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I8" i="2"/>
  <c r="AL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L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M8" i="2" s="1"/>
  <c r="AF10" i="2"/>
  <c r="AR8" i="2" s="1"/>
  <c r="AI10" i="2"/>
  <c r="AM10" i="2"/>
  <c r="AQ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L12" i="2"/>
  <c r="AM12" i="2"/>
  <c r="AQ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J14" i="2"/>
  <c r="J16" i="2" s="1"/>
  <c r="K14" i="2"/>
  <c r="K16" i="2" s="1"/>
  <c r="L14" i="2"/>
  <c r="M14" i="2"/>
  <c r="N14" i="2"/>
  <c r="O14" i="2"/>
  <c r="P14" i="2"/>
  <c r="Q14" i="2"/>
  <c r="R14" i="2"/>
  <c r="R16" i="2" s="1"/>
  <c r="S14" i="2"/>
  <c r="S16" i="2" s="1"/>
  <c r="T14" i="2"/>
  <c r="U14" i="2"/>
  <c r="V14" i="2"/>
  <c r="W14" i="2"/>
  <c r="X14" i="2"/>
  <c r="Y14" i="2"/>
  <c r="Z14" i="2"/>
  <c r="Z16" i="2" s="1"/>
  <c r="AA14" i="2"/>
  <c r="AA16" i="2" s="1"/>
  <c r="AB14" i="2"/>
  <c r="AE14" i="2"/>
  <c r="AM9" i="2" s="1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U16" i="2" s="1"/>
  <c r="U134" i="2" s="1"/>
  <c r="V15" i="2"/>
  <c r="W15" i="2"/>
  <c r="X15" i="2"/>
  <c r="Y15" i="2"/>
  <c r="Z15" i="2"/>
  <c r="AA15" i="2"/>
  <c r="AB15" i="2"/>
  <c r="AE15" i="2"/>
  <c r="AN9" i="2" s="1"/>
  <c r="AF15" i="2"/>
  <c r="AI15" i="2"/>
  <c r="F16" i="2"/>
  <c r="F134" i="2" s="1"/>
  <c r="G16" i="2"/>
  <c r="H16" i="2"/>
  <c r="I16" i="2"/>
  <c r="L16" i="2"/>
  <c r="M16" i="2"/>
  <c r="N16" i="2"/>
  <c r="O16" i="2"/>
  <c r="P16" i="2"/>
  <c r="Q16" i="2"/>
  <c r="T16" i="2"/>
  <c r="V16" i="2"/>
  <c r="W16" i="2"/>
  <c r="X16" i="2"/>
  <c r="Y16" i="2"/>
  <c r="AB16" i="2"/>
  <c r="AE16" i="2"/>
  <c r="AK10" i="2" s="1"/>
  <c r="AF16" i="2"/>
  <c r="AP10" i="2" s="1"/>
  <c r="AI16" i="2"/>
  <c r="AK28" i="2" s="1"/>
  <c r="D17" i="2"/>
  <c r="AE17" i="2"/>
  <c r="AL10" i="2" s="1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D24" i="2"/>
  <c r="AE24" i="2"/>
  <c r="AK12" i="2" s="1"/>
  <c r="AF24" i="2"/>
  <c r="AP12" i="2" s="1"/>
  <c r="AI24" i="2"/>
  <c r="AK30" i="2" s="1"/>
  <c r="D25" i="2"/>
  <c r="AE25" i="2"/>
  <c r="AF25" i="2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N12" i="2" s="1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K31" i="2" s="1"/>
  <c r="AL28" i="2"/>
  <c r="AM28" i="2"/>
  <c r="AN28" i="2"/>
  <c r="D29" i="2"/>
  <c r="AE29" i="2"/>
  <c r="AL13" i="2" s="1"/>
  <c r="AF29" i="2"/>
  <c r="AI29" i="2"/>
  <c r="AL29" i="2"/>
  <c r="AM29" i="2"/>
  <c r="AN29" i="2"/>
  <c r="D30" i="2"/>
  <c r="AE30" i="2"/>
  <c r="AM13" i="2" s="1"/>
  <c r="AF30" i="2"/>
  <c r="AI30" i="2"/>
  <c r="AL30" i="2"/>
  <c r="AM30" i="2"/>
  <c r="AN30" i="2"/>
  <c r="D31" i="2"/>
  <c r="AE31" i="2"/>
  <c r="AN13" i="2" s="1"/>
  <c r="AF31" i="2"/>
  <c r="AI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F52" i="2"/>
  <c r="G52" i="2"/>
  <c r="H52" i="2"/>
  <c r="I52" i="2"/>
  <c r="L52" i="2"/>
  <c r="O52" i="2"/>
  <c r="P52" i="2"/>
  <c r="Q52" i="2"/>
  <c r="T52" i="2"/>
  <c r="W52" i="2"/>
  <c r="X52" i="2"/>
  <c r="Y52" i="2"/>
  <c r="AB52" i="2"/>
  <c r="D57" i="2"/>
  <c r="AE57" i="2"/>
  <c r="AK57" i="2" s="1"/>
  <c r="AF57" i="2"/>
  <c r="AH57" i="2"/>
  <c r="AI57" i="2"/>
  <c r="AP57" i="2"/>
  <c r="AQ57" i="2"/>
  <c r="AS57" i="2"/>
  <c r="AU57" i="2"/>
  <c r="AV57" i="2"/>
  <c r="AW57" i="2"/>
  <c r="AX57" i="2"/>
  <c r="AZ57" i="2"/>
  <c r="BB57" i="2"/>
  <c r="BC57" i="2"/>
  <c r="D58" i="2"/>
  <c r="AE58" i="2"/>
  <c r="AL57" i="2" s="1"/>
  <c r="AF58" i="2"/>
  <c r="AH58" i="2"/>
  <c r="BA57" i="2" s="1"/>
  <c r="AI58" i="2"/>
  <c r="AK58" i="2"/>
  <c r="AM58" i="2"/>
  <c r="AS58" i="2"/>
  <c r="AU58" i="2"/>
  <c r="AV58" i="2"/>
  <c r="AW58" i="2"/>
  <c r="AX58" i="2"/>
  <c r="AZ58" i="2"/>
  <c r="BB58" i="2"/>
  <c r="BC58" i="2"/>
  <c r="D59" i="2"/>
  <c r="AE59" i="2"/>
  <c r="AM57" i="2" s="1"/>
  <c r="AF59" i="2"/>
  <c r="AR57" i="2" s="1"/>
  <c r="AH59" i="2"/>
  <c r="AI59" i="2"/>
  <c r="AL59" i="2"/>
  <c r="AM59" i="2"/>
  <c r="AQ59" i="2"/>
  <c r="AU59" i="2"/>
  <c r="AV59" i="2"/>
  <c r="AW59" i="2"/>
  <c r="AX59" i="2"/>
  <c r="D60" i="2"/>
  <c r="AE60" i="2"/>
  <c r="AN57" i="2" s="1"/>
  <c r="AF60" i="2"/>
  <c r="AH60" i="2"/>
  <c r="AI60" i="2"/>
  <c r="AK60" i="2"/>
  <c r="AP60" i="2"/>
  <c r="AQ60" i="2"/>
  <c r="AU60" i="2"/>
  <c r="AV60" i="2"/>
  <c r="AW60" i="2"/>
  <c r="AX60" i="2"/>
  <c r="AZ60" i="2"/>
  <c r="BA60" i="2"/>
  <c r="E61" i="2"/>
  <c r="F61" i="2"/>
  <c r="G61" i="2"/>
  <c r="H61" i="2"/>
  <c r="H63" i="2" s="1"/>
  <c r="H135" i="2" s="1"/>
  <c r="I61" i="2"/>
  <c r="J61" i="2"/>
  <c r="K61" i="2"/>
  <c r="L61" i="2"/>
  <c r="M61" i="2"/>
  <c r="N61" i="2"/>
  <c r="O61" i="2"/>
  <c r="P61" i="2"/>
  <c r="P63" i="2" s="1"/>
  <c r="P135" i="2" s="1"/>
  <c r="Q61" i="2"/>
  <c r="Q63" i="2" s="1"/>
  <c r="R61" i="2"/>
  <c r="S61" i="2"/>
  <c r="T61" i="2"/>
  <c r="U61" i="2"/>
  <c r="V61" i="2"/>
  <c r="W61" i="2"/>
  <c r="X61" i="2"/>
  <c r="X63" i="2" s="1"/>
  <c r="X135" i="2" s="1"/>
  <c r="Y61" i="2"/>
  <c r="Y63" i="2" s="1"/>
  <c r="Y99" i="2" s="1"/>
  <c r="Z61" i="2"/>
  <c r="AA61" i="2"/>
  <c r="AB61" i="2"/>
  <c r="AE61" i="2"/>
  <c r="AF61" i="2"/>
  <c r="AP58" i="2" s="1"/>
  <c r="AH61" i="2"/>
  <c r="AI61" i="2"/>
  <c r="AK76" i="2" s="1"/>
  <c r="AK61" i="2"/>
  <c r="AL61" i="2"/>
  <c r="AN61" i="2"/>
  <c r="AS61" i="2"/>
  <c r="AU61" i="2"/>
  <c r="AV61" i="2"/>
  <c r="AW61" i="2"/>
  <c r="AX61" i="2"/>
  <c r="BC61" i="2"/>
  <c r="E62" i="2"/>
  <c r="E63" i="2" s="1"/>
  <c r="F62" i="2"/>
  <c r="G62" i="2"/>
  <c r="H62" i="2"/>
  <c r="I62" i="2"/>
  <c r="J62" i="2"/>
  <c r="K62" i="2"/>
  <c r="L62" i="2"/>
  <c r="D62" i="2" s="1"/>
  <c r="M62" i="2"/>
  <c r="M63" i="2" s="1"/>
  <c r="M99" i="2" s="1"/>
  <c r="N62" i="2"/>
  <c r="O62" i="2"/>
  <c r="P62" i="2"/>
  <c r="Q62" i="2"/>
  <c r="R62" i="2"/>
  <c r="S62" i="2"/>
  <c r="T62" i="2"/>
  <c r="U62" i="2"/>
  <c r="U63" i="2" s="1"/>
  <c r="V62" i="2"/>
  <c r="W62" i="2"/>
  <c r="X62" i="2"/>
  <c r="Y62" i="2"/>
  <c r="Z62" i="2"/>
  <c r="AA62" i="2"/>
  <c r="AB62" i="2"/>
  <c r="AE62" i="2"/>
  <c r="AL58" i="2" s="1"/>
  <c r="AF62" i="2"/>
  <c r="AQ58" i="2" s="1"/>
  <c r="AH62" i="2"/>
  <c r="BA58" i="2" s="1"/>
  <c r="AI62" i="2"/>
  <c r="AM62" i="2"/>
  <c r="AN62" i="2"/>
  <c r="AP62" i="2"/>
  <c r="AR62" i="2"/>
  <c r="AU62" i="2"/>
  <c r="AV62" i="2"/>
  <c r="AW62" i="2"/>
  <c r="AX62" i="2"/>
  <c r="BB62" i="2"/>
  <c r="F63" i="2"/>
  <c r="F99" i="2" s="1"/>
  <c r="G63" i="2"/>
  <c r="J63" i="2"/>
  <c r="N63" i="2"/>
  <c r="N99" i="2" s="1"/>
  <c r="O63" i="2"/>
  <c r="R63" i="2"/>
  <c r="V63" i="2"/>
  <c r="V99" i="2" s="1"/>
  <c r="W63" i="2"/>
  <c r="Z63" i="2"/>
  <c r="AE63" i="2"/>
  <c r="AF63" i="2"/>
  <c r="AR58" i="2" s="1"/>
  <c r="AH63" i="2"/>
  <c r="AI63" i="2"/>
  <c r="AM76" i="2" s="1"/>
  <c r="D64" i="2"/>
  <c r="AE64" i="2"/>
  <c r="AN58" i="2" s="1"/>
  <c r="AF64" i="2"/>
  <c r="AH64" i="2"/>
  <c r="AI64" i="2"/>
  <c r="D65" i="2"/>
  <c r="AE65" i="2"/>
  <c r="AK59" i="2" s="1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AN72" i="2"/>
  <c r="D73" i="2"/>
  <c r="AE73" i="2"/>
  <c r="AF73" i="2"/>
  <c r="AP61" i="2" s="1"/>
  <c r="AH73" i="2"/>
  <c r="AZ61" i="2" s="1"/>
  <c r="AI73" i="2"/>
  <c r="D74" i="2"/>
  <c r="AE74" i="2"/>
  <c r="AF74" i="2"/>
  <c r="AQ61" i="2" s="1"/>
  <c r="AH74" i="2"/>
  <c r="BA61" i="2" s="1"/>
  <c r="AI74" i="2"/>
  <c r="AL79" i="2" s="1"/>
  <c r="D75" i="2"/>
  <c r="AE75" i="2"/>
  <c r="AM61" i="2" s="1"/>
  <c r="AF75" i="2"/>
  <c r="AR61" i="2" s="1"/>
  <c r="AH75" i="2"/>
  <c r="BB61" i="2" s="1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N79" i="2" s="1"/>
  <c r="AL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L77" i="2"/>
  <c r="AM77" i="2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M79" i="2"/>
  <c r="AP79" i="2"/>
  <c r="AQ79" i="2"/>
  <c r="AR79" i="2"/>
  <c r="AS79" i="2"/>
  <c r="D80" i="2"/>
  <c r="AE80" i="2"/>
  <c r="AF80" i="2"/>
  <c r="AS62" i="2" s="1"/>
  <c r="AH80" i="2"/>
  <c r="BC62" i="2" s="1"/>
  <c r="AI80" i="2"/>
  <c r="AK80" i="2"/>
  <c r="AL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P99" i="2"/>
  <c r="X99" i="2"/>
  <c r="D104" i="2"/>
  <c r="D105" i="2"/>
  <c r="E106" i="2"/>
  <c r="F106" i="2"/>
  <c r="F108" i="2" s="1"/>
  <c r="F133" i="2" s="1"/>
  <c r="G106" i="2"/>
  <c r="H106" i="2"/>
  <c r="H108" i="2" s="1"/>
  <c r="I106" i="2"/>
  <c r="I108" i="2" s="1"/>
  <c r="J106" i="2"/>
  <c r="K106" i="2"/>
  <c r="L106" i="2"/>
  <c r="M106" i="2"/>
  <c r="M108" i="2" s="1"/>
  <c r="N106" i="2"/>
  <c r="N108" i="2" s="1"/>
  <c r="N133" i="2" s="1"/>
  <c r="O106" i="2"/>
  <c r="P106" i="2"/>
  <c r="P108" i="2" s="1"/>
  <c r="Q106" i="2"/>
  <c r="Q108" i="2" s="1"/>
  <c r="R106" i="2"/>
  <c r="S106" i="2"/>
  <c r="T106" i="2"/>
  <c r="U106" i="2"/>
  <c r="U108" i="2" s="1"/>
  <c r="V106" i="2"/>
  <c r="V108" i="2" s="1"/>
  <c r="V133" i="2" s="1"/>
  <c r="W106" i="2"/>
  <c r="X106" i="2"/>
  <c r="X108" i="2" s="1"/>
  <c r="Y106" i="2"/>
  <c r="Y108" i="2" s="1"/>
  <c r="Z106" i="2"/>
  <c r="AA106" i="2"/>
  <c r="AB106" i="2"/>
  <c r="E107" i="2"/>
  <c r="F107" i="2"/>
  <c r="G107" i="2"/>
  <c r="H107" i="2"/>
  <c r="D107" i="2" s="1"/>
  <c r="I107" i="2"/>
  <c r="J107" i="2"/>
  <c r="J108" i="2" s="1"/>
  <c r="K107" i="2"/>
  <c r="L107" i="2"/>
  <c r="M107" i="2"/>
  <c r="N107" i="2"/>
  <c r="O107" i="2"/>
  <c r="P107" i="2"/>
  <c r="Q107" i="2"/>
  <c r="R107" i="2"/>
  <c r="R108" i="2" s="1"/>
  <c r="S107" i="2"/>
  <c r="T107" i="2"/>
  <c r="U107" i="2"/>
  <c r="V107" i="2"/>
  <c r="W107" i="2"/>
  <c r="X107" i="2"/>
  <c r="Y107" i="2"/>
  <c r="Z107" i="2"/>
  <c r="Z108" i="2" s="1"/>
  <c r="Z133" i="2" s="1"/>
  <c r="AA107" i="2"/>
  <c r="AB107" i="2"/>
  <c r="AB108" i="2" s="1"/>
  <c r="G108" i="2"/>
  <c r="K108" i="2"/>
  <c r="K130" i="2" s="1"/>
  <c r="L108" i="2"/>
  <c r="L130" i="2" s="1"/>
  <c r="O108" i="2"/>
  <c r="S108" i="2"/>
  <c r="S130" i="2" s="1"/>
  <c r="T108" i="2"/>
  <c r="T130" i="2" s="1"/>
  <c r="W108" i="2"/>
  <c r="AA108" i="2"/>
  <c r="AA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G130" i="2"/>
  <c r="N130" i="2"/>
  <c r="O130" i="2"/>
  <c r="V130" i="2"/>
  <c r="W130" i="2"/>
  <c r="B133" i="2"/>
  <c r="A133" i="2" s="1"/>
  <c r="G133" i="2"/>
  <c r="K133" i="2"/>
  <c r="L133" i="2"/>
  <c r="O133" i="2"/>
  <c r="W133" i="2"/>
  <c r="AA133" i="2"/>
  <c r="A134" i="2"/>
  <c r="B134" i="2"/>
  <c r="G134" i="2"/>
  <c r="H134" i="2"/>
  <c r="I134" i="2"/>
  <c r="L134" i="2"/>
  <c r="O134" i="2"/>
  <c r="P134" i="2"/>
  <c r="P136" i="2" s="1"/>
  <c r="Q134" i="2"/>
  <c r="T134" i="2"/>
  <c r="W134" i="2"/>
  <c r="X134" i="2"/>
  <c r="X136" i="2" s="1"/>
  <c r="Y134" i="2"/>
  <c r="AB134" i="2"/>
  <c r="B135" i="2"/>
  <c r="A135" i="2" s="1"/>
  <c r="E135" i="2"/>
  <c r="F135" i="2"/>
  <c r="M135" i="2"/>
  <c r="V135" i="2"/>
  <c r="H136" i="2"/>
  <c r="AE8" i="1162"/>
  <c r="AK8" i="1162" s="1"/>
  <c r="AF8" i="1162"/>
  <c r="AI8" i="1162"/>
  <c r="AK26" i="1162" s="1"/>
  <c r="AL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P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N10" i="1162"/>
  <c r="AQ10" i="1162"/>
  <c r="AR10" i="1162"/>
  <c r="AU10" i="1162"/>
  <c r="AV10" i="1162"/>
  <c r="AX14" i="1162" s="1"/>
  <c r="AW10" i="1162"/>
  <c r="AX10" i="1162"/>
  <c r="AZ10" i="1162"/>
  <c r="BA10" i="1162"/>
  <c r="BB10" i="1162"/>
  <c r="BC10" i="1162"/>
  <c r="AE11" i="1162"/>
  <c r="AF11" i="1162"/>
  <c r="AS8" i="1162" s="1"/>
  <c r="AS14" i="1162" s="1"/>
  <c r="AI11" i="1162"/>
  <c r="AM11" i="1162"/>
  <c r="AN11" i="1162"/>
  <c r="AP11" i="1162"/>
  <c r="AR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L12" i="1162"/>
  <c r="AN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P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E24" i="1162"/>
  <c r="AF24" i="1162"/>
  <c r="AP12" i="1162" s="1"/>
  <c r="AI24" i="1162"/>
  <c r="AK30" i="1162" s="1"/>
  <c r="AE25" i="1162"/>
  <c r="AF25" i="1162"/>
  <c r="AQ12" i="1162" s="1"/>
  <c r="AI25" i="1162"/>
  <c r="AE26" i="1162"/>
  <c r="AM12" i="1162" s="1"/>
  <c r="AF26" i="1162"/>
  <c r="AR12" i="1162" s="1"/>
  <c r="AI26" i="1162"/>
  <c r="AL26" i="1162"/>
  <c r="AN26" i="1162"/>
  <c r="AE27" i="1162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K28" i="1162"/>
  <c r="AL28" i="1162"/>
  <c r="AM28" i="1162"/>
  <c r="AE29" i="1162"/>
  <c r="AL13" i="1162" s="1"/>
  <c r="AF29" i="1162"/>
  <c r="AI29" i="1162"/>
  <c r="AK29" i="1162"/>
  <c r="AL29" i="1162"/>
  <c r="AM29" i="1162"/>
  <c r="AN29" i="1162"/>
  <c r="AE30" i="1162"/>
  <c r="AM13" i="1162" s="1"/>
  <c r="AF30" i="1162"/>
  <c r="AI30" i="1162"/>
  <c r="AL30" i="1162"/>
  <c r="AM30" i="1162"/>
  <c r="AE31" i="1162"/>
  <c r="AN13" i="1162" s="1"/>
  <c r="AF31" i="1162"/>
  <c r="AS13" i="1162" s="1"/>
  <c r="AI31" i="1162"/>
  <c r="AL31" i="1162"/>
  <c r="AM31" i="1162"/>
  <c r="AN31" i="1162"/>
  <c r="AE57" i="1162"/>
  <c r="AK57" i="1162" s="1"/>
  <c r="AF57" i="1162"/>
  <c r="AP57" i="1162" s="1"/>
  <c r="AH57" i="1162"/>
  <c r="AI57" i="1162"/>
  <c r="AL57" i="1162"/>
  <c r="AM57" i="1162"/>
  <c r="AN57" i="1162"/>
  <c r="AU57" i="1162"/>
  <c r="AV57" i="1162"/>
  <c r="AW57" i="1162"/>
  <c r="AX57" i="1162"/>
  <c r="AZ57" i="1162"/>
  <c r="AE58" i="1162"/>
  <c r="AF58" i="1162"/>
  <c r="AQ57" i="1162" s="1"/>
  <c r="AH58" i="1162"/>
  <c r="BA57" i="1162" s="1"/>
  <c r="BC63" i="1162" s="1"/>
  <c r="AI58" i="1162"/>
  <c r="AL75" i="1162" s="1"/>
  <c r="AL58" i="1162"/>
  <c r="AN58" i="1162"/>
  <c r="AU58" i="1162"/>
  <c r="AV58" i="1162"/>
  <c r="AW58" i="1162"/>
  <c r="AX58" i="1162"/>
  <c r="BB58" i="1162"/>
  <c r="BC58" i="1162"/>
  <c r="AE59" i="1162"/>
  <c r="AF59" i="1162"/>
  <c r="AR57" i="1162" s="1"/>
  <c r="AH59" i="1162"/>
  <c r="BB57" i="1162" s="1"/>
  <c r="AI59" i="1162"/>
  <c r="AL59" i="1162"/>
  <c r="AM59" i="1162"/>
  <c r="AN59" i="1162"/>
  <c r="AQ59" i="1162"/>
  <c r="AU59" i="1162"/>
  <c r="AV59" i="1162"/>
  <c r="AW59" i="1162"/>
  <c r="AX59" i="1162"/>
  <c r="BA59" i="1162"/>
  <c r="BC59" i="1162"/>
  <c r="AE60" i="1162"/>
  <c r="AF60" i="1162"/>
  <c r="AS57" i="1162" s="1"/>
  <c r="AH60" i="1162"/>
  <c r="BC57" i="1162" s="1"/>
  <c r="AI60" i="1162"/>
  <c r="AN75" i="1162" s="1"/>
  <c r="AL60" i="1162"/>
  <c r="AQ60" i="1162"/>
  <c r="AU60" i="1162"/>
  <c r="AV60" i="1162"/>
  <c r="AW60" i="1162"/>
  <c r="AX60" i="1162"/>
  <c r="BA60" i="1162"/>
  <c r="BB60" i="1162"/>
  <c r="BC60" i="1162"/>
  <c r="AE61" i="1162"/>
  <c r="AK58" i="1162" s="1"/>
  <c r="AF61" i="1162"/>
  <c r="AP58" i="1162" s="1"/>
  <c r="AH61" i="1162"/>
  <c r="AZ58" i="1162" s="1"/>
  <c r="AI61" i="1162"/>
  <c r="AL61" i="1162"/>
  <c r="AU61" i="1162"/>
  <c r="AV61" i="1162"/>
  <c r="AW61" i="1162"/>
  <c r="AX61" i="1162"/>
  <c r="BA61" i="1162"/>
  <c r="AE62" i="1162"/>
  <c r="AF62" i="1162"/>
  <c r="AQ58" i="1162" s="1"/>
  <c r="AH62" i="1162"/>
  <c r="BA58" i="1162" s="1"/>
  <c r="AI62" i="1162"/>
  <c r="AL76" i="1162" s="1"/>
  <c r="AQ62" i="1162"/>
  <c r="AR62" i="1162"/>
  <c r="AS62" i="1162"/>
  <c r="AU62" i="1162"/>
  <c r="AV62" i="1162"/>
  <c r="AW62" i="1162"/>
  <c r="AX62" i="1162"/>
  <c r="BB62" i="1162"/>
  <c r="AE63" i="1162"/>
  <c r="AM58" i="1162" s="1"/>
  <c r="AF63" i="1162"/>
  <c r="AR58" i="1162" s="1"/>
  <c r="AH63" i="1162"/>
  <c r="AI63" i="1162"/>
  <c r="AE64" i="1162"/>
  <c r="AF64" i="1162"/>
  <c r="AS58" i="1162" s="1"/>
  <c r="AH64" i="1162"/>
  <c r="AI64" i="1162"/>
  <c r="AN76" i="1162" s="1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AI72" i="1162"/>
  <c r="AN78" i="1162" s="1"/>
  <c r="AE73" i="1162"/>
  <c r="AK61" i="1162" s="1"/>
  <c r="AF73" i="1162"/>
  <c r="AP61" i="1162" s="1"/>
  <c r="AH73" i="1162"/>
  <c r="AZ61" i="1162" s="1"/>
  <c r="AI73" i="1162"/>
  <c r="AE74" i="1162"/>
  <c r="AF74" i="1162"/>
  <c r="AQ61" i="1162" s="1"/>
  <c r="AH74" i="1162"/>
  <c r="AI74" i="1162"/>
  <c r="AE75" i="1162"/>
  <c r="AM61" i="1162" s="1"/>
  <c r="AF75" i="1162"/>
  <c r="AR61" i="1162" s="1"/>
  <c r="AH75" i="1162"/>
  <c r="BB61" i="1162" s="1"/>
  <c r="AI75" i="1162"/>
  <c r="AK75" i="1162"/>
  <c r="AN81" i="1162" s="1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L77" i="1162"/>
  <c r="AM77" i="1162"/>
  <c r="AP77" i="1162"/>
  <c r="AQ77" i="1162"/>
  <c r="AR77" i="1162"/>
  <c r="AS77" i="1162"/>
  <c r="AE78" i="1162"/>
  <c r="AL62" i="1162" s="1"/>
  <c r="AF78" i="1162"/>
  <c r="AH78" i="1162"/>
  <c r="BA62" i="1162" s="1"/>
  <c r="AI78" i="1162"/>
  <c r="AL80" i="1162" s="1"/>
  <c r="AK78" i="1162"/>
  <c r="AM78" i="1162"/>
  <c r="AP78" i="1162"/>
  <c r="AQ78" i="1162"/>
  <c r="AR78" i="1162"/>
  <c r="AS78" i="1162"/>
  <c r="AE79" i="1162"/>
  <c r="AM62" i="1162" s="1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N80" i="1162" s="1"/>
  <c r="AK80" i="1162"/>
  <c r="AM80" i="1162"/>
  <c r="AP80" i="1162"/>
  <c r="AQ80" i="1162"/>
  <c r="AR80" i="1162"/>
  <c r="AS80" i="1162"/>
  <c r="E137" i="1162"/>
  <c r="AE8" i="64396"/>
  <c r="AF8" i="64396"/>
  <c r="AP8" i="64396" s="1"/>
  <c r="AI8" i="64396"/>
  <c r="AK26" i="64396" s="1"/>
  <c r="AK8" i="64396"/>
  <c r="AM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26" i="64396" s="1"/>
  <c r="AQ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K10" i="64396"/>
  <c r="AM10" i="64396"/>
  <c r="AP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K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P9" i="64396" s="1"/>
  <c r="AI12" i="64396"/>
  <c r="AK12" i="64396"/>
  <c r="AM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N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F16" i="64396"/>
  <c r="AI16" i="64396"/>
  <c r="AE17" i="64396"/>
  <c r="AL10" i="64396" s="1"/>
  <c r="AF17" i="64396"/>
  <c r="AQ10" i="64396" s="1"/>
  <c r="AI17" i="64396"/>
  <c r="AL28" i="64396" s="1"/>
  <c r="AK17" i="64396"/>
  <c r="AL17" i="64396"/>
  <c r="AN23" i="64396" s="1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23" i="64396" s="1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L30" i="64396" s="1"/>
  <c r="AE26" i="64396"/>
  <c r="AF26" i="64396"/>
  <c r="AI26" i="64396"/>
  <c r="AM26" i="64396"/>
  <c r="AE27" i="64396"/>
  <c r="AN12" i="64396" s="1"/>
  <c r="AF27" i="64396"/>
  <c r="AS12" i="64396" s="1"/>
  <c r="AI27" i="64396"/>
  <c r="AN30" i="64396" s="1"/>
  <c r="AK27" i="64396"/>
  <c r="AL27" i="64396"/>
  <c r="AM27" i="64396"/>
  <c r="AE28" i="64396"/>
  <c r="AK13" i="64396" s="1"/>
  <c r="AF28" i="64396"/>
  <c r="AP13" i="64396" s="1"/>
  <c r="AI28" i="64396"/>
  <c r="AK28" i="64396"/>
  <c r="AM28" i="64396"/>
  <c r="AN28" i="64396"/>
  <c r="AE29" i="64396"/>
  <c r="AL13" i="64396" s="1"/>
  <c r="AF29" i="64396"/>
  <c r="AQ13" i="64396" s="1"/>
  <c r="AI29" i="64396"/>
  <c r="AL31" i="64396" s="1"/>
  <c r="AM29" i="64396"/>
  <c r="AE30" i="64396"/>
  <c r="AM13" i="64396" s="1"/>
  <c r="AF30" i="64396"/>
  <c r="AR13" i="64396" s="1"/>
  <c r="AI30" i="64396"/>
  <c r="AM31" i="64396" s="1"/>
  <c r="AM30" i="64396"/>
  <c r="AE31" i="64396"/>
  <c r="AF31" i="64396"/>
  <c r="AI31" i="64396"/>
  <c r="AK31" i="64396"/>
  <c r="AN31" i="64396"/>
  <c r="AE57" i="64396"/>
  <c r="AF57" i="64396"/>
  <c r="AP57" i="64396" s="1"/>
  <c r="AH57" i="64396"/>
  <c r="AZ57" i="64396" s="1"/>
  <c r="AI57" i="64396"/>
  <c r="AK75" i="64396" s="1"/>
  <c r="AK57" i="64396"/>
  <c r="AQ57" i="64396"/>
  <c r="AS57" i="64396"/>
  <c r="AU57" i="64396"/>
  <c r="AX63" i="64396" s="1"/>
  <c r="AV57" i="64396"/>
  <c r="AW57" i="64396"/>
  <c r="AX57" i="64396"/>
  <c r="BA57" i="64396"/>
  <c r="AE58" i="64396"/>
  <c r="AL57" i="64396" s="1"/>
  <c r="AF58" i="64396"/>
  <c r="AH58" i="64396"/>
  <c r="AI58" i="64396"/>
  <c r="AL58" i="64396"/>
  <c r="AU58" i="64396"/>
  <c r="AV58" i="64396"/>
  <c r="AW58" i="64396"/>
  <c r="AX58" i="64396"/>
  <c r="AE59" i="64396"/>
  <c r="AM57" i="64396" s="1"/>
  <c r="AF59" i="64396"/>
  <c r="AR57" i="64396" s="1"/>
  <c r="AH59" i="64396"/>
  <c r="BB57" i="64396" s="1"/>
  <c r="AI59" i="64396"/>
  <c r="AK59" i="64396"/>
  <c r="AM59" i="64396"/>
  <c r="AP59" i="64396"/>
  <c r="AQ59" i="64396"/>
  <c r="AR59" i="64396"/>
  <c r="AU59" i="64396"/>
  <c r="AV59" i="64396"/>
  <c r="AW59" i="64396"/>
  <c r="AX59" i="64396"/>
  <c r="AZ59" i="64396"/>
  <c r="BA59" i="64396"/>
  <c r="BB59" i="64396"/>
  <c r="AE60" i="64396"/>
  <c r="AN57" i="64396" s="1"/>
  <c r="AF60" i="64396"/>
  <c r="AH60" i="64396"/>
  <c r="BC57" i="64396" s="1"/>
  <c r="AI60" i="64396"/>
  <c r="AL60" i="64396"/>
  <c r="AR60" i="64396"/>
  <c r="AU60" i="64396"/>
  <c r="AV60" i="64396"/>
  <c r="AW60" i="64396"/>
  <c r="AX60" i="64396"/>
  <c r="BB60" i="64396"/>
  <c r="AE61" i="64396"/>
  <c r="AK58" i="64396" s="1"/>
  <c r="AF61" i="64396"/>
  <c r="AP58" i="64396" s="1"/>
  <c r="AH61" i="64396"/>
  <c r="AZ58" i="64396" s="1"/>
  <c r="AI61" i="64396"/>
  <c r="AR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Q58" i="64396" s="1"/>
  <c r="AH62" i="64396"/>
  <c r="BA58" i="64396" s="1"/>
  <c r="AI62" i="64396"/>
  <c r="AL62" i="64396"/>
  <c r="AR62" i="64396"/>
  <c r="AU62" i="64396"/>
  <c r="AV62" i="64396"/>
  <c r="AW62" i="64396"/>
  <c r="AX62" i="64396"/>
  <c r="BA62" i="64396"/>
  <c r="BB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N76" i="64396" s="1"/>
  <c r="AE65" i="64396"/>
  <c r="AF65" i="64396"/>
  <c r="AH65" i="64396"/>
  <c r="AI65" i="64396"/>
  <c r="AE66" i="64396"/>
  <c r="AL59" i="64396" s="1"/>
  <c r="AF66" i="64396"/>
  <c r="AH66" i="64396"/>
  <c r="AI66" i="64396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N78" i="64396" s="1"/>
  <c r="AX72" i="64396"/>
  <c r="BH72" i="64396"/>
  <c r="AE73" i="64396"/>
  <c r="AK61" i="64396" s="1"/>
  <c r="AF73" i="64396"/>
  <c r="AP61" i="64396" s="1"/>
  <c r="AH73" i="64396"/>
  <c r="AI73" i="64396"/>
  <c r="AE74" i="64396"/>
  <c r="AL61" i="64396" s="1"/>
  <c r="AF74" i="64396"/>
  <c r="AQ61" i="64396" s="1"/>
  <c r="AH74" i="64396"/>
  <c r="AI74" i="64396"/>
  <c r="AL79" i="64396" s="1"/>
  <c r="AE75" i="64396"/>
  <c r="AM61" i="64396" s="1"/>
  <c r="AF75" i="64396"/>
  <c r="AH75" i="64396"/>
  <c r="AI75" i="64396"/>
  <c r="AL75" i="64396"/>
  <c r="AM75" i="64396"/>
  <c r="AN75" i="64396"/>
  <c r="AP75" i="64396"/>
  <c r="AS81" i="64396" s="1"/>
  <c r="AQ75" i="64396"/>
  <c r="AR75" i="64396"/>
  <c r="AS75" i="64396"/>
  <c r="AE76" i="64396"/>
  <c r="AN61" i="64396" s="1"/>
  <c r="AF76" i="64396"/>
  <c r="AS61" i="64396" s="1"/>
  <c r="AH76" i="64396"/>
  <c r="AI76" i="64396"/>
  <c r="AN79" i="64396" s="1"/>
  <c r="AK76" i="64396"/>
  <c r="AL76" i="64396"/>
  <c r="AM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L77" i="64396"/>
  <c r="AN77" i="64396"/>
  <c r="AP77" i="64396"/>
  <c r="AQ77" i="64396"/>
  <c r="AR77" i="64396"/>
  <c r="AS77" i="64396"/>
  <c r="AE78" i="64396"/>
  <c r="AF78" i="64396"/>
  <c r="AQ62" i="64396" s="1"/>
  <c r="AH78" i="64396"/>
  <c r="AI78" i="64396"/>
  <c r="AL80" i="64396" s="1"/>
  <c r="AK78" i="64396"/>
  <c r="AL78" i="64396"/>
  <c r="AM78" i="64396"/>
  <c r="AP78" i="64396"/>
  <c r="AQ78" i="64396"/>
  <c r="AR78" i="64396"/>
  <c r="AS78" i="64396"/>
  <c r="AE79" i="64396"/>
  <c r="AM62" i="64396" s="1"/>
  <c r="AF79" i="64396"/>
  <c r="AH79" i="64396"/>
  <c r="AI79" i="64396"/>
  <c r="AK79" i="64396"/>
  <c r="AM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M8" i="1"/>
  <c r="AU8" i="1"/>
  <c r="AX14" i="1" s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M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L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P9" i="1" s="1"/>
  <c r="AI12" i="1"/>
  <c r="AK12" i="1"/>
  <c r="AM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M13" i="1"/>
  <c r="AU13" i="1"/>
  <c r="AV13" i="1"/>
  <c r="AW13" i="1"/>
  <c r="AX13" i="1"/>
  <c r="AZ13" i="1"/>
  <c r="BA13" i="1"/>
  <c r="BB13" i="1"/>
  <c r="BC13" i="1"/>
  <c r="E14" i="1"/>
  <c r="F14" i="1"/>
  <c r="F16" i="1" s="1"/>
  <c r="G14" i="1"/>
  <c r="H14" i="1"/>
  <c r="I14" i="1"/>
  <c r="I16" i="1" s="1"/>
  <c r="I52" i="1" s="1"/>
  <c r="J14" i="1"/>
  <c r="K14" i="1"/>
  <c r="K16" i="1" s="1"/>
  <c r="L14" i="1"/>
  <c r="M14" i="1"/>
  <c r="N14" i="1"/>
  <c r="N16" i="1" s="1"/>
  <c r="O14" i="1"/>
  <c r="P14" i="1"/>
  <c r="Q14" i="1"/>
  <c r="Q16" i="1" s="1"/>
  <c r="Q52" i="1" s="1"/>
  <c r="R14" i="1"/>
  <c r="S14" i="1"/>
  <c r="S16" i="1" s="1"/>
  <c r="T14" i="1"/>
  <c r="U14" i="1"/>
  <c r="V14" i="1"/>
  <c r="V16" i="1" s="1"/>
  <c r="W14" i="1"/>
  <c r="X14" i="1"/>
  <c r="Y14" i="1"/>
  <c r="Y16" i="1" s="1"/>
  <c r="Y52" i="1" s="1"/>
  <c r="Z14" i="1"/>
  <c r="Z16" i="1" s="1"/>
  <c r="AA14" i="1"/>
  <c r="AA16" i="1" s="1"/>
  <c r="AB14" i="1"/>
  <c r="AE14" i="1"/>
  <c r="AF14" i="1"/>
  <c r="AR9" i="1" s="1"/>
  <c r="AI14" i="1"/>
  <c r="E15" i="1"/>
  <c r="F15" i="1"/>
  <c r="G15" i="1"/>
  <c r="H15" i="1"/>
  <c r="I15" i="1"/>
  <c r="J15" i="1"/>
  <c r="J16" i="1" s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E52" i="1" s="1"/>
  <c r="G16" i="1"/>
  <c r="L16" i="1"/>
  <c r="M16" i="1"/>
  <c r="O16" i="1"/>
  <c r="R16" i="1"/>
  <c r="R52" i="1" s="1"/>
  <c r="T16" i="1"/>
  <c r="U16" i="1"/>
  <c r="W16" i="1"/>
  <c r="AB16" i="1"/>
  <c r="AB52" i="1" s="1"/>
  <c r="AE16" i="1"/>
  <c r="AK10" i="1" s="1"/>
  <c r="AF16" i="1"/>
  <c r="AP10" i="1" s="1"/>
  <c r="AI16" i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S23" i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F26" i="1"/>
  <c r="AR12" i="1" s="1"/>
  <c r="AI26" i="1"/>
  <c r="AK26" i="1"/>
  <c r="AL26" i="1"/>
  <c r="AM26" i="1"/>
  <c r="AN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M28" i="1"/>
  <c r="AN28" i="1"/>
  <c r="D29" i="1"/>
  <c r="AE29" i="1"/>
  <c r="AL13" i="1" s="1"/>
  <c r="AF29" i="1"/>
  <c r="AQ13" i="1" s="1"/>
  <c r="AI29" i="1"/>
  <c r="AK29" i="1"/>
  <c r="AL29" i="1"/>
  <c r="AM29" i="1"/>
  <c r="AN29" i="1"/>
  <c r="D30" i="1"/>
  <c r="AE30" i="1"/>
  <c r="AF30" i="1"/>
  <c r="AR13" i="1" s="1"/>
  <c r="AI30" i="1"/>
  <c r="AK30" i="1"/>
  <c r="AL30" i="1"/>
  <c r="AM30" i="1"/>
  <c r="AN30" i="1"/>
  <c r="D31" i="1"/>
  <c r="AE31" i="1"/>
  <c r="AN13" i="1" s="1"/>
  <c r="AF31" i="1"/>
  <c r="AS13" i="1" s="1"/>
  <c r="AI31" i="1"/>
  <c r="AK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L52" i="1"/>
  <c r="M52" i="1"/>
  <c r="O52" i="1"/>
  <c r="T52" i="1"/>
  <c r="U52" i="1"/>
  <c r="W52" i="1"/>
  <c r="D57" i="1"/>
  <c r="AE57" i="1"/>
  <c r="AF57" i="1"/>
  <c r="AP57" i="1" s="1"/>
  <c r="AH57" i="1"/>
  <c r="AI57" i="1"/>
  <c r="AK57" i="1"/>
  <c r="AM57" i="1"/>
  <c r="AU57" i="1"/>
  <c r="AX63" i="1" s="1"/>
  <c r="AV57" i="1"/>
  <c r="AW57" i="1"/>
  <c r="AX57" i="1"/>
  <c r="AZ57" i="1"/>
  <c r="D58" i="1"/>
  <c r="AE58" i="1"/>
  <c r="AL57" i="1" s="1"/>
  <c r="AF58" i="1"/>
  <c r="AQ57" i="1" s="1"/>
  <c r="AH58" i="1"/>
  <c r="BA57" i="1" s="1"/>
  <c r="AI58" i="1"/>
  <c r="AL75" i="1" s="1"/>
  <c r="AN58" i="1"/>
  <c r="AQ58" i="1"/>
  <c r="AU58" i="1"/>
  <c r="AV58" i="1"/>
  <c r="AW58" i="1"/>
  <c r="AX58" i="1"/>
  <c r="BA58" i="1"/>
  <c r="BC58" i="1"/>
  <c r="D59" i="1"/>
  <c r="AE59" i="1"/>
  <c r="AF59" i="1"/>
  <c r="AR57" i="1" s="1"/>
  <c r="AH59" i="1"/>
  <c r="BB57" i="1" s="1"/>
  <c r="AI59" i="1"/>
  <c r="AK59" i="1"/>
  <c r="AL59" i="1"/>
  <c r="AM59" i="1"/>
  <c r="AQ59" i="1"/>
  <c r="AR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L60" i="1"/>
  <c r="AP60" i="1"/>
  <c r="AR60" i="1"/>
  <c r="AU60" i="1"/>
  <c r="AV60" i="1"/>
  <c r="AW60" i="1"/>
  <c r="AX60" i="1"/>
  <c r="E61" i="1"/>
  <c r="F61" i="1"/>
  <c r="G61" i="1"/>
  <c r="H61" i="1"/>
  <c r="I61" i="1"/>
  <c r="I63" i="1" s="1"/>
  <c r="I99" i="1" s="1"/>
  <c r="J61" i="1"/>
  <c r="J63" i="1" s="1"/>
  <c r="J135" i="1" s="1"/>
  <c r="K61" i="1"/>
  <c r="L61" i="1"/>
  <c r="M61" i="1"/>
  <c r="M63" i="1" s="1"/>
  <c r="N61" i="1"/>
  <c r="O61" i="1"/>
  <c r="O63" i="1" s="1"/>
  <c r="P61" i="1"/>
  <c r="Q61" i="1"/>
  <c r="Q63" i="1" s="1"/>
  <c r="Q99" i="1" s="1"/>
  <c r="R61" i="1"/>
  <c r="R63" i="1" s="1"/>
  <c r="S61" i="1"/>
  <c r="T61" i="1"/>
  <c r="U61" i="1"/>
  <c r="U63" i="1" s="1"/>
  <c r="V61" i="1"/>
  <c r="W61" i="1"/>
  <c r="X61" i="1"/>
  <c r="X63" i="1" s="1"/>
  <c r="Y61" i="1"/>
  <c r="Y63" i="1" s="1"/>
  <c r="Z61" i="1"/>
  <c r="Z63" i="1" s="1"/>
  <c r="AA61" i="1"/>
  <c r="AB61" i="1"/>
  <c r="AE61" i="1"/>
  <c r="AK58" i="1" s="1"/>
  <c r="AF61" i="1"/>
  <c r="AP58" i="1" s="1"/>
  <c r="AH61" i="1"/>
  <c r="AZ58" i="1" s="1"/>
  <c r="AI61" i="1"/>
  <c r="AK61" i="1"/>
  <c r="AP61" i="1"/>
  <c r="AS61" i="1"/>
  <c r="AU61" i="1"/>
  <c r="AV61" i="1"/>
  <c r="AW61" i="1"/>
  <c r="AX61" i="1"/>
  <c r="BC61" i="1"/>
  <c r="E62" i="1"/>
  <c r="D62" i="1" s="1"/>
  <c r="F62" i="1"/>
  <c r="G62" i="1"/>
  <c r="H62" i="1"/>
  <c r="H63" i="1" s="1"/>
  <c r="I62" i="1"/>
  <c r="J62" i="1"/>
  <c r="K62" i="1"/>
  <c r="L62" i="1"/>
  <c r="M62" i="1"/>
  <c r="N62" i="1"/>
  <c r="O62" i="1"/>
  <c r="P62" i="1"/>
  <c r="P63" i="1" s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L58" i="1" s="1"/>
  <c r="AF62" i="1"/>
  <c r="AH62" i="1"/>
  <c r="AI62" i="1"/>
  <c r="AL76" i="1" s="1"/>
  <c r="AL62" i="1"/>
  <c r="AP62" i="1"/>
  <c r="AU62" i="1"/>
  <c r="AV62" i="1"/>
  <c r="AW62" i="1"/>
  <c r="AX62" i="1"/>
  <c r="F63" i="1"/>
  <c r="F135" i="1" s="1"/>
  <c r="G63" i="1"/>
  <c r="G135" i="1" s="1"/>
  <c r="G136" i="1" s="1"/>
  <c r="K63" i="1"/>
  <c r="K99" i="1" s="1"/>
  <c r="N63" i="1"/>
  <c r="N99" i="1" s="1"/>
  <c r="S63" i="1"/>
  <c r="S99" i="1" s="1"/>
  <c r="V63" i="1"/>
  <c r="V99" i="1" s="1"/>
  <c r="W63" i="1"/>
  <c r="W135" i="1" s="1"/>
  <c r="W136" i="1" s="1"/>
  <c r="AA63" i="1"/>
  <c r="AA99" i="1" s="1"/>
  <c r="AE63" i="1"/>
  <c r="AM58" i="1" s="1"/>
  <c r="AF63" i="1"/>
  <c r="AR58" i="1" s="1"/>
  <c r="AH63" i="1"/>
  <c r="BB58" i="1" s="1"/>
  <c r="AI63" i="1"/>
  <c r="D64" i="1"/>
  <c r="AE64" i="1"/>
  <c r="AF64" i="1"/>
  <c r="AS58" i="1" s="1"/>
  <c r="AH64" i="1"/>
  <c r="AI64" i="1"/>
  <c r="D65" i="1"/>
  <c r="AE65" i="1"/>
  <c r="AF65" i="1"/>
  <c r="AP59" i="1" s="1"/>
  <c r="AH65" i="1"/>
  <c r="AZ59" i="1" s="1"/>
  <c r="AI65" i="1"/>
  <c r="D66" i="1"/>
  <c r="AE66" i="1"/>
  <c r="AF66" i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C72" i="1" s="1"/>
  <c r="BE66" i="1"/>
  <c r="BF66" i="1"/>
  <c r="BG66" i="1"/>
  <c r="BH66" i="1"/>
  <c r="D67" i="1"/>
  <c r="AE67" i="1"/>
  <c r="AF67" i="1"/>
  <c r="AH67" i="1"/>
  <c r="BB59" i="1" s="1"/>
  <c r="AI67" i="1"/>
  <c r="AK67" i="1"/>
  <c r="AL67" i="1"/>
  <c r="AM67" i="1"/>
  <c r="AN67" i="1"/>
  <c r="AP67" i="1"/>
  <c r="AQ67" i="1"/>
  <c r="AS72" i="1" s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BH72" i="1" s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AN72" i="1"/>
  <c r="D73" i="1"/>
  <c r="AE73" i="1"/>
  <c r="AF73" i="1"/>
  <c r="AH73" i="1"/>
  <c r="AZ61" i="1" s="1"/>
  <c r="AI73" i="1"/>
  <c r="AK79" i="1" s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BB61" i="1" s="1"/>
  <c r="AI75" i="1"/>
  <c r="AK75" i="1"/>
  <c r="AM75" i="1"/>
  <c r="AN75" i="1"/>
  <c r="AP75" i="1"/>
  <c r="AQ75" i="1"/>
  <c r="AR75" i="1"/>
  <c r="AS75" i="1"/>
  <c r="D76" i="1"/>
  <c r="AE76" i="1"/>
  <c r="AN61" i="1" s="1"/>
  <c r="AF76" i="1"/>
  <c r="AH76" i="1"/>
  <c r="AI76" i="1"/>
  <c r="AN79" i="1" s="1"/>
  <c r="AK76" i="1"/>
  <c r="AM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M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K78" i="1"/>
  <c r="AL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L79" i="1"/>
  <c r="AM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G99" i="1"/>
  <c r="J99" i="1"/>
  <c r="R99" i="1"/>
  <c r="Y99" i="1"/>
  <c r="Z99" i="1"/>
  <c r="D104" i="1"/>
  <c r="D105" i="1"/>
  <c r="E106" i="1"/>
  <c r="F106" i="1"/>
  <c r="G106" i="1"/>
  <c r="G108" i="1" s="1"/>
  <c r="H106" i="1"/>
  <c r="I106" i="1"/>
  <c r="J106" i="1"/>
  <c r="J108" i="1" s="1"/>
  <c r="K106" i="1"/>
  <c r="K108" i="1" s="1"/>
  <c r="L106" i="1"/>
  <c r="L108" i="1" s="1"/>
  <c r="M106" i="1"/>
  <c r="N106" i="1"/>
  <c r="O106" i="1"/>
  <c r="P106" i="1"/>
  <c r="Q106" i="1"/>
  <c r="R106" i="1"/>
  <c r="S106" i="1"/>
  <c r="T106" i="1"/>
  <c r="U106" i="1"/>
  <c r="V106" i="1"/>
  <c r="W106" i="1"/>
  <c r="W108" i="1" s="1"/>
  <c r="X106" i="1"/>
  <c r="Y106" i="1"/>
  <c r="Z106" i="1"/>
  <c r="Z108" i="1" s="1"/>
  <c r="AA106" i="1"/>
  <c r="AB106" i="1"/>
  <c r="E107" i="1"/>
  <c r="D107" i="1" s="1"/>
  <c r="F107" i="1"/>
  <c r="G107" i="1"/>
  <c r="H107" i="1"/>
  <c r="I107" i="1"/>
  <c r="J107" i="1"/>
  <c r="K107" i="1"/>
  <c r="L107" i="1"/>
  <c r="M107" i="1"/>
  <c r="N107" i="1"/>
  <c r="O107" i="1"/>
  <c r="P107" i="1"/>
  <c r="Q107" i="1"/>
  <c r="Q108" i="1" s="1"/>
  <c r="R107" i="1"/>
  <c r="S107" i="1"/>
  <c r="T107" i="1"/>
  <c r="U107" i="1"/>
  <c r="U108" i="1" s="1"/>
  <c r="V107" i="1"/>
  <c r="W107" i="1"/>
  <c r="X107" i="1"/>
  <c r="Y107" i="1"/>
  <c r="Y108" i="1" s="1"/>
  <c r="Z107" i="1"/>
  <c r="AA107" i="1"/>
  <c r="AB107" i="1"/>
  <c r="E108" i="1"/>
  <c r="E130" i="1" s="1"/>
  <c r="H108" i="1"/>
  <c r="H133" i="1" s="1"/>
  <c r="I108" i="1"/>
  <c r="I130" i="1" s="1"/>
  <c r="M108" i="1"/>
  <c r="M130" i="1" s="1"/>
  <c r="O108" i="1"/>
  <c r="O133" i="1" s="1"/>
  <c r="P108" i="1"/>
  <c r="P130" i="1" s="1"/>
  <c r="R108" i="1"/>
  <c r="R130" i="1" s="1"/>
  <c r="S108" i="1"/>
  <c r="S130" i="1" s="1"/>
  <c r="T108" i="1"/>
  <c r="X108" i="1"/>
  <c r="X130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T130" i="1"/>
  <c r="B133" i="1"/>
  <c r="A133" i="1" s="1"/>
  <c r="P133" i="1"/>
  <c r="T133" i="1"/>
  <c r="A134" i="1"/>
  <c r="B134" i="1"/>
  <c r="E134" i="1"/>
  <c r="G134" i="1"/>
  <c r="L134" i="1"/>
  <c r="M134" i="1"/>
  <c r="O134" i="1"/>
  <c r="T134" i="1"/>
  <c r="U134" i="1"/>
  <c r="W134" i="1"/>
  <c r="B135" i="1"/>
  <c r="A135" i="1" s="1"/>
  <c r="N135" i="1"/>
  <c r="R135" i="1"/>
  <c r="V135" i="1"/>
  <c r="Y135" i="1"/>
  <c r="Z135" i="1"/>
  <c r="AA135" i="1"/>
  <c r="J52" i="1" l="1"/>
  <c r="J134" i="1"/>
  <c r="J136" i="1" s="1"/>
  <c r="O136" i="1"/>
  <c r="W133" i="1"/>
  <c r="W130" i="1"/>
  <c r="G133" i="1"/>
  <c r="G130" i="1"/>
  <c r="O135" i="1"/>
  <c r="O99" i="1"/>
  <c r="X135" i="1"/>
  <c r="X99" i="1"/>
  <c r="AS14" i="1"/>
  <c r="AN81" i="64396"/>
  <c r="M135" i="1"/>
  <c r="M136" i="1" s="1"/>
  <c r="M99" i="1"/>
  <c r="Z52" i="1"/>
  <c r="Z134" i="1"/>
  <c r="Z136" i="1" s="1"/>
  <c r="AN14" i="1"/>
  <c r="L130" i="1"/>
  <c r="L133" i="1"/>
  <c r="AN81" i="1"/>
  <c r="P135" i="1"/>
  <c r="P99" i="1"/>
  <c r="H135" i="1"/>
  <c r="H99" i="1"/>
  <c r="AS63" i="1"/>
  <c r="U133" i="1"/>
  <c r="U130" i="1"/>
  <c r="U99" i="1"/>
  <c r="U135" i="1"/>
  <c r="U136" i="1" s="1"/>
  <c r="K133" i="1"/>
  <c r="K130" i="1"/>
  <c r="Z130" i="1"/>
  <c r="Z133" i="1"/>
  <c r="J130" i="1"/>
  <c r="J133" i="1"/>
  <c r="AS14" i="2"/>
  <c r="Y130" i="1"/>
  <c r="Y133" i="1"/>
  <c r="Q130" i="1"/>
  <c r="Q133" i="1"/>
  <c r="V52" i="1"/>
  <c r="V134" i="1"/>
  <c r="V136" i="1" s="1"/>
  <c r="N134" i="1"/>
  <c r="N136" i="1" s="1"/>
  <c r="N52" i="1"/>
  <c r="F134" i="1"/>
  <c r="F52" i="1"/>
  <c r="J99" i="2"/>
  <c r="J135" i="2"/>
  <c r="N108" i="1"/>
  <c r="AS81" i="1"/>
  <c r="E63" i="1"/>
  <c r="D61" i="1"/>
  <c r="D14" i="1"/>
  <c r="X130" i="2"/>
  <c r="X133" i="2"/>
  <c r="P130" i="2"/>
  <c r="P133" i="2"/>
  <c r="H130" i="2"/>
  <c r="H133" i="2"/>
  <c r="G135" i="2"/>
  <c r="G136" i="2" s="1"/>
  <c r="G99" i="2"/>
  <c r="Q135" i="2"/>
  <c r="Q99" i="2"/>
  <c r="I63" i="2"/>
  <c r="D61" i="2"/>
  <c r="AX23" i="2"/>
  <c r="S135" i="1"/>
  <c r="AB134" i="1"/>
  <c r="R134" i="1"/>
  <c r="R136" i="1" s="1"/>
  <c r="I134" i="1"/>
  <c r="I136" i="1" s="1"/>
  <c r="AB133" i="1"/>
  <c r="S133" i="1"/>
  <c r="W99" i="1"/>
  <c r="AB63" i="1"/>
  <c r="T63" i="1"/>
  <c r="L63" i="1"/>
  <c r="AN32" i="1"/>
  <c r="BC23" i="64396"/>
  <c r="AX14" i="64396"/>
  <c r="Y135" i="2"/>
  <c r="Y136" i="2" s="1"/>
  <c r="Z130" i="2"/>
  <c r="BC72" i="2"/>
  <c r="AS72" i="2"/>
  <c r="U52" i="2"/>
  <c r="BC14" i="2"/>
  <c r="AS63" i="2"/>
  <c r="K135" i="1"/>
  <c r="F108" i="1"/>
  <c r="I135" i="1"/>
  <c r="Q134" i="1"/>
  <c r="AA133" i="1"/>
  <c r="R133" i="1"/>
  <c r="I133" i="1"/>
  <c r="H130" i="1"/>
  <c r="D106" i="1"/>
  <c r="BC23" i="1"/>
  <c r="D15" i="1"/>
  <c r="AA134" i="1"/>
  <c r="AA136" i="1" s="1"/>
  <c r="AA52" i="1"/>
  <c r="S134" i="1"/>
  <c r="S52" i="1"/>
  <c r="K134" i="1"/>
  <c r="K136" i="1" s="1"/>
  <c r="K52" i="1"/>
  <c r="BC14" i="1"/>
  <c r="AN63" i="64396"/>
  <c r="BC72" i="1162"/>
  <c r="AS72" i="1162"/>
  <c r="AN14" i="1162"/>
  <c r="T133" i="2"/>
  <c r="W135" i="2"/>
  <c r="W136" i="2" s="1"/>
  <c r="W99" i="2"/>
  <c r="AA134" i="2"/>
  <c r="AA52" i="2"/>
  <c r="S134" i="2"/>
  <c r="S52" i="2"/>
  <c r="K134" i="2"/>
  <c r="K52" i="2"/>
  <c r="V108" i="1"/>
  <c r="F99" i="1"/>
  <c r="Q135" i="1"/>
  <c r="Y134" i="1"/>
  <c r="Y136" i="1" s="1"/>
  <c r="N135" i="2"/>
  <c r="S133" i="2"/>
  <c r="BH72" i="2"/>
  <c r="AX72" i="2"/>
  <c r="AN63" i="2"/>
  <c r="N134" i="2"/>
  <c r="N52" i="2"/>
  <c r="Z134" i="2"/>
  <c r="Z52" i="2"/>
  <c r="R134" i="2"/>
  <c r="R52" i="2"/>
  <c r="J134" i="2"/>
  <c r="J136" i="2" s="1"/>
  <c r="J52" i="2"/>
  <c r="O130" i="1"/>
  <c r="AX72" i="1"/>
  <c r="BC63" i="1"/>
  <c r="BC72" i="64396"/>
  <c r="BC63" i="64396"/>
  <c r="D15" i="2"/>
  <c r="E16" i="2"/>
  <c r="X133" i="1"/>
  <c r="E133" i="1"/>
  <c r="AN63" i="1"/>
  <c r="X16" i="1"/>
  <c r="P16" i="1"/>
  <c r="H16" i="1"/>
  <c r="AS63" i="64396"/>
  <c r="AN32" i="64396"/>
  <c r="AX72" i="1162"/>
  <c r="AX63" i="1162"/>
  <c r="AS63" i="1162"/>
  <c r="BC23" i="2"/>
  <c r="AS23" i="2"/>
  <c r="AX14" i="2"/>
  <c r="AS72" i="64396"/>
  <c r="AN14" i="64396"/>
  <c r="AB130" i="2"/>
  <c r="AB133" i="2"/>
  <c r="M134" i="2"/>
  <c r="M136" i="2" s="1"/>
  <c r="M52" i="2"/>
  <c r="M133" i="1"/>
  <c r="AS14" i="64396"/>
  <c r="AN63" i="1162"/>
  <c r="AX23" i="1162"/>
  <c r="BC14" i="1162"/>
  <c r="R133" i="2"/>
  <c r="R130" i="2"/>
  <c r="J133" i="2"/>
  <c r="J130" i="2"/>
  <c r="U99" i="2"/>
  <c r="U135" i="2"/>
  <c r="U136" i="2" s="1"/>
  <c r="E99" i="2"/>
  <c r="AA63" i="2"/>
  <c r="S63" i="2"/>
  <c r="K63" i="2"/>
  <c r="AN32" i="2"/>
  <c r="V134" i="2"/>
  <c r="V136" i="2" s="1"/>
  <c r="V52" i="2"/>
  <c r="AX23" i="64396"/>
  <c r="AS23" i="1162"/>
  <c r="Q136" i="2"/>
  <c r="Y130" i="2"/>
  <c r="Y133" i="2"/>
  <c r="Q130" i="2"/>
  <c r="Q133" i="2"/>
  <c r="I130" i="2"/>
  <c r="I133" i="2"/>
  <c r="AS81" i="2"/>
  <c r="Z99" i="2"/>
  <c r="Z135" i="2"/>
  <c r="AS81" i="1162"/>
  <c r="BC63" i="2"/>
  <c r="AN23" i="2"/>
  <c r="AN14" i="2"/>
  <c r="BC14" i="64396"/>
  <c r="BH72" i="1162"/>
  <c r="AN72" i="1162"/>
  <c r="AN32" i="1162"/>
  <c r="R99" i="2"/>
  <c r="R135" i="2"/>
  <c r="AX63" i="2"/>
  <c r="F136" i="2"/>
  <c r="AN23" i="1162"/>
  <c r="U133" i="2"/>
  <c r="U130" i="2"/>
  <c r="M133" i="2"/>
  <c r="M130" i="2"/>
  <c r="E108" i="2"/>
  <c r="D106" i="2"/>
  <c r="AN81" i="2"/>
  <c r="O135" i="2"/>
  <c r="O136" i="2" s="1"/>
  <c r="O99" i="2"/>
  <c r="AB63" i="2"/>
  <c r="T63" i="2"/>
  <c r="L63" i="2"/>
  <c r="D14" i="2"/>
  <c r="P52" i="1" l="1"/>
  <c r="P134" i="1"/>
  <c r="P136" i="1" s="1"/>
  <c r="Q136" i="1"/>
  <c r="AB99" i="1"/>
  <c r="AB135" i="1"/>
  <c r="T135" i="2"/>
  <c r="T136" i="2" s="1"/>
  <c r="T99" i="2"/>
  <c r="H52" i="1"/>
  <c r="H134" i="1"/>
  <c r="H136" i="1" s="1"/>
  <c r="R136" i="2"/>
  <c r="T99" i="1"/>
  <c r="T135" i="1"/>
  <c r="T136" i="1" s="1"/>
  <c r="D63" i="1"/>
  <c r="E135" i="1"/>
  <c r="E136" i="1" s="1"/>
  <c r="E99" i="1"/>
  <c r="F136" i="1"/>
  <c r="E137" i="1"/>
  <c r="AB135" i="2"/>
  <c r="AB136" i="2" s="1"/>
  <c r="AB99" i="2"/>
  <c r="K99" i="2"/>
  <c r="K135" i="2"/>
  <c r="S99" i="2"/>
  <c r="S135" i="2"/>
  <c r="S136" i="2" s="1"/>
  <c r="X52" i="1"/>
  <c r="X134" i="1"/>
  <c r="X136" i="1" s="1"/>
  <c r="Z136" i="2"/>
  <c r="N133" i="1"/>
  <c r="N130" i="1"/>
  <c r="F133" i="1"/>
  <c r="F130" i="1"/>
  <c r="I135" i="2"/>
  <c r="I136" i="2" s="1"/>
  <c r="I99" i="2"/>
  <c r="D108" i="1"/>
  <c r="D63" i="2"/>
  <c r="N136" i="2"/>
  <c r="E134" i="2"/>
  <c r="D16" i="2"/>
  <c r="E52" i="2"/>
  <c r="AA99" i="2"/>
  <c r="AA135" i="2"/>
  <c r="AA136" i="2" s="1"/>
  <c r="V133" i="1"/>
  <c r="V130" i="1"/>
  <c r="E133" i="2"/>
  <c r="E130" i="2"/>
  <c r="D108" i="2"/>
  <c r="L135" i="2"/>
  <c r="L136" i="2" s="1"/>
  <c r="L99" i="2"/>
  <c r="K136" i="2"/>
  <c r="S136" i="1"/>
  <c r="L135" i="1"/>
  <c r="L136" i="1" s="1"/>
  <c r="L99" i="1"/>
  <c r="AB136" i="1"/>
  <c r="D16" i="1"/>
  <c r="D130" i="2" l="1"/>
  <c r="D133" i="2"/>
  <c r="D134" i="1"/>
  <c r="D136" i="1" s="1"/>
  <c r="D52" i="1"/>
  <c r="D52" i="2"/>
  <c r="D134" i="2"/>
  <c r="E137" i="2"/>
  <c r="E136" i="2"/>
  <c r="D135" i="1"/>
  <c r="D99" i="1"/>
  <c r="D135" i="2"/>
  <c r="D99" i="2"/>
  <c r="D130" i="1"/>
  <c r="D133" i="1"/>
  <c r="D136" i="2" l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<sst xmlns="http://schemas.openxmlformats.org/spreadsheetml/2006/main" count="556" uniqueCount="93">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</sst>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25.78334326976546</v>
      </c>
      <c r="E8" s="336">
        <v>0.9562159340601063</v>
      </c>
      <c r="F8" s="337">
        <v>0.94108929348967141</v>
      </c>
      <c r="G8" s="337">
        <v>0.92646963676474159</v>
      </c>
      <c r="H8" s="337">
        <v>0.9202813451749805</v>
      </c>
      <c r="I8" s="337">
        <v>0.93114225122462413</v>
      </c>
      <c r="J8" s="338">
        <v>0.97824087945130078</v>
      </c>
      <c r="K8" s="339">
        <v>1.0440741806761691</v>
      </c>
      <c r="L8" s="337">
        <v>1.0960537709360103</v>
      </c>
      <c r="M8" s="337">
        <v>1.1552321455499832</v>
      </c>
      <c r="N8" s="337">
        <v>1.184600464226244</v>
      </c>
      <c r="O8" s="337">
        <v>1.2095808524234557</v>
      </c>
      <c r="P8" s="337">
        <v>1.2153181595133302</v>
      </c>
      <c r="Q8" s="337">
        <v>1.212910682931706</v>
      </c>
      <c r="R8" s="337">
        <v>1.2178500878456655</v>
      </c>
      <c r="S8" s="337">
        <v>1.208173091794295</v>
      </c>
      <c r="T8" s="337">
        <v>1.178303632906254</v>
      </c>
      <c r="U8" s="337">
        <v>1.1463078889789737</v>
      </c>
      <c r="V8" s="337">
        <v>1.1049585780305953</v>
      </c>
      <c r="W8" s="337">
        <v>1.0717485270560116</v>
      </c>
      <c r="X8" s="337">
        <v>1.0601271395051732</v>
      </c>
      <c r="Y8" s="337">
        <v>1.0623083530689257</v>
      </c>
      <c r="Z8" s="340">
        <v>1.0337247373375924</v>
      </c>
      <c r="AA8" s="336">
        <v>0.98462448533245517</v>
      </c>
      <c r="AB8" s="338">
        <v>0.94400715148719594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848.32649321720965</v>
      </c>
      <c r="E9" s="342">
        <v>29.152980342741586</v>
      </c>
      <c r="F9" s="343">
        <v>28.522547060682978</v>
      </c>
      <c r="G9" s="343">
        <v>28.022316529625122</v>
      </c>
      <c r="H9" s="343">
        <v>27.831901006727353</v>
      </c>
      <c r="I9" s="343">
        <v>28.448296980651506</v>
      </c>
      <c r="J9" s="344">
        <v>30.422727108881411</v>
      </c>
      <c r="K9" s="345">
        <v>33.70471405939405</v>
      </c>
      <c r="L9" s="343">
        <v>36.864855888274015</v>
      </c>
      <c r="M9" s="343">
        <v>39.543058099090267</v>
      </c>
      <c r="N9" s="343">
        <v>41.0747903110924</v>
      </c>
      <c r="O9" s="343">
        <v>42.236222814010311</v>
      </c>
      <c r="P9" s="343">
        <v>42.557228847267304</v>
      </c>
      <c r="Q9" s="343">
        <v>42.515749413179293</v>
      </c>
      <c r="R9" s="343">
        <v>42.752830909781601</v>
      </c>
      <c r="S9" s="343">
        <v>42.422016227920984</v>
      </c>
      <c r="T9" s="343">
        <v>41.401819253101415</v>
      </c>
      <c r="U9" s="343">
        <v>40.030641317807401</v>
      </c>
      <c r="V9" s="343">
        <v>37.815196389509062</v>
      </c>
      <c r="W9" s="343">
        <v>35.15647800077646</v>
      </c>
      <c r="X9" s="343">
        <v>33.823622866916523</v>
      </c>
      <c r="Y9" s="343">
        <v>33.310830024112335</v>
      </c>
      <c r="Z9" s="346">
        <v>31.961202440160218</v>
      </c>
      <c r="AA9" s="342">
        <v>30.124370889107706</v>
      </c>
      <c r="AB9" s="344">
        <v>28.630096436398258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6571.0262053517481</v>
      </c>
      <c r="E10" s="349">
        <v>235.13484981427692</v>
      </c>
      <c r="F10" s="350">
        <v>231.37885285598952</v>
      </c>
      <c r="G10" s="350">
        <v>227.42415098032131</v>
      </c>
      <c r="H10" s="350">
        <v>224.05419606841244</v>
      </c>
      <c r="I10" s="350">
        <v>226.3557655490896</v>
      </c>
      <c r="J10" s="351">
        <v>238.56141052251729</v>
      </c>
      <c r="K10" s="352">
        <v>258.78575551261423</v>
      </c>
      <c r="L10" s="350">
        <v>280.00974323394814</v>
      </c>
      <c r="M10" s="350">
        <v>299.90949003287068</v>
      </c>
      <c r="N10" s="350">
        <v>309.91411226927369</v>
      </c>
      <c r="O10" s="350">
        <v>317.46071413671183</v>
      </c>
      <c r="P10" s="350">
        <v>318.98789367529332</v>
      </c>
      <c r="Q10" s="350">
        <v>318.46229714723995</v>
      </c>
      <c r="R10" s="350">
        <v>322.24230824862661</v>
      </c>
      <c r="S10" s="350">
        <v>320.78044849720857</v>
      </c>
      <c r="T10" s="350">
        <v>312.52242345953437</v>
      </c>
      <c r="U10" s="350">
        <v>301.14522279167653</v>
      </c>
      <c r="V10" s="350">
        <v>287.06234805296674</v>
      </c>
      <c r="W10" s="350">
        <v>273.83680901108062</v>
      </c>
      <c r="X10" s="350">
        <v>267.47289238137921</v>
      </c>
      <c r="Y10" s="350">
        <v>266.53614081113261</v>
      </c>
      <c r="Z10" s="353">
        <v>256.74814347043997</v>
      </c>
      <c r="AA10" s="349">
        <v>243.53089905018098</v>
      </c>
      <c r="AB10" s="351">
        <v>232.70933777896309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57.93246041676344</v>
      </c>
      <c r="E11" s="355">
        <v>2.0562903703974049</v>
      </c>
      <c r="F11" s="356">
        <v>2.0309499820237225</v>
      </c>
      <c r="G11" s="356">
        <v>2.0216319366880229</v>
      </c>
      <c r="H11" s="356">
        <v>2.0254247525731035</v>
      </c>
      <c r="I11" s="356">
        <v>2.0609985426697159</v>
      </c>
      <c r="J11" s="357">
        <v>2.1823848222277342</v>
      </c>
      <c r="K11" s="358">
        <v>2.3339317792613086</v>
      </c>
      <c r="L11" s="356">
        <v>2.4270106726476852</v>
      </c>
      <c r="M11" s="356">
        <v>2.5731541951319539</v>
      </c>
      <c r="N11" s="356">
        <v>2.6250377788190238</v>
      </c>
      <c r="O11" s="356">
        <v>2.6756214533010714</v>
      </c>
      <c r="P11" s="356">
        <v>2.7021989333132481</v>
      </c>
      <c r="Q11" s="356">
        <v>2.7158693560935752</v>
      </c>
      <c r="R11" s="356">
        <v>2.7167461312580432</v>
      </c>
      <c r="S11" s="356">
        <v>2.7037530840036448</v>
      </c>
      <c r="T11" s="356">
        <v>2.6557652082850671</v>
      </c>
      <c r="U11" s="356">
        <v>2.613208667817247</v>
      </c>
      <c r="V11" s="356">
        <v>2.5611437645036847</v>
      </c>
      <c r="W11" s="356">
        <v>2.5077466993065012</v>
      </c>
      <c r="X11" s="356">
        <v>2.4633457031843844</v>
      </c>
      <c r="Y11" s="356">
        <v>2.5099006285887007</v>
      </c>
      <c r="Z11" s="359">
        <v>2.4127971377476651</v>
      </c>
      <c r="AA11" s="355">
        <v>2.228359088526545</v>
      </c>
      <c r="AB11" s="357">
        <v>2.1291897283943793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180.65786551033679</v>
      </c>
      <c r="E12" s="362">
        <v>6.0764710669261897</v>
      </c>
      <c r="F12" s="363">
        <v>5.9433290557043676</v>
      </c>
      <c r="G12" s="363">
        <v>5.8684945525717875</v>
      </c>
      <c r="H12" s="363">
        <v>5.8453014683701561</v>
      </c>
      <c r="I12" s="363">
        <v>5.9853650424893496</v>
      </c>
      <c r="J12" s="364">
        <v>6.4218892017530234</v>
      </c>
      <c r="K12" s="365">
        <v>7.1312237754899064</v>
      </c>
      <c r="L12" s="363">
        <v>7.8094764474607006</v>
      </c>
      <c r="M12" s="363">
        <v>8.4375320223328263</v>
      </c>
      <c r="N12" s="363">
        <v>8.7436636479471819</v>
      </c>
      <c r="O12" s="363">
        <v>8.9811365453841265</v>
      </c>
      <c r="P12" s="363">
        <v>9.0657983348140743</v>
      </c>
      <c r="Q12" s="363">
        <v>9.0604256496108366</v>
      </c>
      <c r="R12" s="363">
        <v>9.1101105562368616</v>
      </c>
      <c r="S12" s="363">
        <v>9.0417894369234073</v>
      </c>
      <c r="T12" s="363">
        <v>8.8412120430621748</v>
      </c>
      <c r="U12" s="363">
        <v>8.5629818076532693</v>
      </c>
      <c r="V12" s="363">
        <v>8.1114315063054434</v>
      </c>
      <c r="W12" s="363">
        <v>7.5843488987280612</v>
      </c>
      <c r="X12" s="363">
        <v>7.3015736145518018</v>
      </c>
      <c r="Y12" s="363">
        <v>7.2582477646135146</v>
      </c>
      <c r="Z12" s="366">
        <v>6.9296489853443592</v>
      </c>
      <c r="AA12" s="362">
        <v>6.4444717221944678</v>
      </c>
      <c r="AB12" s="364">
        <v>6.1019423638688757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2304.4061076094772</v>
      </c>
      <c r="E13" s="367">
        <v>84.458015215435807</v>
      </c>
      <c r="F13" s="368">
        <v>83.415638565940952</v>
      </c>
      <c r="G13" s="368">
        <v>82.417202605298201</v>
      </c>
      <c r="H13" s="368">
        <v>81.557959620436861</v>
      </c>
      <c r="I13" s="368">
        <v>82.276713996688528</v>
      </c>
      <c r="J13" s="369">
        <v>86.403896383170562</v>
      </c>
      <c r="K13" s="370">
        <v>92.582273799189295</v>
      </c>
      <c r="L13" s="368">
        <v>97.830311714453899</v>
      </c>
      <c r="M13" s="368">
        <v>103.29585143387146</v>
      </c>
      <c r="N13" s="368">
        <v>105.74393811745571</v>
      </c>
      <c r="O13" s="368">
        <v>107.36062878209646</v>
      </c>
      <c r="P13" s="368">
        <v>107.87045487394663</v>
      </c>
      <c r="Q13" s="368">
        <v>108.30916672503322</v>
      </c>
      <c r="R13" s="368">
        <v>109.06504942737749</v>
      </c>
      <c r="S13" s="368">
        <v>108.70912225081413</v>
      </c>
      <c r="T13" s="368">
        <v>106.43189515553659</v>
      </c>
      <c r="U13" s="368">
        <v>103.51293736962046</v>
      </c>
      <c r="V13" s="368">
        <v>100.61137398395955</v>
      </c>
      <c r="W13" s="368">
        <v>97.654706151033707</v>
      </c>
      <c r="X13" s="368">
        <v>95.262578319264193</v>
      </c>
      <c r="Y13" s="368">
        <v>95.457616835003194</v>
      </c>
      <c r="Z13" s="371">
        <v>92.404781526906689</v>
      </c>
      <c r="AA13" s="367">
        <v>87.518989872712808</v>
      </c>
      <c r="AB13" s="369">
        <v>84.255004884231411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2542.9964335365785</v>
      </c>
      <c r="E14" s="90">
        <f t="shared" ref="E14:AB14" si="1">SUM(E11:E13)</f>
        <v>92.590776652759402</v>
      </c>
      <c r="F14" s="164">
        <f t="shared" si="1"/>
        <v>91.389917603669048</v>
      </c>
      <c r="G14" s="164">
        <f t="shared" si="1"/>
        <v>90.307329094558014</v>
      </c>
      <c r="H14" s="164">
        <f t="shared" si="1"/>
        <v>89.428685841380116</v>
      </c>
      <c r="I14" s="164">
        <f t="shared" si="1"/>
        <v>90.323077581847599</v>
      </c>
      <c r="J14" s="166">
        <f t="shared" si="1"/>
        <v>95.008170407151312</v>
      </c>
      <c r="K14" s="48">
        <f t="shared" si="1"/>
        <v>102.04742935394052</v>
      </c>
      <c r="L14" s="164">
        <f t="shared" si="1"/>
        <v>108.06679883456229</v>
      </c>
      <c r="M14" s="164">
        <f t="shared" si="1"/>
        <v>114.30653765133624</v>
      </c>
      <c r="N14" s="164">
        <f t="shared" si="1"/>
        <v>117.11263954422192</v>
      </c>
      <c r="O14" s="164">
        <f t="shared" si="1"/>
        <v>119.01738678078165</v>
      </c>
      <c r="P14" s="164">
        <f t="shared" si="1"/>
        <v>119.63845214207394</v>
      </c>
      <c r="Q14" s="164">
        <f t="shared" si="1"/>
        <v>120.08546173073763</v>
      </c>
      <c r="R14" s="164">
        <f t="shared" si="1"/>
        <v>120.8919061148724</v>
      </c>
      <c r="S14" s="164">
        <f t="shared" si="1"/>
        <v>120.45466477174119</v>
      </c>
      <c r="T14" s="164">
        <f t="shared" si="1"/>
        <v>117.92887240688384</v>
      </c>
      <c r="U14" s="164">
        <f t="shared" si="1"/>
        <v>114.68912784509098</v>
      </c>
      <c r="V14" s="164">
        <f t="shared" si="1"/>
        <v>111.28394925476869</v>
      </c>
      <c r="W14" s="164">
        <f t="shared" si="1"/>
        <v>107.74680174906827</v>
      </c>
      <c r="X14" s="164">
        <f t="shared" si="1"/>
        <v>105.02749763700038</v>
      </c>
      <c r="Y14" s="164">
        <f t="shared" si="1"/>
        <v>105.2257652282054</v>
      </c>
      <c r="Z14" s="165">
        <f t="shared" si="1"/>
        <v>101.74722764999871</v>
      </c>
      <c r="AA14" s="90">
        <f t="shared" si="1"/>
        <v>96.191820683433818</v>
      </c>
      <c r="AB14" s="166">
        <f t="shared" si="1"/>
        <v>92.486136976494663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7445.1360418387239</v>
      </c>
      <c r="E15" s="90">
        <f t="shared" ref="E15:AB15" si="2">SUM(E8:E10)</f>
        <v>265.24404609107859</v>
      </c>
      <c r="F15" s="164">
        <f t="shared" si="2"/>
        <v>260.84248921016217</v>
      </c>
      <c r="G15" s="164">
        <f t="shared" si="2"/>
        <v>256.37293714671119</v>
      </c>
      <c r="H15" s="164">
        <f t="shared" si="2"/>
        <v>252.80637842031479</v>
      </c>
      <c r="I15" s="164">
        <f t="shared" si="2"/>
        <v>255.73520478096572</v>
      </c>
      <c r="J15" s="166">
        <f t="shared" si="2"/>
        <v>269.96237851084999</v>
      </c>
      <c r="K15" s="48">
        <f t="shared" si="2"/>
        <v>293.53454375268444</v>
      </c>
      <c r="L15" s="164">
        <f t="shared" si="2"/>
        <v>317.97065289315816</v>
      </c>
      <c r="M15" s="164">
        <f t="shared" si="2"/>
        <v>340.60778027751093</v>
      </c>
      <c r="N15" s="164">
        <f t="shared" si="2"/>
        <v>352.17350304459234</v>
      </c>
      <c r="O15" s="164">
        <f t="shared" si="2"/>
        <v>360.90651780314562</v>
      </c>
      <c r="P15" s="164">
        <f t="shared" si="2"/>
        <v>362.76044068207398</v>
      </c>
      <c r="Q15" s="164">
        <f t="shared" si="2"/>
        <v>362.19095724335097</v>
      </c>
      <c r="R15" s="164">
        <f t="shared" si="2"/>
        <v>366.21298924625387</v>
      </c>
      <c r="S15" s="164">
        <f t="shared" si="2"/>
        <v>364.41063781692384</v>
      </c>
      <c r="T15" s="164">
        <f t="shared" si="2"/>
        <v>355.10254634554201</v>
      </c>
      <c r="U15" s="164">
        <f t="shared" si="2"/>
        <v>342.32217199846292</v>
      </c>
      <c r="V15" s="164">
        <f t="shared" si="2"/>
        <v>325.98250302050639</v>
      </c>
      <c r="W15" s="164">
        <f t="shared" si="2"/>
        <v>310.06503553891309</v>
      </c>
      <c r="X15" s="164">
        <f t="shared" si="2"/>
        <v>302.35664238780089</v>
      </c>
      <c r="Y15" s="164">
        <f t="shared" si="2"/>
        <v>300.90927918831386</v>
      </c>
      <c r="Z15" s="165">
        <f t="shared" si="2"/>
        <v>289.74307064793777</v>
      </c>
      <c r="AA15" s="90">
        <f t="shared" si="2"/>
        <v>274.63989442462116</v>
      </c>
      <c r="AB15" s="166">
        <f t="shared" si="2"/>
        <v>262.28344136684854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9988.1324753753015</v>
      </c>
      <c r="E16" s="167">
        <f t="shared" ref="E16:AB16" si="3">E14+E15</f>
        <v>357.834822743838</v>
      </c>
      <c r="F16" s="168">
        <f t="shared" si="3"/>
        <v>352.23240681383123</v>
      </c>
      <c r="G16" s="168">
        <f t="shared" si="3"/>
        <v>346.68026624126924</v>
      </c>
      <c r="H16" s="168">
        <f t="shared" si="3"/>
        <v>342.2350642616949</v>
      </c>
      <c r="I16" s="168">
        <f t="shared" si="3"/>
        <v>346.05828236281332</v>
      </c>
      <c r="J16" s="170">
        <f t="shared" si="3"/>
        <v>364.97054891800133</v>
      </c>
      <c r="K16" s="203">
        <f t="shared" si="3"/>
        <v>395.58197310662496</v>
      </c>
      <c r="L16" s="200">
        <f t="shared" si="3"/>
        <v>426.03745172772045</v>
      </c>
      <c r="M16" s="200">
        <f t="shared" si="3"/>
        <v>454.91431792884714</v>
      </c>
      <c r="N16" s="200">
        <f t="shared" si="3"/>
        <v>469.28614258881424</v>
      </c>
      <c r="O16" s="200">
        <f t="shared" si="3"/>
        <v>479.92390458392725</v>
      </c>
      <c r="P16" s="200">
        <f t="shared" si="3"/>
        <v>482.39889282414794</v>
      </c>
      <c r="Q16" s="200">
        <f t="shared" si="3"/>
        <v>482.27641897408859</v>
      </c>
      <c r="R16" s="200">
        <f t="shared" si="3"/>
        <v>487.1048953611263</v>
      </c>
      <c r="S16" s="200">
        <f t="shared" si="3"/>
        <v>484.86530258866503</v>
      </c>
      <c r="T16" s="200">
        <f t="shared" si="3"/>
        <v>473.03141875242585</v>
      </c>
      <c r="U16" s="200">
        <f t="shared" si="3"/>
        <v>457.0112998435539</v>
      </c>
      <c r="V16" s="200">
        <f t="shared" si="3"/>
        <v>437.26645227527507</v>
      </c>
      <c r="W16" s="200">
        <f t="shared" si="3"/>
        <v>417.81183728798135</v>
      </c>
      <c r="X16" s="200">
        <f t="shared" si="3"/>
        <v>407.38414002480124</v>
      </c>
      <c r="Y16" s="200">
        <f t="shared" si="3"/>
        <v>406.13504441651924</v>
      </c>
      <c r="Z16" s="201">
        <f t="shared" si="3"/>
        <v>391.49029829793648</v>
      </c>
      <c r="AA16" s="199">
        <f t="shared" si="3"/>
        <v>370.83171510805499</v>
      </c>
      <c r="AB16" s="202">
        <f t="shared" si="3"/>
        <v>354.7695783433432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2.0562903703974049</v>
      </c>
      <c r="AL17" s="538">
        <f>$F11</f>
        <v>2.0309499820237225</v>
      </c>
      <c r="AM17" s="538">
        <f>$G11</f>
        <v>2.0216319366880229</v>
      </c>
      <c r="AN17" s="538">
        <f>$H11</f>
        <v>2.0254247525731035</v>
      </c>
      <c r="AO17" s="538"/>
      <c r="AP17" s="538">
        <f>$E12</f>
        <v>6.0764710669261897</v>
      </c>
      <c r="AQ17" s="538">
        <f>$F12</f>
        <v>5.9433290557043676</v>
      </c>
      <c r="AR17" s="538">
        <f>$G12</f>
        <v>5.8684945525717875</v>
      </c>
      <c r="AS17" s="538">
        <f>$H12</f>
        <v>5.8453014683701561</v>
      </c>
      <c r="AT17" s="538"/>
      <c r="AU17" s="538">
        <f>$E13</f>
        <v>84.458015215435807</v>
      </c>
      <c r="AV17" s="538">
        <f>$F13</f>
        <v>83.415638565940952</v>
      </c>
      <c r="AW17" s="538">
        <f>$G13</f>
        <v>82.417202605298201</v>
      </c>
      <c r="AX17" s="538">
        <f>$H13</f>
        <v>81.557959620436861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2.0609985426697159</v>
      </c>
      <c r="AL18" s="538">
        <f>$J11</f>
        <v>2.1823848222277342</v>
      </c>
      <c r="AM18" s="538">
        <f>$K11</f>
        <v>2.3339317792613086</v>
      </c>
      <c r="AN18" s="538">
        <f>$L11</f>
        <v>2.4270106726476852</v>
      </c>
      <c r="AO18" s="538"/>
      <c r="AP18" s="538">
        <f>$I12</f>
        <v>5.9853650424893496</v>
      </c>
      <c r="AQ18" s="538">
        <f>$J12</f>
        <v>6.4218892017530234</v>
      </c>
      <c r="AR18" s="538">
        <f>$K12</f>
        <v>7.1312237754899064</v>
      </c>
      <c r="AS18" s="538">
        <f>$L12</f>
        <v>7.8094764474607006</v>
      </c>
      <c r="AT18" s="538"/>
      <c r="AU18" s="539">
        <f>$I13</f>
        <v>82.276713996688528</v>
      </c>
      <c r="AV18" s="539">
        <f>$J13</f>
        <v>86.403896383170562</v>
      </c>
      <c r="AW18" s="539">
        <f>$K13</f>
        <v>92.582273799189295</v>
      </c>
      <c r="AX18" s="539">
        <f>$L13</f>
        <v>97.830311714453899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2.5731541951319539</v>
      </c>
      <c r="AL19" s="538">
        <f>$N11</f>
        <v>2.6250377788190238</v>
      </c>
      <c r="AM19" s="538">
        <f>$O11</f>
        <v>2.6756214533010714</v>
      </c>
      <c r="AN19" s="538">
        <f>$P11</f>
        <v>2.7021989333132481</v>
      </c>
      <c r="AO19" s="538"/>
      <c r="AP19" s="538">
        <f>$M12</f>
        <v>8.4375320223328263</v>
      </c>
      <c r="AQ19" s="538">
        <f>$N12</f>
        <v>8.7436636479471819</v>
      </c>
      <c r="AR19" s="538">
        <f>$O12</f>
        <v>8.9811365453841265</v>
      </c>
      <c r="AS19" s="538">
        <f>$P12</f>
        <v>9.0657983348140743</v>
      </c>
      <c r="AT19" s="538"/>
      <c r="AU19" s="538">
        <f>$M13</f>
        <v>103.29585143387146</v>
      </c>
      <c r="AV19" s="538">
        <f>$N13</f>
        <v>105.74393811745571</v>
      </c>
      <c r="AW19" s="538">
        <f>$O13</f>
        <v>107.36062878209646</v>
      </c>
      <c r="AX19" s="538">
        <f>$P13</f>
        <v>107.87045487394663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2.7158693560935752</v>
      </c>
      <c r="AL20" s="538">
        <f>$R11</f>
        <v>2.7167461312580432</v>
      </c>
      <c r="AM20" s="538">
        <f>$S11</f>
        <v>2.7037530840036448</v>
      </c>
      <c r="AN20" s="538">
        <f>$T11</f>
        <v>2.6557652082850671</v>
      </c>
      <c r="AO20" s="538"/>
      <c r="AP20" s="538">
        <f>$Q12</f>
        <v>9.0604256496108366</v>
      </c>
      <c r="AQ20" s="538">
        <f>$R12</f>
        <v>9.1101105562368616</v>
      </c>
      <c r="AR20" s="538">
        <f>$S12</f>
        <v>9.0417894369234073</v>
      </c>
      <c r="AS20" s="538">
        <f>$T12</f>
        <v>8.8412120430621748</v>
      </c>
      <c r="AT20" s="538"/>
      <c r="AU20" s="538">
        <f>$Q13</f>
        <v>108.30916672503322</v>
      </c>
      <c r="AV20" s="538">
        <f>$R13</f>
        <v>109.06504942737749</v>
      </c>
      <c r="AW20" s="538">
        <f>$S13</f>
        <v>108.70912225081413</v>
      </c>
      <c r="AX20" s="538">
        <f>$T13</f>
        <v>106.43189515553659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2.613208667817247</v>
      </c>
      <c r="AL21" s="538">
        <f>$V11</f>
        <v>2.5611437645036847</v>
      </c>
      <c r="AM21" s="538">
        <f>$W11</f>
        <v>2.5077466993065012</v>
      </c>
      <c r="AN21" s="538">
        <f>$X11</f>
        <v>2.4633457031843844</v>
      </c>
      <c r="AO21" s="538"/>
      <c r="AP21" s="538">
        <f>$U12</f>
        <v>8.5629818076532693</v>
      </c>
      <c r="AQ21" s="538">
        <f>$V12</f>
        <v>8.1114315063054434</v>
      </c>
      <c r="AR21" s="538">
        <f>$W12</f>
        <v>7.5843488987280612</v>
      </c>
      <c r="AS21" s="538">
        <f>$X12</f>
        <v>7.3015736145518018</v>
      </c>
      <c r="AT21" s="538"/>
      <c r="AU21" s="538">
        <f>$U13</f>
        <v>103.51293736962046</v>
      </c>
      <c r="AV21" s="538">
        <f>$V13</f>
        <v>100.61137398395955</v>
      </c>
      <c r="AW21" s="538">
        <f>$W13</f>
        <v>97.654706151033707</v>
      </c>
      <c r="AX21" s="538">
        <f>$X13</f>
        <v>95.262578319264193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2.5099006285887007</v>
      </c>
      <c r="AL22" s="538">
        <f>$Z11</f>
        <v>2.4127971377476651</v>
      </c>
      <c r="AM22" s="538">
        <f>$AA11</f>
        <v>2.228359088526545</v>
      </c>
      <c r="AN22" s="540">
        <f>$AB11</f>
        <v>2.1291897283943793</v>
      </c>
      <c r="AO22" s="538"/>
      <c r="AP22" s="538">
        <f>$Y12</f>
        <v>7.2582477646135146</v>
      </c>
      <c r="AQ22" s="538">
        <f>$Z12</f>
        <v>6.9296489853443592</v>
      </c>
      <c r="AR22" s="538">
        <f>$AA12</f>
        <v>6.4444717221944678</v>
      </c>
      <c r="AS22" s="540">
        <f>$AB12</f>
        <v>6.1019423638688757</v>
      </c>
      <c r="AT22" s="538"/>
      <c r="AU22" s="538">
        <f>$Y13</f>
        <v>95.457616835003194</v>
      </c>
      <c r="AV22" s="538">
        <f>$Z13</f>
        <v>92.404781526906689</v>
      </c>
      <c r="AW22" s="538">
        <f>$AA13</f>
        <v>87.518989872712808</v>
      </c>
      <c r="AX22" s="540">
        <f>$AB13</f>
        <v>84.255004884231411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57.93246041676344</v>
      </c>
      <c r="AO23" s="538"/>
      <c r="AP23" s="538"/>
      <c r="AQ23" s="538"/>
      <c r="AR23" s="538"/>
      <c r="AS23" s="318">
        <f>SUM(AP17:AS22)</f>
        <v>180.65786551033679</v>
      </c>
      <c r="AT23" s="538"/>
      <c r="AU23" s="538"/>
      <c r="AV23" s="538"/>
      <c r="AW23" s="538"/>
      <c r="AX23" s="318">
        <f>SUM(AU17:AX22)</f>
        <v>2304.4061076094772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4387.8675246246985</v>
      </c>
      <c r="E52" s="431">
        <f t="shared" si="4"/>
        <v>117.165177256162</v>
      </c>
      <c r="F52" s="432">
        <f t="shared" si="4"/>
        <v>122.76759318616877</v>
      </c>
      <c r="G52" s="432">
        <f t="shared" si="4"/>
        <v>128.31973375873076</v>
      </c>
      <c r="H52" s="432">
        <f t="shared" si="4"/>
        <v>132.7649357383051</v>
      </c>
      <c r="I52" s="432">
        <f t="shared" si="4"/>
        <v>128.94171763718668</v>
      </c>
      <c r="J52" s="433">
        <f t="shared" si="4"/>
        <v>110.02945108199867</v>
      </c>
      <c r="K52" s="434">
        <f t="shared" si="4"/>
        <v>265.41802689337504</v>
      </c>
      <c r="L52" s="432">
        <f t="shared" si="4"/>
        <v>234.96254827227955</v>
      </c>
      <c r="M52" s="432">
        <f t="shared" si="4"/>
        <v>206.08568207115286</v>
      </c>
      <c r="N52" s="432">
        <f t="shared" si="4"/>
        <v>191.71385741118576</v>
      </c>
      <c r="O52" s="432">
        <f t="shared" si="4"/>
        <v>181.07609541607275</v>
      </c>
      <c r="P52" s="432">
        <f t="shared" si="4"/>
        <v>178.60110717585206</v>
      </c>
      <c r="Q52" s="432">
        <f t="shared" si="4"/>
        <v>178.72358102591141</v>
      </c>
      <c r="R52" s="432">
        <f t="shared" si="4"/>
        <v>173.8951046388737</v>
      </c>
      <c r="S52" s="432">
        <f t="shared" si="4"/>
        <v>176.13469741133497</v>
      </c>
      <c r="T52" s="432">
        <f t="shared" si="4"/>
        <v>187.96858124757415</v>
      </c>
      <c r="U52" s="432">
        <f t="shared" si="4"/>
        <v>203.9887001564461</v>
      </c>
      <c r="V52" s="432">
        <f t="shared" si="4"/>
        <v>223.73354772472493</v>
      </c>
      <c r="W52" s="432">
        <f t="shared" si="4"/>
        <v>243.18816271201865</v>
      </c>
      <c r="X52" s="432">
        <f t="shared" si="4"/>
        <v>253.61585997519876</v>
      </c>
      <c r="Y52" s="432">
        <f t="shared" si="4"/>
        <v>254.86495558348076</v>
      </c>
      <c r="Z52" s="435">
        <f t="shared" si="4"/>
        <v>269.50970170206352</v>
      </c>
      <c r="AA52" s="431">
        <f t="shared" si="4"/>
        <v>104.16828489194501</v>
      </c>
      <c r="AB52" s="433">
        <f t="shared" si="4"/>
        <v>120.2304216566568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5800.517140961555</v>
      </c>
      <c r="E57" s="336">
        <v>198.22729253956712</v>
      </c>
      <c r="F57" s="337">
        <v>190.12788881769333</v>
      </c>
      <c r="G57" s="337">
        <v>186.75826895652679</v>
      </c>
      <c r="H57" s="337">
        <v>187.0192774439937</v>
      </c>
      <c r="I57" s="337">
        <v>195.18748547663185</v>
      </c>
      <c r="J57" s="338">
        <v>212.01175915916454</v>
      </c>
      <c r="K57" s="339">
        <v>234.82801712735443</v>
      </c>
      <c r="L57" s="337">
        <v>257.09649244478339</v>
      </c>
      <c r="M57" s="337">
        <v>272.76005809851404</v>
      </c>
      <c r="N57" s="337">
        <v>282.18064609055085</v>
      </c>
      <c r="O57" s="337">
        <v>289.83851695468866</v>
      </c>
      <c r="P57" s="337">
        <v>292.83164646790812</v>
      </c>
      <c r="Q57" s="337">
        <v>295.22586474688535</v>
      </c>
      <c r="R57" s="337">
        <v>294.8621634312633</v>
      </c>
      <c r="S57" s="337">
        <v>289.24897963577928</v>
      </c>
      <c r="T57" s="337">
        <v>277.94968434994814</v>
      </c>
      <c r="U57" s="337">
        <v>264.93113782942714</v>
      </c>
      <c r="V57" s="337">
        <v>253.05518493063465</v>
      </c>
      <c r="W57" s="337">
        <v>244.26261132141289</v>
      </c>
      <c r="X57" s="337">
        <v>237.85998483271391</v>
      </c>
      <c r="Y57" s="337">
        <v>229.74524678060718</v>
      </c>
      <c r="Z57" s="340">
        <v>217.29554917295425</v>
      </c>
      <c r="AA57" s="336">
        <v>203.9568389075977</v>
      </c>
      <c r="AB57" s="338">
        <v>193.25654544495404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3417.7721397795394</v>
      </c>
      <c r="E58" s="449">
        <v>108.09035030405913</v>
      </c>
      <c r="F58" s="450">
        <v>105.23909008617575</v>
      </c>
      <c r="G58" s="450">
        <v>105.2553446062942</v>
      </c>
      <c r="H58" s="450">
        <v>106.6265641741457</v>
      </c>
      <c r="I58" s="450">
        <v>111.57825446145877</v>
      </c>
      <c r="J58" s="451">
        <v>122.17448310997243</v>
      </c>
      <c r="K58" s="452">
        <v>135.30004882297118</v>
      </c>
      <c r="L58" s="450">
        <v>152.72371917121714</v>
      </c>
      <c r="M58" s="450">
        <v>163.964904813282</v>
      </c>
      <c r="N58" s="450">
        <v>170.28795319746729</v>
      </c>
      <c r="O58" s="450">
        <v>175.15024423557728</v>
      </c>
      <c r="P58" s="450">
        <v>177.73094089153344</v>
      </c>
      <c r="Q58" s="450">
        <v>179.01501845880014</v>
      </c>
      <c r="R58" s="450">
        <v>176.56165303642672</v>
      </c>
      <c r="S58" s="450">
        <v>174.71649364810625</v>
      </c>
      <c r="T58" s="450">
        <v>166.06177018947844</v>
      </c>
      <c r="U58" s="450">
        <v>159.74593802791875</v>
      </c>
      <c r="V58" s="450">
        <v>153.6144463123604</v>
      </c>
      <c r="W58" s="450">
        <v>148.32991089791815</v>
      </c>
      <c r="X58" s="450">
        <v>143.99642356075117</v>
      </c>
      <c r="Y58" s="450">
        <v>133.90122940498389</v>
      </c>
      <c r="Z58" s="453">
        <v>125.23276342286965</v>
      </c>
      <c r="AA58" s="449">
        <v>115.27031576657757</v>
      </c>
      <c r="AB58" s="451">
        <v>107.20427917919405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4302.2339538882379</v>
      </c>
      <c r="E59" s="355">
        <v>131.31229540480547</v>
      </c>
      <c r="F59" s="356">
        <v>122.40300770960282</v>
      </c>
      <c r="G59" s="356">
        <v>119.75170445181169</v>
      </c>
      <c r="H59" s="356">
        <v>121.46992992415034</v>
      </c>
      <c r="I59" s="356">
        <v>131.41542923239493</v>
      </c>
      <c r="J59" s="357">
        <v>150.71563850652603</v>
      </c>
      <c r="K59" s="358">
        <v>175.48311817445503</v>
      </c>
      <c r="L59" s="356">
        <v>197.60748635505024</v>
      </c>
      <c r="M59" s="356">
        <v>213.70002159155581</v>
      </c>
      <c r="N59" s="356">
        <v>222.19146890801946</v>
      </c>
      <c r="O59" s="356">
        <v>228.22413375726654</v>
      </c>
      <c r="P59" s="356">
        <v>231.5904967258854</v>
      </c>
      <c r="Q59" s="356">
        <v>235.18957167945649</v>
      </c>
      <c r="R59" s="356">
        <v>234.50592618897866</v>
      </c>
      <c r="S59" s="356">
        <v>228.93977461126102</v>
      </c>
      <c r="T59" s="356">
        <v>215.45742904981407</v>
      </c>
      <c r="U59" s="356">
        <v>201.06758991353524</v>
      </c>
      <c r="V59" s="356">
        <v>189.39829044536035</v>
      </c>
      <c r="W59" s="356">
        <v>183.76661448474144</v>
      </c>
      <c r="X59" s="356">
        <v>177.96738052065547</v>
      </c>
      <c r="Y59" s="356">
        <v>168.48698919842329</v>
      </c>
      <c r="Z59" s="359">
        <v>153.67024035587161</v>
      </c>
      <c r="AA59" s="355">
        <v>139.21654492699039</v>
      </c>
      <c r="AB59" s="357">
        <v>128.70287177162621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598.51030877037135</v>
      </c>
      <c r="E60" s="367">
        <v>19.202055221202851</v>
      </c>
      <c r="F60" s="368">
        <v>18.858311848130501</v>
      </c>
      <c r="G60" s="368">
        <v>18.808538267349448</v>
      </c>
      <c r="H60" s="368">
        <v>19.112059082245</v>
      </c>
      <c r="I60" s="368">
        <v>20.212303989197647</v>
      </c>
      <c r="J60" s="369">
        <v>22.674357741399128</v>
      </c>
      <c r="K60" s="370">
        <v>25.609258733631989</v>
      </c>
      <c r="L60" s="368">
        <v>28.131996253458027</v>
      </c>
      <c r="M60" s="368">
        <v>29.644235892904046</v>
      </c>
      <c r="N60" s="368">
        <v>30.793070382432852</v>
      </c>
      <c r="O60" s="368">
        <v>31.055060664967225</v>
      </c>
      <c r="P60" s="368">
        <v>31.173579373998084</v>
      </c>
      <c r="Q60" s="368">
        <v>31.274776083239082</v>
      </c>
      <c r="R60" s="368">
        <v>30.629766281792463</v>
      </c>
      <c r="S60" s="368">
        <v>29.846331654136797</v>
      </c>
      <c r="T60" s="368">
        <v>28.412807842687616</v>
      </c>
      <c r="U60" s="368">
        <v>26.776864890792332</v>
      </c>
      <c r="V60" s="368">
        <v>25.39373931205758</v>
      </c>
      <c r="W60" s="368">
        <v>24.277595345868537</v>
      </c>
      <c r="X60" s="368">
        <v>23.677255480588535</v>
      </c>
      <c r="Y60" s="368">
        <v>22.510855984438731</v>
      </c>
      <c r="Z60" s="371">
        <v>21.313360864876856</v>
      </c>
      <c r="AA60" s="367">
        <v>20.10805987867997</v>
      </c>
      <c r="AB60" s="369">
        <v>19.014067700295978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4900.7442626586089</v>
      </c>
      <c r="E61" s="517">
        <f t="shared" ref="E61:AB61" si="6">SUM(E59:E60)</f>
        <v>150.51435062600831</v>
      </c>
      <c r="F61" s="518">
        <f t="shared" si="6"/>
        <v>141.26131955773332</v>
      </c>
      <c r="G61" s="518">
        <f t="shared" si="6"/>
        <v>138.56024271916112</v>
      </c>
      <c r="H61" s="518">
        <f t="shared" si="6"/>
        <v>140.58198900639533</v>
      </c>
      <c r="I61" s="518">
        <f t="shared" si="6"/>
        <v>151.62773322159256</v>
      </c>
      <c r="J61" s="519">
        <f t="shared" si="6"/>
        <v>173.38999624792515</v>
      </c>
      <c r="K61" s="520">
        <f t="shared" si="6"/>
        <v>201.09237690808703</v>
      </c>
      <c r="L61" s="518">
        <f t="shared" si="6"/>
        <v>225.73948260850827</v>
      </c>
      <c r="M61" s="518">
        <f t="shared" si="6"/>
        <v>243.34425748445986</v>
      </c>
      <c r="N61" s="518">
        <f t="shared" si="6"/>
        <v>252.98453929045232</v>
      </c>
      <c r="O61" s="518">
        <f t="shared" si="6"/>
        <v>259.27919442223379</v>
      </c>
      <c r="P61" s="518">
        <f t="shared" si="6"/>
        <v>262.76407609988348</v>
      </c>
      <c r="Q61" s="518">
        <f t="shared" si="6"/>
        <v>266.46434776269558</v>
      </c>
      <c r="R61" s="518">
        <f t="shared" si="6"/>
        <v>265.13569247077112</v>
      </c>
      <c r="S61" s="518">
        <f t="shared" si="6"/>
        <v>258.78610626539779</v>
      </c>
      <c r="T61" s="518">
        <f t="shared" si="6"/>
        <v>243.87023689250168</v>
      </c>
      <c r="U61" s="518">
        <f t="shared" si="6"/>
        <v>227.84445480432757</v>
      </c>
      <c r="V61" s="518">
        <f t="shared" si="6"/>
        <v>214.79202975741794</v>
      </c>
      <c r="W61" s="518">
        <f t="shared" si="6"/>
        <v>208.04420983060999</v>
      </c>
      <c r="X61" s="518">
        <f t="shared" si="6"/>
        <v>201.64463600124401</v>
      </c>
      <c r="Y61" s="518">
        <f t="shared" si="6"/>
        <v>190.99784518286202</v>
      </c>
      <c r="Z61" s="521">
        <f t="shared" si="6"/>
        <v>174.98360122074848</v>
      </c>
      <c r="AA61" s="517">
        <f t="shared" si="6"/>
        <v>159.32460480567036</v>
      </c>
      <c r="AB61" s="519">
        <f t="shared" si="6"/>
        <v>147.71693947192219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9218.2892807410917</v>
      </c>
      <c r="E62" s="90">
        <f t="shared" ref="E62:AB62" si="7">SUM(E57:E58)</f>
        <v>306.31764284362623</v>
      </c>
      <c r="F62" s="164">
        <f t="shared" si="7"/>
        <v>295.3669789038691</v>
      </c>
      <c r="G62" s="164">
        <f t="shared" si="7"/>
        <v>292.01361356282098</v>
      </c>
      <c r="H62" s="164">
        <f t="shared" si="7"/>
        <v>293.6458416181394</v>
      </c>
      <c r="I62" s="164">
        <f t="shared" si="7"/>
        <v>306.76573993809063</v>
      </c>
      <c r="J62" s="166">
        <f t="shared" si="7"/>
        <v>334.18624226913698</v>
      </c>
      <c r="K62" s="48">
        <f t="shared" si="7"/>
        <v>370.12806595032561</v>
      </c>
      <c r="L62" s="164">
        <f t="shared" si="7"/>
        <v>409.82021161600051</v>
      </c>
      <c r="M62" s="164">
        <f t="shared" si="7"/>
        <v>436.72496291179607</v>
      </c>
      <c r="N62" s="164">
        <f t="shared" si="7"/>
        <v>452.46859928801814</v>
      </c>
      <c r="O62" s="164">
        <f t="shared" si="7"/>
        <v>464.9887611902659</v>
      </c>
      <c r="P62" s="164">
        <f t="shared" si="7"/>
        <v>470.56258735944152</v>
      </c>
      <c r="Q62" s="164">
        <f t="shared" si="7"/>
        <v>474.24088320568546</v>
      </c>
      <c r="R62" s="164">
        <f t="shared" si="7"/>
        <v>471.42381646769002</v>
      </c>
      <c r="S62" s="164">
        <f t="shared" si="7"/>
        <v>463.96547328388556</v>
      </c>
      <c r="T62" s="164">
        <f t="shared" si="7"/>
        <v>444.01145453942661</v>
      </c>
      <c r="U62" s="164">
        <f t="shared" si="7"/>
        <v>424.67707585734593</v>
      </c>
      <c r="V62" s="164">
        <f t="shared" si="7"/>
        <v>406.66963124299502</v>
      </c>
      <c r="W62" s="164">
        <f t="shared" si="7"/>
        <v>392.59252221933104</v>
      </c>
      <c r="X62" s="164">
        <f t="shared" si="7"/>
        <v>381.85640839346507</v>
      </c>
      <c r="Y62" s="164">
        <f t="shared" si="7"/>
        <v>363.64647618559104</v>
      </c>
      <c r="Z62" s="165">
        <f t="shared" si="7"/>
        <v>342.52831259582388</v>
      </c>
      <c r="AA62" s="90">
        <f t="shared" si="7"/>
        <v>319.22715467417527</v>
      </c>
      <c r="AB62" s="166">
        <f t="shared" si="7"/>
        <v>300.46082462414807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14119.033543399701</v>
      </c>
      <c r="E63" s="460">
        <f t="shared" ref="E63:AB63" si="8">E61+E62</f>
        <v>456.83199346963454</v>
      </c>
      <c r="F63" s="461">
        <f t="shared" si="8"/>
        <v>436.62829846160241</v>
      </c>
      <c r="G63" s="461">
        <f t="shared" si="8"/>
        <v>430.5738562819821</v>
      </c>
      <c r="H63" s="461">
        <f t="shared" si="8"/>
        <v>434.2278306245347</v>
      </c>
      <c r="I63" s="461">
        <f t="shared" si="8"/>
        <v>458.3934731596832</v>
      </c>
      <c r="J63" s="462">
        <f t="shared" si="8"/>
        <v>507.57623851706217</v>
      </c>
      <c r="K63" s="463">
        <f t="shared" si="8"/>
        <v>571.22044285841264</v>
      </c>
      <c r="L63" s="461">
        <f t="shared" si="8"/>
        <v>635.5596942245088</v>
      </c>
      <c r="M63" s="461">
        <f t="shared" si="8"/>
        <v>680.0692203962559</v>
      </c>
      <c r="N63" s="461">
        <f t="shared" si="8"/>
        <v>705.45313857847043</v>
      </c>
      <c r="O63" s="461">
        <f t="shared" si="8"/>
        <v>724.26795561249969</v>
      </c>
      <c r="P63" s="461">
        <f t="shared" si="8"/>
        <v>733.326663459325</v>
      </c>
      <c r="Q63" s="461">
        <f t="shared" si="8"/>
        <v>740.7052309683811</v>
      </c>
      <c r="R63" s="461">
        <f t="shared" si="8"/>
        <v>736.55950893846114</v>
      </c>
      <c r="S63" s="461">
        <f t="shared" si="8"/>
        <v>722.75157954928341</v>
      </c>
      <c r="T63" s="461">
        <f t="shared" si="8"/>
        <v>687.88169143192829</v>
      </c>
      <c r="U63" s="461">
        <f t="shared" si="8"/>
        <v>652.52153066167352</v>
      </c>
      <c r="V63" s="461">
        <f t="shared" si="8"/>
        <v>621.46166100041296</v>
      </c>
      <c r="W63" s="461">
        <f t="shared" si="8"/>
        <v>600.63673204994097</v>
      </c>
      <c r="X63" s="461">
        <f t="shared" si="8"/>
        <v>583.50104439470908</v>
      </c>
      <c r="Y63" s="461">
        <f t="shared" si="8"/>
        <v>554.64432136845312</v>
      </c>
      <c r="Z63" s="464">
        <f t="shared" si="8"/>
        <v>517.51191381657236</v>
      </c>
      <c r="AA63" s="460">
        <f t="shared" si="8"/>
        <v>478.5517594798456</v>
      </c>
      <c r="AB63" s="462">
        <f t="shared" si="8"/>
        <v>448.17776409607029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131.31229540480547</v>
      </c>
      <c r="AL66" s="538">
        <f>$F59</f>
        <v>122.40300770960282</v>
      </c>
      <c r="AM66" s="538">
        <f>$G59</f>
        <v>119.75170445181169</v>
      </c>
      <c r="AN66" s="538">
        <f>$H59</f>
        <v>121.46992992415034</v>
      </c>
      <c r="AO66" s="538"/>
      <c r="AP66" s="538">
        <f>$E60</f>
        <v>19.202055221202851</v>
      </c>
      <c r="AQ66" s="538">
        <f>$F60</f>
        <v>18.858311848130501</v>
      </c>
      <c r="AR66" s="538">
        <f>$G60</f>
        <v>18.808538267349448</v>
      </c>
      <c r="AS66" s="538">
        <f>$H60</f>
        <v>19.112059082245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131.41542923239493</v>
      </c>
      <c r="AL67" s="538">
        <f>$J59</f>
        <v>150.71563850652603</v>
      </c>
      <c r="AM67" s="538">
        <f>$K59</f>
        <v>175.48311817445503</v>
      </c>
      <c r="AN67" s="538">
        <f>$L59</f>
        <v>197.60748635505024</v>
      </c>
      <c r="AO67" s="538"/>
      <c r="AP67" s="538">
        <f>$I60</f>
        <v>20.212303989197647</v>
      </c>
      <c r="AQ67" s="538">
        <f>$J60</f>
        <v>22.674357741399128</v>
      </c>
      <c r="AR67" s="538">
        <f>$K60</f>
        <v>25.609258733631989</v>
      </c>
      <c r="AS67" s="538">
        <f>$L60</f>
        <v>28.131996253458027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213.70002159155581</v>
      </c>
      <c r="AL68" s="538">
        <f>$N59</f>
        <v>222.19146890801946</v>
      </c>
      <c r="AM68" s="538">
        <f>$O59</f>
        <v>228.22413375726654</v>
      </c>
      <c r="AN68" s="538">
        <f>$P59</f>
        <v>231.5904967258854</v>
      </c>
      <c r="AO68" s="538"/>
      <c r="AP68" s="538">
        <f>$M60</f>
        <v>29.644235892904046</v>
      </c>
      <c r="AQ68" s="538">
        <f>$N60</f>
        <v>30.793070382432852</v>
      </c>
      <c r="AR68" s="538">
        <f>$O60</f>
        <v>31.055060664967225</v>
      </c>
      <c r="AS68" s="538">
        <f>$P60</f>
        <v>31.173579373998084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235.18957167945649</v>
      </c>
      <c r="AL69" s="538">
        <f>$R59</f>
        <v>234.50592618897866</v>
      </c>
      <c r="AM69" s="538">
        <f>$S59</f>
        <v>228.93977461126102</v>
      </c>
      <c r="AN69" s="538">
        <f>$T59</f>
        <v>215.45742904981407</v>
      </c>
      <c r="AO69" s="538"/>
      <c r="AP69" s="538">
        <f>$Q60</f>
        <v>31.274776083239082</v>
      </c>
      <c r="AQ69" s="538">
        <f>$R60</f>
        <v>30.629766281792463</v>
      </c>
      <c r="AR69" s="538">
        <f>$S60</f>
        <v>29.846331654136797</v>
      </c>
      <c r="AS69" s="538">
        <f>$T60</f>
        <v>28.412807842687616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201.06758991353524</v>
      </c>
      <c r="AL70" s="538">
        <f>$V59</f>
        <v>189.39829044536035</v>
      </c>
      <c r="AM70" s="538">
        <f>$W59</f>
        <v>183.76661448474144</v>
      </c>
      <c r="AN70" s="538">
        <f>$X59</f>
        <v>177.96738052065547</v>
      </c>
      <c r="AO70" s="538"/>
      <c r="AP70" s="538">
        <f>$U60</f>
        <v>26.776864890792332</v>
      </c>
      <c r="AQ70" s="538">
        <f>$V60</f>
        <v>25.39373931205758</v>
      </c>
      <c r="AR70" s="538">
        <f>$W60</f>
        <v>24.277595345868537</v>
      </c>
      <c r="AS70" s="538">
        <f>$X60</f>
        <v>23.677255480588535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168.48698919842329</v>
      </c>
      <c r="AL71" s="538">
        <f>$Z59</f>
        <v>153.67024035587161</v>
      </c>
      <c r="AM71" s="538">
        <f>$AA59</f>
        <v>139.21654492699039</v>
      </c>
      <c r="AN71" s="540">
        <f>$AB59</f>
        <v>128.70287177162621</v>
      </c>
      <c r="AO71" s="538"/>
      <c r="AP71" s="538">
        <f>$Y60</f>
        <v>22.510855984438731</v>
      </c>
      <c r="AQ71" s="538">
        <f>$Z60</f>
        <v>21.313360864876856</v>
      </c>
      <c r="AR71" s="538">
        <f>$AA60</f>
        <v>20.10805987867997</v>
      </c>
      <c r="AS71" s="540">
        <f>$AB60</f>
        <v>19.014067700295978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4302.2339538882379</v>
      </c>
      <c r="AO72" s="538"/>
      <c r="AP72" s="538"/>
      <c r="AQ72" s="538"/>
      <c r="AR72" s="538"/>
      <c r="AS72" s="318">
        <f>SUM(AP66:AS71)</f>
        <v>598.51030877037135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-310.03354339970065</v>
      </c>
      <c r="E99" s="431">
        <f t="shared" si="9"/>
        <v>-55.83199346963454</v>
      </c>
      <c r="F99" s="432">
        <f t="shared" si="9"/>
        <v>-35.628298461602412</v>
      </c>
      <c r="G99" s="432">
        <f t="shared" si="9"/>
        <v>-29.573856281982103</v>
      </c>
      <c r="H99" s="432">
        <f t="shared" si="9"/>
        <v>-33.227830624534704</v>
      </c>
      <c r="I99" s="432">
        <f t="shared" si="9"/>
        <v>-57.393473159683197</v>
      </c>
      <c r="J99" s="433">
        <f t="shared" si="9"/>
        <v>-106.57623851706217</v>
      </c>
      <c r="K99" s="434">
        <f t="shared" si="9"/>
        <v>90.779557141587361</v>
      </c>
      <c r="L99" s="432">
        <f t="shared" si="9"/>
        <v>26.440305775491197</v>
      </c>
      <c r="M99" s="432">
        <f t="shared" si="9"/>
        <v>-17.069220396255901</v>
      </c>
      <c r="N99" s="432">
        <f t="shared" si="9"/>
        <v>-42.45313857847043</v>
      </c>
      <c r="O99" s="432">
        <f t="shared" si="9"/>
        <v>-61.267955612499691</v>
      </c>
      <c r="P99" s="432">
        <f t="shared" si="9"/>
        <v>-70.326663459325005</v>
      </c>
      <c r="Q99" s="432">
        <f t="shared" si="9"/>
        <v>-77.705230968381102</v>
      </c>
      <c r="R99" s="432">
        <f t="shared" si="9"/>
        <v>-73.559508938461136</v>
      </c>
      <c r="S99" s="432">
        <f t="shared" si="9"/>
        <v>-59.751579549283406</v>
      </c>
      <c r="T99" s="432">
        <f t="shared" si="9"/>
        <v>-24.881691431928289</v>
      </c>
      <c r="U99" s="432">
        <f t="shared" si="9"/>
        <v>10.478469338326477</v>
      </c>
      <c r="V99" s="432">
        <f t="shared" si="9"/>
        <v>40.53833899958704</v>
      </c>
      <c r="W99" s="432">
        <f t="shared" si="9"/>
        <v>61.363267950059026</v>
      </c>
      <c r="X99" s="432">
        <f t="shared" si="9"/>
        <v>78.498955605290917</v>
      </c>
      <c r="Y99" s="432">
        <f t="shared" si="9"/>
        <v>107.35567863154688</v>
      </c>
      <c r="Z99" s="435">
        <f t="shared" si="9"/>
        <v>144.48808618342764</v>
      </c>
      <c r="AA99" s="431">
        <f t="shared" si="9"/>
        <v>-77.5517594798456</v>
      </c>
      <c r="AB99" s="433">
        <f t="shared" si="9"/>
        <v>-47.177764096070291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234.45467101999398</v>
      </c>
      <c r="E104" s="336">
        <v>7.8923021354862355</v>
      </c>
      <c r="F104" s="337">
        <v>7.7310853193244489</v>
      </c>
      <c r="G104" s="337">
        <v>7.6063209500870093</v>
      </c>
      <c r="H104" s="337">
        <v>7.5326077802301423</v>
      </c>
      <c r="I104" s="337">
        <v>7.6930950870910149</v>
      </c>
      <c r="J104" s="338">
        <v>8.2311561254234924</v>
      </c>
      <c r="K104" s="339">
        <v>9.0867017703475135</v>
      </c>
      <c r="L104" s="337">
        <v>10.000419675366157</v>
      </c>
      <c r="M104" s="337">
        <v>10.90782830436599</v>
      </c>
      <c r="N104" s="337">
        <v>11.349317894471652</v>
      </c>
      <c r="O104" s="337">
        <v>11.710515382491989</v>
      </c>
      <c r="P104" s="337">
        <v>11.799453756740242</v>
      </c>
      <c r="Q104" s="337">
        <v>11.75137462106456</v>
      </c>
      <c r="R104" s="337">
        <v>11.897509975109067</v>
      </c>
      <c r="S104" s="337">
        <v>11.808374477924305</v>
      </c>
      <c r="T104" s="337">
        <v>11.470722096626002</v>
      </c>
      <c r="U104" s="337">
        <v>11.026505218541208</v>
      </c>
      <c r="V104" s="337">
        <v>10.395703477721812</v>
      </c>
      <c r="W104" s="337">
        <v>9.8590989230200652</v>
      </c>
      <c r="X104" s="337">
        <v>9.6045186401030573</v>
      </c>
      <c r="Y104" s="337">
        <v>9.6017381381736566</v>
      </c>
      <c r="Z104" s="340">
        <v>9.1095207447648363</v>
      </c>
      <c r="AA104" s="336">
        <v>8.4402715229537364</v>
      </c>
      <c r="AB104" s="338">
        <v>7.9485290025657873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237.87647620464335</v>
      </c>
      <c r="E105" s="367">
        <v>8.4086237461714468</v>
      </c>
      <c r="F105" s="368">
        <v>8.2542961918985309</v>
      </c>
      <c r="G105" s="368">
        <v>8.1375324078486422</v>
      </c>
      <c r="H105" s="368">
        <v>8.0946828696000299</v>
      </c>
      <c r="I105" s="368">
        <v>8.2424028320663911</v>
      </c>
      <c r="J105" s="369">
        <v>8.7640751973505058</v>
      </c>
      <c r="K105" s="370">
        <v>9.5341750622339099</v>
      </c>
      <c r="L105" s="368">
        <v>10.199657682088413</v>
      </c>
      <c r="M105" s="368">
        <v>10.893624066523273</v>
      </c>
      <c r="N105" s="368">
        <v>11.238160681037012</v>
      </c>
      <c r="O105" s="368">
        <v>11.476029384799187</v>
      </c>
      <c r="P105" s="368">
        <v>11.54464832882522</v>
      </c>
      <c r="Q105" s="368">
        <v>11.537806540994815</v>
      </c>
      <c r="R105" s="368">
        <v>11.599824462825792</v>
      </c>
      <c r="S105" s="368">
        <v>11.49652482163928</v>
      </c>
      <c r="T105" s="368">
        <v>11.20740631710753</v>
      </c>
      <c r="U105" s="368">
        <v>10.866062415208402</v>
      </c>
      <c r="V105" s="368">
        <v>10.420178246799312</v>
      </c>
      <c r="W105" s="368">
        <v>10.009538323809481</v>
      </c>
      <c r="X105" s="368">
        <v>9.7595442043144924</v>
      </c>
      <c r="Y105" s="368">
        <v>9.7468630152604341</v>
      </c>
      <c r="Z105" s="371">
        <v>9.3507948005804806</v>
      </c>
      <c r="AA105" s="367">
        <v>8.7593583581438459</v>
      </c>
      <c r="AB105" s="369">
        <v>8.3346662475168944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237.87647620464335</v>
      </c>
      <c r="E106" s="454">
        <f t="shared" ref="E106:AB106" si="11">E105</f>
        <v>8.4086237461714468</v>
      </c>
      <c r="F106" s="455">
        <f t="shared" si="11"/>
        <v>8.2542961918985309</v>
      </c>
      <c r="G106" s="455">
        <f t="shared" si="11"/>
        <v>8.1375324078486422</v>
      </c>
      <c r="H106" s="455">
        <f t="shared" si="11"/>
        <v>8.0946828696000299</v>
      </c>
      <c r="I106" s="455">
        <f t="shared" si="11"/>
        <v>8.2424028320663911</v>
      </c>
      <c r="J106" s="456">
        <f t="shared" si="11"/>
        <v>8.7640751973505058</v>
      </c>
      <c r="K106" s="457">
        <f t="shared" si="11"/>
        <v>9.5341750622339099</v>
      </c>
      <c r="L106" s="455">
        <f t="shared" si="11"/>
        <v>10.199657682088413</v>
      </c>
      <c r="M106" s="455">
        <f t="shared" si="11"/>
        <v>10.893624066523273</v>
      </c>
      <c r="N106" s="455">
        <f t="shared" si="11"/>
        <v>11.238160681037012</v>
      </c>
      <c r="O106" s="455">
        <f t="shared" si="11"/>
        <v>11.476029384799187</v>
      </c>
      <c r="P106" s="455">
        <f t="shared" si="11"/>
        <v>11.54464832882522</v>
      </c>
      <c r="Q106" s="455">
        <f t="shared" si="11"/>
        <v>11.537806540994815</v>
      </c>
      <c r="R106" s="455">
        <f t="shared" si="11"/>
        <v>11.599824462825792</v>
      </c>
      <c r="S106" s="455">
        <f t="shared" si="11"/>
        <v>11.49652482163928</v>
      </c>
      <c r="T106" s="455">
        <f t="shared" si="11"/>
        <v>11.20740631710753</v>
      </c>
      <c r="U106" s="455">
        <f t="shared" si="11"/>
        <v>10.866062415208402</v>
      </c>
      <c r="V106" s="455">
        <f t="shared" si="11"/>
        <v>10.420178246799312</v>
      </c>
      <c r="W106" s="455">
        <f t="shared" si="11"/>
        <v>10.009538323809481</v>
      </c>
      <c r="X106" s="455">
        <f t="shared" si="11"/>
        <v>9.7595442043144924</v>
      </c>
      <c r="Y106" s="455">
        <f t="shared" si="11"/>
        <v>9.7468630152604341</v>
      </c>
      <c r="Z106" s="458">
        <f t="shared" si="11"/>
        <v>9.3507948005804806</v>
      </c>
      <c r="AA106" s="454">
        <f t="shared" si="11"/>
        <v>8.7593583581438459</v>
      </c>
      <c r="AB106" s="456">
        <f t="shared" si="11"/>
        <v>8.3346662475168944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234.45467101999398</v>
      </c>
      <c r="E107" s="90">
        <f t="shared" ref="E107:AB107" si="12">E104</f>
        <v>7.8923021354862355</v>
      </c>
      <c r="F107" s="164">
        <f t="shared" si="12"/>
        <v>7.7310853193244489</v>
      </c>
      <c r="G107" s="164">
        <f t="shared" si="12"/>
        <v>7.6063209500870093</v>
      </c>
      <c r="H107" s="164">
        <f t="shared" si="12"/>
        <v>7.5326077802301423</v>
      </c>
      <c r="I107" s="164">
        <f t="shared" si="12"/>
        <v>7.6930950870910149</v>
      </c>
      <c r="J107" s="166">
        <f t="shared" si="12"/>
        <v>8.2311561254234924</v>
      </c>
      <c r="K107" s="48">
        <f t="shared" si="12"/>
        <v>9.0867017703475135</v>
      </c>
      <c r="L107" s="164">
        <f t="shared" si="12"/>
        <v>10.000419675366157</v>
      </c>
      <c r="M107" s="164">
        <f t="shared" si="12"/>
        <v>10.90782830436599</v>
      </c>
      <c r="N107" s="164">
        <f t="shared" si="12"/>
        <v>11.349317894471652</v>
      </c>
      <c r="O107" s="164">
        <f t="shared" si="12"/>
        <v>11.710515382491989</v>
      </c>
      <c r="P107" s="164">
        <f t="shared" si="12"/>
        <v>11.799453756740242</v>
      </c>
      <c r="Q107" s="164">
        <f t="shared" si="12"/>
        <v>11.75137462106456</v>
      </c>
      <c r="R107" s="164">
        <f t="shared" si="12"/>
        <v>11.897509975109067</v>
      </c>
      <c r="S107" s="164">
        <f t="shared" si="12"/>
        <v>11.808374477924305</v>
      </c>
      <c r="T107" s="164">
        <f t="shared" si="12"/>
        <v>11.470722096626002</v>
      </c>
      <c r="U107" s="164">
        <f t="shared" si="12"/>
        <v>11.026505218541208</v>
      </c>
      <c r="V107" s="164">
        <f t="shared" si="12"/>
        <v>10.395703477721812</v>
      </c>
      <c r="W107" s="164">
        <f t="shared" si="12"/>
        <v>9.8590989230200652</v>
      </c>
      <c r="X107" s="164">
        <f t="shared" si="12"/>
        <v>9.6045186401030573</v>
      </c>
      <c r="Y107" s="164">
        <f t="shared" si="12"/>
        <v>9.6017381381736566</v>
      </c>
      <c r="Z107" s="165">
        <f t="shared" si="12"/>
        <v>9.1095207447648363</v>
      </c>
      <c r="AA107" s="90">
        <f t="shared" si="12"/>
        <v>8.4402715229537364</v>
      </c>
      <c r="AB107" s="166">
        <f t="shared" si="12"/>
        <v>7.9485290025657873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472.33114722463733</v>
      </c>
      <c r="E108" s="460">
        <f t="shared" ref="E108:AB108" si="13">E106+E107</f>
        <v>16.300925881657683</v>
      </c>
      <c r="F108" s="461">
        <f t="shared" si="13"/>
        <v>15.985381511222979</v>
      </c>
      <c r="G108" s="461">
        <f t="shared" si="13"/>
        <v>15.743853357935652</v>
      </c>
      <c r="H108" s="461">
        <f t="shared" si="13"/>
        <v>15.627290649830172</v>
      </c>
      <c r="I108" s="461">
        <f t="shared" si="13"/>
        <v>15.935497919157406</v>
      </c>
      <c r="J108" s="462">
        <f t="shared" si="13"/>
        <v>16.995231322773996</v>
      </c>
      <c r="K108" s="463">
        <f t="shared" si="13"/>
        <v>18.620876832581423</v>
      </c>
      <c r="L108" s="461">
        <f t="shared" si="13"/>
        <v>20.200077357454568</v>
      </c>
      <c r="M108" s="461">
        <f t="shared" si="13"/>
        <v>21.801452370889265</v>
      </c>
      <c r="N108" s="461">
        <f t="shared" si="13"/>
        <v>22.587478575508662</v>
      </c>
      <c r="O108" s="461">
        <f t="shared" si="13"/>
        <v>23.186544767291174</v>
      </c>
      <c r="P108" s="461">
        <f t="shared" si="13"/>
        <v>23.34410208556546</v>
      </c>
      <c r="Q108" s="461">
        <f t="shared" si="13"/>
        <v>23.289181162059375</v>
      </c>
      <c r="R108" s="461">
        <f t="shared" si="13"/>
        <v>23.49733443793486</v>
      </c>
      <c r="S108" s="461">
        <f t="shared" si="13"/>
        <v>23.304899299563587</v>
      </c>
      <c r="T108" s="461">
        <f t="shared" si="13"/>
        <v>22.678128413733532</v>
      </c>
      <c r="U108" s="461">
        <f t="shared" si="13"/>
        <v>21.892567633749611</v>
      </c>
      <c r="V108" s="461">
        <f t="shared" si="13"/>
        <v>20.815881724521123</v>
      </c>
      <c r="W108" s="461">
        <f t="shared" si="13"/>
        <v>19.868637246829547</v>
      </c>
      <c r="X108" s="461">
        <f t="shared" si="13"/>
        <v>19.36406284441755</v>
      </c>
      <c r="Y108" s="461">
        <f t="shared" si="13"/>
        <v>19.348601153434089</v>
      </c>
      <c r="Z108" s="464">
        <f t="shared" si="13"/>
        <v>18.460315545345317</v>
      </c>
      <c r="AA108" s="460">
        <f t="shared" si="13"/>
        <v>17.199629881097582</v>
      </c>
      <c r="AB108" s="462">
        <f t="shared" si="13"/>
        <v>16.283195250082681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-472.33114722463733</v>
      </c>
      <c r="E130" s="431">
        <f t="shared" si="14"/>
        <v>-16.300925881657683</v>
      </c>
      <c r="F130" s="432">
        <f t="shared" si="14"/>
        <v>-15.985381511222979</v>
      </c>
      <c r="G130" s="432">
        <f t="shared" si="14"/>
        <v>-15.743853357935652</v>
      </c>
      <c r="H130" s="432">
        <f t="shared" si="14"/>
        <v>-15.627290649830172</v>
      </c>
      <c r="I130" s="432">
        <f t="shared" si="14"/>
        <v>-15.935497919157406</v>
      </c>
      <c r="J130" s="433">
        <f t="shared" si="14"/>
        <v>-16.995231322773996</v>
      </c>
      <c r="K130" s="434">
        <f t="shared" si="14"/>
        <v>-18.620876832581423</v>
      </c>
      <c r="L130" s="432">
        <f t="shared" si="14"/>
        <v>-20.200077357454568</v>
      </c>
      <c r="M130" s="432">
        <f t="shared" si="14"/>
        <v>-21.801452370889265</v>
      </c>
      <c r="N130" s="432">
        <f t="shared" si="14"/>
        <v>-22.587478575508662</v>
      </c>
      <c r="O130" s="432">
        <f t="shared" si="14"/>
        <v>-23.186544767291174</v>
      </c>
      <c r="P130" s="432">
        <f t="shared" si="14"/>
        <v>-23.34410208556546</v>
      </c>
      <c r="Q130" s="432">
        <f t="shared" si="14"/>
        <v>-23.289181162059375</v>
      </c>
      <c r="R130" s="432">
        <f t="shared" si="14"/>
        <v>-23.49733443793486</v>
      </c>
      <c r="S130" s="432">
        <f t="shared" si="14"/>
        <v>-23.304899299563587</v>
      </c>
      <c r="T130" s="432">
        <f t="shared" si="14"/>
        <v>-22.678128413733532</v>
      </c>
      <c r="U130" s="432">
        <f t="shared" si="14"/>
        <v>-21.892567633749611</v>
      </c>
      <c r="V130" s="432">
        <f t="shared" si="14"/>
        <v>-20.815881724521123</v>
      </c>
      <c r="W130" s="432">
        <f t="shared" si="14"/>
        <v>-19.868637246829547</v>
      </c>
      <c r="X130" s="432">
        <f t="shared" si="14"/>
        <v>-19.36406284441755</v>
      </c>
      <c r="Y130" s="432">
        <f t="shared" si="14"/>
        <v>-19.348601153434089</v>
      </c>
      <c r="Z130" s="435">
        <f t="shared" si="14"/>
        <v>-18.460315545345317</v>
      </c>
      <c r="AA130" s="431">
        <f t="shared" si="14"/>
        <v>-17.199629881097582</v>
      </c>
      <c r="AB130" s="433">
        <f t="shared" si="14"/>
        <v>-16.283195250082681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37358</v>
      </c>
      <c r="C133" s="557" t="s">
        <v>56</v>
      </c>
      <c r="D133" s="558">
        <f>D108</f>
        <v>472.33114722463733</v>
      </c>
      <c r="E133" s="558">
        <f t="shared" ref="E133:AB133" si="15">E108</f>
        <v>16.300925881657683</v>
      </c>
      <c r="F133" s="558">
        <f t="shared" si="15"/>
        <v>15.985381511222979</v>
      </c>
      <c r="G133" s="558">
        <f t="shared" si="15"/>
        <v>15.743853357935652</v>
      </c>
      <c r="H133" s="558">
        <f t="shared" si="15"/>
        <v>15.627290649830172</v>
      </c>
      <c r="I133" s="558">
        <f t="shared" si="15"/>
        <v>15.935497919157406</v>
      </c>
      <c r="J133" s="558">
        <f t="shared" si="15"/>
        <v>16.995231322773996</v>
      </c>
      <c r="K133" s="558">
        <f t="shared" si="15"/>
        <v>18.620876832581423</v>
      </c>
      <c r="L133" s="558">
        <f t="shared" si="15"/>
        <v>20.200077357454568</v>
      </c>
      <c r="M133" s="558">
        <f t="shared" si="15"/>
        <v>21.801452370889265</v>
      </c>
      <c r="N133" s="558">
        <f t="shared" si="15"/>
        <v>22.587478575508662</v>
      </c>
      <c r="O133" s="558">
        <f t="shared" si="15"/>
        <v>23.186544767291174</v>
      </c>
      <c r="P133" s="558">
        <f t="shared" si="15"/>
        <v>23.34410208556546</v>
      </c>
      <c r="Q133" s="558">
        <f t="shared" si="15"/>
        <v>23.289181162059375</v>
      </c>
      <c r="R133" s="558">
        <f t="shared" si="15"/>
        <v>23.49733443793486</v>
      </c>
      <c r="S133" s="558">
        <f t="shared" si="15"/>
        <v>23.304899299563587</v>
      </c>
      <c r="T133" s="558">
        <f t="shared" si="15"/>
        <v>22.678128413733532</v>
      </c>
      <c r="U133" s="558">
        <f t="shared" si="15"/>
        <v>21.892567633749611</v>
      </c>
      <c r="V133" s="558">
        <f t="shared" si="15"/>
        <v>20.815881724521123</v>
      </c>
      <c r="W133" s="558">
        <f t="shared" si="15"/>
        <v>19.868637246829547</v>
      </c>
      <c r="X133" s="558">
        <f t="shared" si="15"/>
        <v>19.36406284441755</v>
      </c>
      <c r="Y133" s="558">
        <f t="shared" si="15"/>
        <v>19.348601153434089</v>
      </c>
      <c r="Z133" s="558">
        <f t="shared" si="15"/>
        <v>18.460315545345317</v>
      </c>
      <c r="AA133" s="558">
        <f t="shared" si="15"/>
        <v>17.199629881097582</v>
      </c>
      <c r="AB133" s="558">
        <f t="shared" si="15"/>
        <v>16.283195250082681</v>
      </c>
    </row>
    <row r="134" spans="1:56" x14ac:dyDescent="0.3">
      <c r="A134" s="555" t="str">
        <f>VLOOKUP(WEEKDAY(B134,2),$B$148:$C$154,2,FALSE)</f>
        <v>Fri</v>
      </c>
      <c r="B134" s="556">
        <f>A3</f>
        <v>37358</v>
      </c>
      <c r="C134" s="557" t="s">
        <v>26</v>
      </c>
      <c r="D134" s="558">
        <f>SUM(D16)</f>
        <v>9988.1324753753015</v>
      </c>
      <c r="E134" s="558">
        <f t="shared" ref="E134:AB134" si="16">SUM(E16)</f>
        <v>357.834822743838</v>
      </c>
      <c r="F134" s="558">
        <f t="shared" si="16"/>
        <v>352.23240681383123</v>
      </c>
      <c r="G134" s="558">
        <f t="shared" si="16"/>
        <v>346.68026624126924</v>
      </c>
      <c r="H134" s="558">
        <f t="shared" si="16"/>
        <v>342.2350642616949</v>
      </c>
      <c r="I134" s="558">
        <f t="shared" si="16"/>
        <v>346.05828236281332</v>
      </c>
      <c r="J134" s="558">
        <f t="shared" si="16"/>
        <v>364.97054891800133</v>
      </c>
      <c r="K134" s="558">
        <f t="shared" si="16"/>
        <v>395.58197310662496</v>
      </c>
      <c r="L134" s="558">
        <f t="shared" si="16"/>
        <v>426.03745172772045</v>
      </c>
      <c r="M134" s="558">
        <f t="shared" si="16"/>
        <v>454.91431792884714</v>
      </c>
      <c r="N134" s="558">
        <f t="shared" si="16"/>
        <v>469.28614258881424</v>
      </c>
      <c r="O134" s="558">
        <f t="shared" si="16"/>
        <v>479.92390458392725</v>
      </c>
      <c r="P134" s="558">
        <f t="shared" si="16"/>
        <v>482.39889282414794</v>
      </c>
      <c r="Q134" s="558">
        <f t="shared" si="16"/>
        <v>482.27641897408859</v>
      </c>
      <c r="R134" s="558">
        <f t="shared" si="16"/>
        <v>487.1048953611263</v>
      </c>
      <c r="S134" s="558">
        <f t="shared" si="16"/>
        <v>484.86530258866503</v>
      </c>
      <c r="T134" s="558">
        <f t="shared" si="16"/>
        <v>473.03141875242585</v>
      </c>
      <c r="U134" s="558">
        <f t="shared" si="16"/>
        <v>457.0112998435539</v>
      </c>
      <c r="V134" s="558">
        <f t="shared" si="16"/>
        <v>437.26645227527507</v>
      </c>
      <c r="W134" s="558">
        <f t="shared" si="16"/>
        <v>417.81183728798135</v>
      </c>
      <c r="X134" s="558">
        <f t="shared" si="16"/>
        <v>407.38414002480124</v>
      </c>
      <c r="Y134" s="558">
        <f t="shared" si="16"/>
        <v>406.13504441651924</v>
      </c>
      <c r="Z134" s="558">
        <f t="shared" si="16"/>
        <v>391.49029829793648</v>
      </c>
      <c r="AA134" s="558">
        <f t="shared" si="16"/>
        <v>370.83171510805499</v>
      </c>
      <c r="AB134" s="558">
        <f t="shared" si="16"/>
        <v>354.7695783433432</v>
      </c>
    </row>
    <row r="135" spans="1:56" x14ac:dyDescent="0.3">
      <c r="A135" s="555" t="str">
        <f>VLOOKUP(WEEKDAY(B135,2),$B$148:$C$154,2,FALSE)</f>
        <v>Fri</v>
      </c>
      <c r="B135" s="556">
        <f>B134</f>
        <v>37358</v>
      </c>
      <c r="C135" s="557" t="s">
        <v>47</v>
      </c>
      <c r="D135" s="558">
        <f>D63</f>
        <v>14119.033543399701</v>
      </c>
      <c r="E135" s="558">
        <f t="shared" ref="E135:AB135" si="17">E63</f>
        <v>456.83199346963454</v>
      </c>
      <c r="F135" s="558">
        <f t="shared" si="17"/>
        <v>436.62829846160241</v>
      </c>
      <c r="G135" s="558">
        <f t="shared" si="17"/>
        <v>430.5738562819821</v>
      </c>
      <c r="H135" s="558">
        <f t="shared" si="17"/>
        <v>434.2278306245347</v>
      </c>
      <c r="I135" s="558">
        <f t="shared" si="17"/>
        <v>458.3934731596832</v>
      </c>
      <c r="J135" s="558">
        <f t="shared" si="17"/>
        <v>507.57623851706217</v>
      </c>
      <c r="K135" s="558">
        <f t="shared" si="17"/>
        <v>571.22044285841264</v>
      </c>
      <c r="L135" s="558">
        <f t="shared" si="17"/>
        <v>635.5596942245088</v>
      </c>
      <c r="M135" s="558">
        <f t="shared" si="17"/>
        <v>680.0692203962559</v>
      </c>
      <c r="N135" s="558">
        <f t="shared" si="17"/>
        <v>705.45313857847043</v>
      </c>
      <c r="O135" s="558">
        <f t="shared" si="17"/>
        <v>724.26795561249969</v>
      </c>
      <c r="P135" s="558">
        <f t="shared" si="17"/>
        <v>733.326663459325</v>
      </c>
      <c r="Q135" s="558">
        <f t="shared" si="17"/>
        <v>740.7052309683811</v>
      </c>
      <c r="R135" s="558">
        <f t="shared" si="17"/>
        <v>736.55950893846114</v>
      </c>
      <c r="S135" s="558">
        <f t="shared" si="17"/>
        <v>722.75157954928341</v>
      </c>
      <c r="T135" s="558">
        <f t="shared" si="17"/>
        <v>687.88169143192829</v>
      </c>
      <c r="U135" s="558">
        <f t="shared" si="17"/>
        <v>652.52153066167352</v>
      </c>
      <c r="V135" s="558">
        <f t="shared" si="17"/>
        <v>621.46166100041296</v>
      </c>
      <c r="W135" s="558">
        <f t="shared" si="17"/>
        <v>600.63673204994097</v>
      </c>
      <c r="X135" s="558">
        <f t="shared" si="17"/>
        <v>583.50104439470908</v>
      </c>
      <c r="Y135" s="558">
        <f t="shared" si="17"/>
        <v>554.64432136845312</v>
      </c>
      <c r="Z135" s="558">
        <f t="shared" si="17"/>
        <v>517.51191381657236</v>
      </c>
      <c r="AA135" s="558">
        <f t="shared" si="17"/>
        <v>478.5517594798456</v>
      </c>
      <c r="AB135" s="558">
        <f t="shared" si="17"/>
        <v>448.17776409607029</v>
      </c>
    </row>
    <row r="136" spans="1:56" ht="15" thickBot="1" x14ac:dyDescent="0.35">
      <c r="B136" s="557"/>
      <c r="C136" s="557" t="s">
        <v>84</v>
      </c>
      <c r="D136" s="559">
        <f>SUM(D134:D135)</f>
        <v>24107.166018775002</v>
      </c>
      <c r="E136" s="559">
        <f t="shared" ref="E136:AB136" si="18">SUM(E134:E135)</f>
        <v>814.66681621347254</v>
      </c>
      <c r="F136" s="559">
        <f t="shared" si="18"/>
        <v>788.8607052754337</v>
      </c>
      <c r="G136" s="559">
        <f t="shared" si="18"/>
        <v>777.25412252325134</v>
      </c>
      <c r="H136" s="559">
        <f t="shared" si="18"/>
        <v>776.46289488622961</v>
      </c>
      <c r="I136" s="559">
        <f t="shared" si="18"/>
        <v>804.45175552249657</v>
      </c>
      <c r="J136" s="559">
        <f t="shared" si="18"/>
        <v>872.54678743506349</v>
      </c>
      <c r="K136" s="559">
        <f t="shared" si="18"/>
        <v>966.80241596503765</v>
      </c>
      <c r="L136" s="559">
        <f t="shared" si="18"/>
        <v>1061.5971459522293</v>
      </c>
      <c r="M136" s="559">
        <f t="shared" si="18"/>
        <v>1134.9835383251029</v>
      </c>
      <c r="N136" s="559">
        <f t="shared" si="18"/>
        <v>1174.7392811672846</v>
      </c>
      <c r="O136" s="559">
        <f t="shared" si="18"/>
        <v>1204.1918601964269</v>
      </c>
      <c r="P136" s="559">
        <f t="shared" si="18"/>
        <v>1215.725556283473</v>
      </c>
      <c r="Q136" s="559">
        <f t="shared" si="18"/>
        <v>1222.9816499424696</v>
      </c>
      <c r="R136" s="559">
        <f t="shared" si="18"/>
        <v>1223.6644042995874</v>
      </c>
      <c r="S136" s="559">
        <f t="shared" si="18"/>
        <v>1207.6168821379483</v>
      </c>
      <c r="T136" s="559">
        <f t="shared" si="18"/>
        <v>1160.9131101843541</v>
      </c>
      <c r="U136" s="559">
        <f t="shared" si="18"/>
        <v>1109.5328305052274</v>
      </c>
      <c r="V136" s="559">
        <f t="shared" si="18"/>
        <v>1058.728113275688</v>
      </c>
      <c r="W136" s="559">
        <f t="shared" si="18"/>
        <v>1018.4485693379223</v>
      </c>
      <c r="X136" s="559">
        <f t="shared" si="18"/>
        <v>990.88518441951032</v>
      </c>
      <c r="Y136" s="559">
        <f t="shared" si="18"/>
        <v>960.77936578497236</v>
      </c>
      <c r="Z136" s="559">
        <f t="shared" si="18"/>
        <v>909.00221211450889</v>
      </c>
      <c r="AA136" s="559">
        <f t="shared" si="18"/>
        <v>849.38347458790054</v>
      </c>
      <c r="AB136" s="559">
        <f t="shared" si="18"/>
        <v>802.94734243941343</v>
      </c>
    </row>
    <row r="137" spans="1:56" ht="15" thickTop="1" x14ac:dyDescent="0.3">
      <c r="D137" s="320" t="s">
        <v>92</v>
      </c>
      <c r="E137" s="321">
        <f>AVERAGE(E134:J134,AA134:AB134)</f>
        <v>354.45158559910578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37359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22.502481136831882</v>
      </c>
      <c r="E8" s="336">
        <v>0.91533804616519021</v>
      </c>
      <c r="F8" s="337">
        <v>0.89745777837553631</v>
      </c>
      <c r="G8" s="337">
        <v>0.8829194126958414</v>
      </c>
      <c r="H8" s="337">
        <v>0.87264063101887479</v>
      </c>
      <c r="I8" s="337">
        <v>0.87429663787603451</v>
      </c>
      <c r="J8" s="338">
        <v>0.88557693252918646</v>
      </c>
      <c r="K8" s="339">
        <v>0.90285438986378508</v>
      </c>
      <c r="L8" s="337">
        <v>0.90963549806825206</v>
      </c>
      <c r="M8" s="337">
        <v>0.93902779962392935</v>
      </c>
      <c r="N8" s="337">
        <v>0.96332598816878701</v>
      </c>
      <c r="O8" s="337">
        <v>0.98495506950439404</v>
      </c>
      <c r="P8" s="337">
        <v>0.9938809417803468</v>
      </c>
      <c r="Q8" s="337">
        <v>0.99654328508419343</v>
      </c>
      <c r="R8" s="337">
        <v>0.99775864765699873</v>
      </c>
      <c r="S8" s="337">
        <v>0.99130233777704457</v>
      </c>
      <c r="T8" s="337">
        <v>0.9801388381593481</v>
      </c>
      <c r="U8" s="337">
        <v>0.97303523085756527</v>
      </c>
      <c r="V8" s="337">
        <v>0.96275252120357346</v>
      </c>
      <c r="W8" s="337">
        <v>0.95458870623319225</v>
      </c>
      <c r="X8" s="337">
        <v>0.95095330963612212</v>
      </c>
      <c r="Y8" s="337">
        <v>0.955334268882855</v>
      </c>
      <c r="Z8" s="340">
        <v>0.93802112575767982</v>
      </c>
      <c r="AA8" s="336">
        <v>0.90351421670059229</v>
      </c>
      <c r="AB8" s="338">
        <v>0.87662952321255627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687.6608467247645</v>
      </c>
      <c r="E9" s="342">
        <v>27.569787939108799</v>
      </c>
      <c r="F9" s="343">
        <v>26.878683932989315</v>
      </c>
      <c r="G9" s="343">
        <v>26.391726215317753</v>
      </c>
      <c r="H9" s="343">
        <v>26.028047506856062</v>
      </c>
      <c r="I9" s="343">
        <v>26.09484374055981</v>
      </c>
      <c r="J9" s="344">
        <v>26.605779841935941</v>
      </c>
      <c r="K9" s="345">
        <v>27.320877148401891</v>
      </c>
      <c r="L9" s="343">
        <v>27.838146784635189</v>
      </c>
      <c r="M9" s="343">
        <v>28.955682989699888</v>
      </c>
      <c r="N9" s="343">
        <v>30.154492959001672</v>
      </c>
      <c r="O9" s="343">
        <v>30.989232701636929</v>
      </c>
      <c r="P9" s="343">
        <v>31.422168789348643</v>
      </c>
      <c r="Q9" s="343">
        <v>31.597407731841216</v>
      </c>
      <c r="R9" s="343">
        <v>31.606651415406823</v>
      </c>
      <c r="S9" s="343">
        <v>31.300604229368364</v>
      </c>
      <c r="T9" s="343">
        <v>30.84084706053326</v>
      </c>
      <c r="U9" s="343">
        <v>30.382751855468975</v>
      </c>
      <c r="V9" s="343">
        <v>29.747650680205492</v>
      </c>
      <c r="W9" s="343">
        <v>29.106442418195378</v>
      </c>
      <c r="X9" s="343">
        <v>28.636204934205885</v>
      </c>
      <c r="Y9" s="343">
        <v>28.350035641947727</v>
      </c>
      <c r="Z9" s="346">
        <v>27.585997198182334</v>
      </c>
      <c r="AA9" s="342">
        <v>26.518527359721453</v>
      </c>
      <c r="AB9" s="344">
        <v>25.73825565019559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5569.049727511524</v>
      </c>
      <c r="E10" s="349">
        <v>224.93498164094945</v>
      </c>
      <c r="F10" s="350">
        <v>220.32902117637329</v>
      </c>
      <c r="G10" s="350">
        <v>215.95334036600372</v>
      </c>
      <c r="H10" s="350">
        <v>213.3030486184168</v>
      </c>
      <c r="I10" s="350">
        <v>213.28174386529454</v>
      </c>
      <c r="J10" s="351">
        <v>216.3218262639972</v>
      </c>
      <c r="K10" s="352">
        <v>220.02846265420428</v>
      </c>
      <c r="L10" s="350">
        <v>222.54334708395464</v>
      </c>
      <c r="M10" s="350">
        <v>231.68642596708332</v>
      </c>
      <c r="N10" s="350">
        <v>240.22019215559641</v>
      </c>
      <c r="O10" s="350">
        <v>247.53924170481619</v>
      </c>
      <c r="P10" s="350">
        <v>250.21626561346909</v>
      </c>
      <c r="Q10" s="350">
        <v>251.54570359492359</v>
      </c>
      <c r="R10" s="350">
        <v>251.64512586071365</v>
      </c>
      <c r="S10" s="350">
        <v>249.36085893702804</v>
      </c>
      <c r="T10" s="350">
        <v>246.48330904862598</v>
      </c>
      <c r="U10" s="350">
        <v>242.97355053716407</v>
      </c>
      <c r="V10" s="350">
        <v>240.19655359684376</v>
      </c>
      <c r="W10" s="350">
        <v>236.27853068305319</v>
      </c>
      <c r="X10" s="350">
        <v>234.78224866649171</v>
      </c>
      <c r="Y10" s="350">
        <v>234.70330376430317</v>
      </c>
      <c r="Z10" s="353">
        <v>229.20424075661774</v>
      </c>
      <c r="AA10" s="349">
        <v>221.23005983943222</v>
      </c>
      <c r="AB10" s="351">
        <v>214.28834511616915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53.697253527647774</v>
      </c>
      <c r="E11" s="355">
        <v>2.0726817291738651</v>
      </c>
      <c r="F11" s="356">
        <v>2.044030011670086</v>
      </c>
      <c r="G11" s="356">
        <v>2.0195731678892659</v>
      </c>
      <c r="H11" s="356">
        <v>1.9972153475825676</v>
      </c>
      <c r="I11" s="356">
        <v>2.0136271520175568</v>
      </c>
      <c r="J11" s="357">
        <v>2.0615311037374635</v>
      </c>
      <c r="K11" s="358">
        <v>2.130734548243669</v>
      </c>
      <c r="L11" s="356">
        <v>2.1656172590217095</v>
      </c>
      <c r="M11" s="356">
        <v>2.2640205442858288</v>
      </c>
      <c r="N11" s="356">
        <v>2.325480492850756</v>
      </c>
      <c r="O11" s="356">
        <v>2.3683414960981817</v>
      </c>
      <c r="P11" s="356">
        <v>2.3880879483996309</v>
      </c>
      <c r="Q11" s="356">
        <v>2.3986354529204763</v>
      </c>
      <c r="R11" s="356">
        <v>2.4097064300693338</v>
      </c>
      <c r="S11" s="356">
        <v>2.4019292985726053</v>
      </c>
      <c r="T11" s="356">
        <v>2.376885903839451</v>
      </c>
      <c r="U11" s="356">
        <v>2.3673130641225013</v>
      </c>
      <c r="V11" s="356">
        <v>2.3504130795387526</v>
      </c>
      <c r="W11" s="356">
        <v>2.3489411617291229</v>
      </c>
      <c r="X11" s="356">
        <v>2.343420829454343</v>
      </c>
      <c r="Y11" s="356">
        <v>2.3611010811058315</v>
      </c>
      <c r="Z11" s="359">
        <v>2.2806482010790878</v>
      </c>
      <c r="AA11" s="355">
        <v>2.1473917541693148</v>
      </c>
      <c r="AB11" s="357">
        <v>2.0599264700763782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150.53683422897618</v>
      </c>
      <c r="E12" s="362">
        <v>5.8789524825202539</v>
      </c>
      <c r="F12" s="363">
        <v>5.7403505570095774</v>
      </c>
      <c r="G12" s="363">
        <v>5.6401173780441463</v>
      </c>
      <c r="H12" s="363">
        <v>5.5629920958305377</v>
      </c>
      <c r="I12" s="363">
        <v>5.5937545056463902</v>
      </c>
      <c r="J12" s="364">
        <v>5.7275480398123992</v>
      </c>
      <c r="K12" s="365">
        <v>5.9090313660154177</v>
      </c>
      <c r="L12" s="363">
        <v>6.0508422311327159</v>
      </c>
      <c r="M12" s="363">
        <v>6.3545335256006732</v>
      </c>
      <c r="N12" s="363">
        <v>6.6322660355284677</v>
      </c>
      <c r="O12" s="363">
        <v>6.8226784300807664</v>
      </c>
      <c r="P12" s="363">
        <v>6.917446056407595</v>
      </c>
      <c r="Q12" s="363">
        <v>6.9585648051962936</v>
      </c>
      <c r="R12" s="363">
        <v>6.9628613467441998</v>
      </c>
      <c r="S12" s="363">
        <v>6.9027225432524819</v>
      </c>
      <c r="T12" s="363">
        <v>6.8024670955227036</v>
      </c>
      <c r="U12" s="363">
        <v>6.7123793602954294</v>
      </c>
      <c r="V12" s="363">
        <v>6.580718904042973</v>
      </c>
      <c r="W12" s="363">
        <v>6.4610033727587508</v>
      </c>
      <c r="X12" s="363">
        <v>6.3806312852834557</v>
      </c>
      <c r="Y12" s="363">
        <v>6.3470855646444715</v>
      </c>
      <c r="Z12" s="366">
        <v>6.1420418486600452</v>
      </c>
      <c r="AA12" s="362">
        <v>5.8339820304391479</v>
      </c>
      <c r="AB12" s="364">
        <v>5.6218633685072685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2026.1934092838098</v>
      </c>
      <c r="E13" s="367">
        <v>82.064741305735126</v>
      </c>
      <c r="F13" s="368">
        <v>80.91003195180545</v>
      </c>
      <c r="G13" s="368">
        <v>79.771112561442152</v>
      </c>
      <c r="H13" s="368">
        <v>78.844794113625326</v>
      </c>
      <c r="I13" s="368">
        <v>78.690197883357584</v>
      </c>
      <c r="J13" s="369">
        <v>79.87807460233104</v>
      </c>
      <c r="K13" s="370">
        <v>81.608881717076756</v>
      </c>
      <c r="L13" s="368">
        <v>82.269776209829587</v>
      </c>
      <c r="M13" s="368">
        <v>84.728932104801757</v>
      </c>
      <c r="N13" s="368">
        <v>86.944963465768708</v>
      </c>
      <c r="O13" s="368">
        <v>88.592327443896281</v>
      </c>
      <c r="P13" s="368">
        <v>89.373584354821588</v>
      </c>
      <c r="Q13" s="368">
        <v>89.876057504835813</v>
      </c>
      <c r="R13" s="368">
        <v>90.127573389967665</v>
      </c>
      <c r="S13" s="368">
        <v>89.489860401634544</v>
      </c>
      <c r="T13" s="368">
        <v>88.535037804211399</v>
      </c>
      <c r="U13" s="368">
        <v>87.637584096791414</v>
      </c>
      <c r="V13" s="368">
        <v>86.917209400492283</v>
      </c>
      <c r="W13" s="368">
        <v>86.128453285386641</v>
      </c>
      <c r="X13" s="368">
        <v>85.717926856189663</v>
      </c>
      <c r="Y13" s="368">
        <v>85.779850916232661</v>
      </c>
      <c r="Z13" s="371">
        <v>83.541767621864921</v>
      </c>
      <c r="AA13" s="367">
        <v>80.577101680749607</v>
      </c>
      <c r="AB13" s="369">
        <v>78.187568610961847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2230.427497040434</v>
      </c>
      <c r="E14" s="90">
        <f t="shared" ref="E14:AB14" si="1">SUM(E11:E13)</f>
        <v>90.016375517429239</v>
      </c>
      <c r="F14" s="164">
        <f t="shared" si="1"/>
        <v>88.694412520485116</v>
      </c>
      <c r="G14" s="164">
        <f t="shared" si="1"/>
        <v>87.430803107375567</v>
      </c>
      <c r="H14" s="164">
        <f t="shared" si="1"/>
        <v>86.405001557038432</v>
      </c>
      <c r="I14" s="164">
        <f t="shared" si="1"/>
        <v>86.297579541021534</v>
      </c>
      <c r="J14" s="166">
        <f t="shared" si="1"/>
        <v>87.66715374588091</v>
      </c>
      <c r="K14" s="48">
        <f t="shared" si="1"/>
        <v>89.648647631335848</v>
      </c>
      <c r="L14" s="164">
        <f t="shared" si="1"/>
        <v>90.486235699984007</v>
      </c>
      <c r="M14" s="164">
        <f t="shared" si="1"/>
        <v>93.347486174688257</v>
      </c>
      <c r="N14" s="164">
        <f t="shared" si="1"/>
        <v>95.902709994147926</v>
      </c>
      <c r="O14" s="164">
        <f t="shared" si="1"/>
        <v>97.783347370075234</v>
      </c>
      <c r="P14" s="164">
        <f t="shared" si="1"/>
        <v>98.679118359628816</v>
      </c>
      <c r="Q14" s="164">
        <f t="shared" si="1"/>
        <v>99.233257762952576</v>
      </c>
      <c r="R14" s="164">
        <f t="shared" si="1"/>
        <v>99.500141166781191</v>
      </c>
      <c r="S14" s="164">
        <f t="shared" si="1"/>
        <v>98.794512243459636</v>
      </c>
      <c r="T14" s="164">
        <f t="shared" si="1"/>
        <v>97.714390803573551</v>
      </c>
      <c r="U14" s="164">
        <f t="shared" si="1"/>
        <v>96.717276521209342</v>
      </c>
      <c r="V14" s="164">
        <f t="shared" si="1"/>
        <v>95.848341384074004</v>
      </c>
      <c r="W14" s="164">
        <f t="shared" si="1"/>
        <v>94.93839781987451</v>
      </c>
      <c r="X14" s="164">
        <f t="shared" si="1"/>
        <v>94.441978970927465</v>
      </c>
      <c r="Y14" s="164">
        <f t="shared" si="1"/>
        <v>94.488037561982964</v>
      </c>
      <c r="Z14" s="165">
        <f t="shared" si="1"/>
        <v>91.964457671604052</v>
      </c>
      <c r="AA14" s="90">
        <f t="shared" si="1"/>
        <v>88.558475465358072</v>
      </c>
      <c r="AB14" s="166">
        <f t="shared" si="1"/>
        <v>85.869358449545501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6279.2130553731213</v>
      </c>
      <c r="E15" s="90">
        <f t="shared" ref="E15:AB15" si="2">SUM(E8:E10)</f>
        <v>253.42010762622343</v>
      </c>
      <c r="F15" s="164">
        <f t="shared" si="2"/>
        <v>248.10516288773815</v>
      </c>
      <c r="G15" s="164">
        <f t="shared" si="2"/>
        <v>243.2279859940173</v>
      </c>
      <c r="H15" s="164">
        <f t="shared" si="2"/>
        <v>240.20373675629173</v>
      </c>
      <c r="I15" s="164">
        <f t="shared" si="2"/>
        <v>240.25088424373038</v>
      </c>
      <c r="J15" s="166">
        <f t="shared" si="2"/>
        <v>243.81318303846231</v>
      </c>
      <c r="K15" s="48">
        <f t="shared" si="2"/>
        <v>248.25219419246994</v>
      </c>
      <c r="L15" s="164">
        <f t="shared" si="2"/>
        <v>251.29112936665808</v>
      </c>
      <c r="M15" s="164">
        <f t="shared" si="2"/>
        <v>261.58113675640715</v>
      </c>
      <c r="N15" s="164">
        <f t="shared" si="2"/>
        <v>271.33801110276687</v>
      </c>
      <c r="O15" s="164">
        <f t="shared" si="2"/>
        <v>279.51342947595754</v>
      </c>
      <c r="P15" s="164">
        <f t="shared" si="2"/>
        <v>282.63231534459806</v>
      </c>
      <c r="Q15" s="164">
        <f t="shared" si="2"/>
        <v>284.13965461184898</v>
      </c>
      <c r="R15" s="164">
        <f t="shared" si="2"/>
        <v>284.24953592377744</v>
      </c>
      <c r="S15" s="164">
        <f t="shared" si="2"/>
        <v>281.65276550417343</v>
      </c>
      <c r="T15" s="164">
        <f t="shared" si="2"/>
        <v>278.30429494731857</v>
      </c>
      <c r="U15" s="164">
        <f t="shared" si="2"/>
        <v>274.32933762349063</v>
      </c>
      <c r="V15" s="164">
        <f t="shared" si="2"/>
        <v>270.90695679825285</v>
      </c>
      <c r="W15" s="164">
        <f t="shared" si="2"/>
        <v>266.33956180748174</v>
      </c>
      <c r="X15" s="164">
        <f t="shared" si="2"/>
        <v>264.36940691033374</v>
      </c>
      <c r="Y15" s="164">
        <f t="shared" si="2"/>
        <v>264.00867367513376</v>
      </c>
      <c r="Z15" s="165">
        <f t="shared" si="2"/>
        <v>257.72825908055773</v>
      </c>
      <c r="AA15" s="90">
        <f t="shared" si="2"/>
        <v>248.65210141585425</v>
      </c>
      <c r="AB15" s="166">
        <f t="shared" si="2"/>
        <v>240.90323028957729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8509.6405524135553</v>
      </c>
      <c r="E16" s="167">
        <f t="shared" ref="E16:AB16" si="3">E14+E15</f>
        <v>343.43648314365265</v>
      </c>
      <c r="F16" s="168">
        <f t="shared" si="3"/>
        <v>336.79957540822329</v>
      </c>
      <c r="G16" s="168">
        <f t="shared" si="3"/>
        <v>330.65878910139287</v>
      </c>
      <c r="H16" s="168">
        <f t="shared" si="3"/>
        <v>326.60873831333015</v>
      </c>
      <c r="I16" s="168">
        <f t="shared" si="3"/>
        <v>326.5484637847519</v>
      </c>
      <c r="J16" s="170">
        <f t="shared" si="3"/>
        <v>331.48033678434319</v>
      </c>
      <c r="K16" s="203">
        <f t="shared" si="3"/>
        <v>337.90084182380576</v>
      </c>
      <c r="L16" s="200">
        <f t="shared" si="3"/>
        <v>341.77736506664212</v>
      </c>
      <c r="M16" s="200">
        <f t="shared" si="3"/>
        <v>354.92862293109539</v>
      </c>
      <c r="N16" s="200">
        <f t="shared" si="3"/>
        <v>367.2407210969148</v>
      </c>
      <c r="O16" s="200">
        <f t="shared" si="3"/>
        <v>377.2967768460328</v>
      </c>
      <c r="P16" s="200">
        <f t="shared" si="3"/>
        <v>381.31143370422689</v>
      </c>
      <c r="Q16" s="200">
        <f t="shared" si="3"/>
        <v>383.37291237480156</v>
      </c>
      <c r="R16" s="200">
        <f t="shared" si="3"/>
        <v>383.74967709055863</v>
      </c>
      <c r="S16" s="200">
        <f t="shared" si="3"/>
        <v>380.44727774763305</v>
      </c>
      <c r="T16" s="200">
        <f t="shared" si="3"/>
        <v>376.01868575089213</v>
      </c>
      <c r="U16" s="200">
        <f t="shared" si="3"/>
        <v>371.04661414469996</v>
      </c>
      <c r="V16" s="200">
        <f t="shared" si="3"/>
        <v>366.75529818232684</v>
      </c>
      <c r="W16" s="200">
        <f t="shared" si="3"/>
        <v>361.27795962735627</v>
      </c>
      <c r="X16" s="200">
        <f t="shared" si="3"/>
        <v>358.81138588126123</v>
      </c>
      <c r="Y16" s="200">
        <f t="shared" si="3"/>
        <v>358.49671123711676</v>
      </c>
      <c r="Z16" s="201">
        <f t="shared" si="3"/>
        <v>349.6927167521618</v>
      </c>
      <c r="AA16" s="199">
        <f t="shared" si="3"/>
        <v>337.21057688121232</v>
      </c>
      <c r="AB16" s="202">
        <f t="shared" si="3"/>
        <v>326.7725887391228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2.0726817291738651</v>
      </c>
      <c r="AL17" s="538">
        <f>$F11</f>
        <v>2.044030011670086</v>
      </c>
      <c r="AM17" s="538">
        <f>$G11</f>
        <v>2.0195731678892659</v>
      </c>
      <c r="AN17" s="538">
        <f>$H11</f>
        <v>1.9972153475825676</v>
      </c>
      <c r="AO17" s="538"/>
      <c r="AP17" s="538">
        <f>$E12</f>
        <v>5.8789524825202539</v>
      </c>
      <c r="AQ17" s="538">
        <f>$F12</f>
        <v>5.7403505570095774</v>
      </c>
      <c r="AR17" s="538">
        <f>$G12</f>
        <v>5.6401173780441463</v>
      </c>
      <c r="AS17" s="538">
        <f>$H12</f>
        <v>5.5629920958305377</v>
      </c>
      <c r="AT17" s="538"/>
      <c r="AU17" s="538">
        <f>$E13</f>
        <v>82.064741305735126</v>
      </c>
      <c r="AV17" s="538">
        <f>$F13</f>
        <v>80.91003195180545</v>
      </c>
      <c r="AW17" s="538">
        <f>$G13</f>
        <v>79.771112561442152</v>
      </c>
      <c r="AX17" s="538">
        <f>$H13</f>
        <v>78.844794113625326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2.0136271520175568</v>
      </c>
      <c r="AL18" s="538">
        <f>$J11</f>
        <v>2.0615311037374635</v>
      </c>
      <c r="AM18" s="538">
        <f>$K11</f>
        <v>2.130734548243669</v>
      </c>
      <c r="AN18" s="538">
        <f>$L11</f>
        <v>2.1656172590217095</v>
      </c>
      <c r="AO18" s="538"/>
      <c r="AP18" s="538">
        <f>$I12</f>
        <v>5.5937545056463902</v>
      </c>
      <c r="AQ18" s="538">
        <f>$J12</f>
        <v>5.7275480398123992</v>
      </c>
      <c r="AR18" s="538">
        <f>$K12</f>
        <v>5.9090313660154177</v>
      </c>
      <c r="AS18" s="538">
        <f>$L12</f>
        <v>6.0508422311327159</v>
      </c>
      <c r="AT18" s="538"/>
      <c r="AU18" s="539">
        <f>$I13</f>
        <v>78.690197883357584</v>
      </c>
      <c r="AV18" s="539">
        <f>$J13</f>
        <v>79.87807460233104</v>
      </c>
      <c r="AW18" s="539">
        <f>$K13</f>
        <v>81.608881717076756</v>
      </c>
      <c r="AX18" s="539">
        <f>$L13</f>
        <v>82.269776209829587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2.2640205442858288</v>
      </c>
      <c r="AL19" s="538">
        <f>$N11</f>
        <v>2.325480492850756</v>
      </c>
      <c r="AM19" s="538">
        <f>$O11</f>
        <v>2.3683414960981817</v>
      </c>
      <c r="AN19" s="538">
        <f>$P11</f>
        <v>2.3880879483996309</v>
      </c>
      <c r="AO19" s="538"/>
      <c r="AP19" s="538">
        <f>$M12</f>
        <v>6.3545335256006732</v>
      </c>
      <c r="AQ19" s="538">
        <f>$N12</f>
        <v>6.6322660355284677</v>
      </c>
      <c r="AR19" s="538">
        <f>$O12</f>
        <v>6.8226784300807664</v>
      </c>
      <c r="AS19" s="538">
        <f>$P12</f>
        <v>6.917446056407595</v>
      </c>
      <c r="AT19" s="538"/>
      <c r="AU19" s="538">
        <f>$M13</f>
        <v>84.728932104801757</v>
      </c>
      <c r="AV19" s="538">
        <f>$N13</f>
        <v>86.944963465768708</v>
      </c>
      <c r="AW19" s="538">
        <f>$O13</f>
        <v>88.592327443896281</v>
      </c>
      <c r="AX19" s="538">
        <f>$P13</f>
        <v>89.373584354821588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2.3986354529204763</v>
      </c>
      <c r="AL20" s="538">
        <f>$R11</f>
        <v>2.4097064300693338</v>
      </c>
      <c r="AM20" s="538">
        <f>$S11</f>
        <v>2.4019292985726053</v>
      </c>
      <c r="AN20" s="538">
        <f>$T11</f>
        <v>2.376885903839451</v>
      </c>
      <c r="AO20" s="538"/>
      <c r="AP20" s="538">
        <f>$Q12</f>
        <v>6.9585648051962936</v>
      </c>
      <c r="AQ20" s="538">
        <f>$R12</f>
        <v>6.9628613467441998</v>
      </c>
      <c r="AR20" s="538">
        <f>$S12</f>
        <v>6.9027225432524819</v>
      </c>
      <c r="AS20" s="538">
        <f>$T12</f>
        <v>6.8024670955227036</v>
      </c>
      <c r="AT20" s="538"/>
      <c r="AU20" s="538">
        <f>$Q13</f>
        <v>89.876057504835813</v>
      </c>
      <c r="AV20" s="538">
        <f>$R13</f>
        <v>90.127573389967665</v>
      </c>
      <c r="AW20" s="538">
        <f>$S13</f>
        <v>89.489860401634544</v>
      </c>
      <c r="AX20" s="538">
        <f>$T13</f>
        <v>88.535037804211399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2.3673130641225013</v>
      </c>
      <c r="AL21" s="538">
        <f>$V11</f>
        <v>2.3504130795387526</v>
      </c>
      <c r="AM21" s="538">
        <f>$W11</f>
        <v>2.3489411617291229</v>
      </c>
      <c r="AN21" s="538">
        <f>$X11</f>
        <v>2.343420829454343</v>
      </c>
      <c r="AO21" s="538"/>
      <c r="AP21" s="538">
        <f>$U12</f>
        <v>6.7123793602954294</v>
      </c>
      <c r="AQ21" s="538">
        <f>$V12</f>
        <v>6.580718904042973</v>
      </c>
      <c r="AR21" s="538">
        <f>$W12</f>
        <v>6.4610033727587508</v>
      </c>
      <c r="AS21" s="538">
        <f>$X12</f>
        <v>6.3806312852834557</v>
      </c>
      <c r="AT21" s="538"/>
      <c r="AU21" s="538">
        <f>$U13</f>
        <v>87.637584096791414</v>
      </c>
      <c r="AV21" s="538">
        <f>$V13</f>
        <v>86.917209400492283</v>
      </c>
      <c r="AW21" s="538">
        <f>$W13</f>
        <v>86.128453285386641</v>
      </c>
      <c r="AX21" s="538">
        <f>$X13</f>
        <v>85.717926856189663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2.3611010811058315</v>
      </c>
      <c r="AL22" s="538">
        <f>$Z11</f>
        <v>2.2806482010790878</v>
      </c>
      <c r="AM22" s="538">
        <f>$AA11</f>
        <v>2.1473917541693148</v>
      </c>
      <c r="AN22" s="540">
        <f>$AB11</f>
        <v>2.0599264700763782</v>
      </c>
      <c r="AO22" s="538"/>
      <c r="AP22" s="538">
        <f>$Y12</f>
        <v>6.3470855646444715</v>
      </c>
      <c r="AQ22" s="538">
        <f>$Z12</f>
        <v>6.1420418486600452</v>
      </c>
      <c r="AR22" s="538">
        <f>$AA12</f>
        <v>5.8339820304391479</v>
      </c>
      <c r="AS22" s="540">
        <f>$AB12</f>
        <v>5.6218633685072685</v>
      </c>
      <c r="AT22" s="538"/>
      <c r="AU22" s="538">
        <f>$Y13</f>
        <v>85.779850916232661</v>
      </c>
      <c r="AV22" s="538">
        <f>$Z13</f>
        <v>83.541767621864921</v>
      </c>
      <c r="AW22" s="538">
        <f>$AA13</f>
        <v>80.577101680749607</v>
      </c>
      <c r="AX22" s="540">
        <f>$AB13</f>
        <v>78.187568610961847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53.697253527647774</v>
      </c>
      <c r="AO23" s="538"/>
      <c r="AP23" s="538"/>
      <c r="AQ23" s="538"/>
      <c r="AR23" s="538"/>
      <c r="AS23" s="318">
        <f>SUM(AP17:AS22)</f>
        <v>150.53683422897618</v>
      </c>
      <c r="AT23" s="538"/>
      <c r="AU23" s="538"/>
      <c r="AV23" s="538"/>
      <c r="AW23" s="538"/>
      <c r="AX23" s="318">
        <f>SUM(AU17:AX22)</f>
        <v>2026.1934092838098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5866.3594475864447</v>
      </c>
      <c r="E52" s="431">
        <f t="shared" si="4"/>
        <v>131.56351685634735</v>
      </c>
      <c r="F52" s="432">
        <f t="shared" si="4"/>
        <v>138.20042459177671</v>
      </c>
      <c r="G52" s="432">
        <f t="shared" si="4"/>
        <v>144.34121089860713</v>
      </c>
      <c r="H52" s="432">
        <f t="shared" si="4"/>
        <v>148.39126168666985</v>
      </c>
      <c r="I52" s="432">
        <f t="shared" si="4"/>
        <v>148.4515362152481</v>
      </c>
      <c r="J52" s="433">
        <f t="shared" si="4"/>
        <v>143.51966321565681</v>
      </c>
      <c r="K52" s="434">
        <f t="shared" si="4"/>
        <v>323.09915817619424</v>
      </c>
      <c r="L52" s="432">
        <f t="shared" si="4"/>
        <v>319.22263493335788</v>
      </c>
      <c r="M52" s="432">
        <f t="shared" si="4"/>
        <v>306.07137706890461</v>
      </c>
      <c r="N52" s="432">
        <f t="shared" si="4"/>
        <v>293.7592789030852</v>
      </c>
      <c r="O52" s="432">
        <f t="shared" si="4"/>
        <v>283.7032231539672</v>
      </c>
      <c r="P52" s="432">
        <f t="shared" si="4"/>
        <v>279.68856629577311</v>
      </c>
      <c r="Q52" s="432">
        <f t="shared" si="4"/>
        <v>277.62708762519844</v>
      </c>
      <c r="R52" s="432">
        <f t="shared" si="4"/>
        <v>277.25032290944137</v>
      </c>
      <c r="S52" s="432">
        <f t="shared" si="4"/>
        <v>280.55272225236695</v>
      </c>
      <c r="T52" s="432">
        <f t="shared" si="4"/>
        <v>284.98131424910787</v>
      </c>
      <c r="U52" s="432">
        <f t="shared" si="4"/>
        <v>289.95338585530004</v>
      </c>
      <c r="V52" s="432">
        <f t="shared" si="4"/>
        <v>294.24470181767316</v>
      </c>
      <c r="W52" s="432">
        <f t="shared" si="4"/>
        <v>299.72204037264373</v>
      </c>
      <c r="X52" s="432">
        <f t="shared" si="4"/>
        <v>302.18861411873877</v>
      </c>
      <c r="Y52" s="432">
        <f t="shared" si="4"/>
        <v>302.50328876288324</v>
      </c>
      <c r="Z52" s="435">
        <f t="shared" si="4"/>
        <v>311.3072832478382</v>
      </c>
      <c r="AA52" s="431">
        <f t="shared" si="4"/>
        <v>137.78942311878768</v>
      </c>
      <c r="AB52" s="433">
        <f t="shared" si="4"/>
        <v>148.2274112608772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4877.148608861271</v>
      </c>
      <c r="E57" s="336">
        <v>188.73804053579488</v>
      </c>
      <c r="F57" s="337">
        <v>182.49956502443078</v>
      </c>
      <c r="G57" s="337">
        <v>179.61287213632369</v>
      </c>
      <c r="H57" s="337">
        <v>179.6243159740244</v>
      </c>
      <c r="I57" s="337">
        <v>184.36206016706021</v>
      </c>
      <c r="J57" s="338">
        <v>191.7399164981066</v>
      </c>
      <c r="K57" s="339">
        <v>200.30991388956474</v>
      </c>
      <c r="L57" s="337">
        <v>206.08320632828517</v>
      </c>
      <c r="M57" s="337">
        <v>212.67643660381225</v>
      </c>
      <c r="N57" s="337">
        <v>219.28221483679772</v>
      </c>
      <c r="O57" s="337">
        <v>224.3578187133156</v>
      </c>
      <c r="P57" s="337">
        <v>227.47055903818745</v>
      </c>
      <c r="Q57" s="337">
        <v>227.977026021055</v>
      </c>
      <c r="R57" s="337">
        <v>225.89351573439927</v>
      </c>
      <c r="S57" s="337">
        <v>222.57202885776258</v>
      </c>
      <c r="T57" s="337">
        <v>219.13475422012183</v>
      </c>
      <c r="U57" s="337">
        <v>213.32913770629099</v>
      </c>
      <c r="V57" s="337">
        <v>209.27105440856317</v>
      </c>
      <c r="W57" s="337">
        <v>208.51497774642138</v>
      </c>
      <c r="X57" s="337">
        <v>206.54407391055517</v>
      </c>
      <c r="Y57" s="337">
        <v>200.18348933040946</v>
      </c>
      <c r="Z57" s="340">
        <v>190.21826751843997</v>
      </c>
      <c r="AA57" s="336">
        <v>181.57502471931079</v>
      </c>
      <c r="AB57" s="338">
        <v>175.17833894223818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3093.8009865138065</v>
      </c>
      <c r="E58" s="449">
        <v>108.26391565950306</v>
      </c>
      <c r="F58" s="450">
        <v>105.83008264968963</v>
      </c>
      <c r="G58" s="450">
        <v>105.29205489923892</v>
      </c>
      <c r="H58" s="450">
        <v>104.08193271286615</v>
      </c>
      <c r="I58" s="450">
        <v>106.15068505465325</v>
      </c>
      <c r="J58" s="451">
        <v>112.09330272472847</v>
      </c>
      <c r="K58" s="452">
        <v>117.17784332927994</v>
      </c>
      <c r="L58" s="450">
        <v>127.85174198269357</v>
      </c>
      <c r="M58" s="450">
        <v>138.73523619340443</v>
      </c>
      <c r="N58" s="450">
        <v>144.0152871666144</v>
      </c>
      <c r="O58" s="450">
        <v>146.69967253239719</v>
      </c>
      <c r="P58" s="450">
        <v>150.00310310488894</v>
      </c>
      <c r="Q58" s="450">
        <v>148.75069321950139</v>
      </c>
      <c r="R58" s="450">
        <v>149.35901200557018</v>
      </c>
      <c r="S58" s="450">
        <v>149.14437428808705</v>
      </c>
      <c r="T58" s="450">
        <v>145.99916357407895</v>
      </c>
      <c r="U58" s="450">
        <v>145.96096124731025</v>
      </c>
      <c r="V58" s="450">
        <v>144.6440804344052</v>
      </c>
      <c r="W58" s="450">
        <v>140.05640020607603</v>
      </c>
      <c r="X58" s="450">
        <v>135.22652268831069</v>
      </c>
      <c r="Y58" s="450">
        <v>127.66454291074615</v>
      </c>
      <c r="Z58" s="453">
        <v>119.98621445213819</v>
      </c>
      <c r="AA58" s="449">
        <v>115.78745562053825</v>
      </c>
      <c r="AB58" s="451">
        <v>105.02670785708706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3450.43686686209</v>
      </c>
      <c r="E59" s="355">
        <v>124.09300666862903</v>
      </c>
      <c r="F59" s="356">
        <v>117.782626031539</v>
      </c>
      <c r="G59" s="356">
        <v>115.3507651995492</v>
      </c>
      <c r="H59" s="356">
        <v>116.51640141045563</v>
      </c>
      <c r="I59" s="356">
        <v>122.8514937140711</v>
      </c>
      <c r="J59" s="357">
        <v>132.19386884858304</v>
      </c>
      <c r="K59" s="358">
        <v>142.22566339344976</v>
      </c>
      <c r="L59" s="356">
        <v>148.46815374479337</v>
      </c>
      <c r="M59" s="356">
        <v>154.44555748454687</v>
      </c>
      <c r="N59" s="356">
        <v>159.82968672849145</v>
      </c>
      <c r="O59" s="356">
        <v>164.93694263549907</v>
      </c>
      <c r="P59" s="356">
        <v>168.37033883194769</v>
      </c>
      <c r="Q59" s="356">
        <v>169.93060438245283</v>
      </c>
      <c r="R59" s="356">
        <v>167.55434143880532</v>
      </c>
      <c r="S59" s="356">
        <v>164.97658210020123</v>
      </c>
      <c r="T59" s="356">
        <v>161.346596668053</v>
      </c>
      <c r="U59" s="356">
        <v>154.78198346775133</v>
      </c>
      <c r="V59" s="356">
        <v>151.51264695588191</v>
      </c>
      <c r="W59" s="356">
        <v>151.98696636781384</v>
      </c>
      <c r="X59" s="356">
        <v>151.31743271302881</v>
      </c>
      <c r="Y59" s="356">
        <v>142.8783241028309</v>
      </c>
      <c r="Z59" s="359">
        <v>131.1240976831603</v>
      </c>
      <c r="AA59" s="355">
        <v>121.30166727149837</v>
      </c>
      <c r="AB59" s="357">
        <v>114.66111901905755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519.81548298154075</v>
      </c>
      <c r="E60" s="367">
        <v>18.770244287026856</v>
      </c>
      <c r="F60" s="368">
        <v>18.410137726253499</v>
      </c>
      <c r="G60" s="368">
        <v>18.177972647292044</v>
      </c>
      <c r="H60" s="368">
        <v>18.238894011072237</v>
      </c>
      <c r="I60" s="368">
        <v>18.618599793827357</v>
      </c>
      <c r="J60" s="369">
        <v>19.702473832553448</v>
      </c>
      <c r="K60" s="370">
        <v>21.098184614732624</v>
      </c>
      <c r="L60" s="368">
        <v>22.235233794555537</v>
      </c>
      <c r="M60" s="368">
        <v>23.611907699639044</v>
      </c>
      <c r="N60" s="368">
        <v>24.476473912217116</v>
      </c>
      <c r="O60" s="368">
        <v>24.967462415375728</v>
      </c>
      <c r="P60" s="368">
        <v>25.253742342740644</v>
      </c>
      <c r="Q60" s="368">
        <v>24.996297421010389</v>
      </c>
      <c r="R60" s="368">
        <v>24.559163972519745</v>
      </c>
      <c r="S60" s="368">
        <v>24.477752869444771</v>
      </c>
      <c r="T60" s="368">
        <v>23.983636857419821</v>
      </c>
      <c r="U60" s="368">
        <v>23.612888896746757</v>
      </c>
      <c r="V60" s="368">
        <v>23.107828624839641</v>
      </c>
      <c r="W60" s="368">
        <v>22.366300353471441</v>
      </c>
      <c r="X60" s="368">
        <v>21.542513453799039</v>
      </c>
      <c r="Y60" s="368">
        <v>20.79369625458585</v>
      </c>
      <c r="Z60" s="371">
        <v>19.72225659895696</v>
      </c>
      <c r="AA60" s="367">
        <v>19.016422201610514</v>
      </c>
      <c r="AB60" s="369">
        <v>18.075398399849725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3970.2523498436321</v>
      </c>
      <c r="E61" s="517">
        <f t="shared" ref="E61:AB61" si="6">SUM(E59:E60)</f>
        <v>142.86325095565587</v>
      </c>
      <c r="F61" s="518">
        <f t="shared" si="6"/>
        <v>136.19276375779251</v>
      </c>
      <c r="G61" s="518">
        <f t="shared" si="6"/>
        <v>133.52873784684124</v>
      </c>
      <c r="H61" s="518">
        <f t="shared" si="6"/>
        <v>134.75529542152788</v>
      </c>
      <c r="I61" s="518">
        <f t="shared" si="6"/>
        <v>141.47009350789847</v>
      </c>
      <c r="J61" s="519">
        <f t="shared" si="6"/>
        <v>151.89634268113647</v>
      </c>
      <c r="K61" s="520">
        <f t="shared" si="6"/>
        <v>163.32384800818238</v>
      </c>
      <c r="L61" s="518">
        <f t="shared" si="6"/>
        <v>170.70338753934891</v>
      </c>
      <c r="M61" s="518">
        <f t="shared" si="6"/>
        <v>178.0574651841859</v>
      </c>
      <c r="N61" s="518">
        <f t="shared" si="6"/>
        <v>184.30616064070858</v>
      </c>
      <c r="O61" s="518">
        <f t="shared" si="6"/>
        <v>189.9044050508748</v>
      </c>
      <c r="P61" s="518">
        <f t="shared" si="6"/>
        <v>193.62408117468834</v>
      </c>
      <c r="Q61" s="518">
        <f t="shared" si="6"/>
        <v>194.92690180346321</v>
      </c>
      <c r="R61" s="518">
        <f t="shared" si="6"/>
        <v>192.11350541132506</v>
      </c>
      <c r="S61" s="518">
        <f t="shared" si="6"/>
        <v>189.454334969646</v>
      </c>
      <c r="T61" s="518">
        <f t="shared" si="6"/>
        <v>185.33023352547281</v>
      </c>
      <c r="U61" s="518">
        <f t="shared" si="6"/>
        <v>178.3948723644981</v>
      </c>
      <c r="V61" s="518">
        <f t="shared" si="6"/>
        <v>174.62047558072155</v>
      </c>
      <c r="W61" s="518">
        <f t="shared" si="6"/>
        <v>174.35326672128528</v>
      </c>
      <c r="X61" s="518">
        <f t="shared" si="6"/>
        <v>172.85994616682785</v>
      </c>
      <c r="Y61" s="518">
        <f t="shared" si="6"/>
        <v>163.67202035741676</v>
      </c>
      <c r="Z61" s="521">
        <f t="shared" si="6"/>
        <v>150.84635428211726</v>
      </c>
      <c r="AA61" s="517">
        <f t="shared" si="6"/>
        <v>140.3180894731089</v>
      </c>
      <c r="AB61" s="519">
        <f t="shared" si="6"/>
        <v>132.73651741890728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7970.9495953750784</v>
      </c>
      <c r="E62" s="90">
        <f t="shared" ref="E62:AB62" si="7">SUM(E57:E58)</f>
        <v>297.00195619529791</v>
      </c>
      <c r="F62" s="164">
        <f t="shared" si="7"/>
        <v>288.32964767412039</v>
      </c>
      <c r="G62" s="164">
        <f t="shared" si="7"/>
        <v>284.90492703556259</v>
      </c>
      <c r="H62" s="164">
        <f t="shared" si="7"/>
        <v>283.70624868689055</v>
      </c>
      <c r="I62" s="164">
        <f t="shared" si="7"/>
        <v>290.51274522171343</v>
      </c>
      <c r="J62" s="166">
        <f t="shared" si="7"/>
        <v>303.83321922283506</v>
      </c>
      <c r="K62" s="48">
        <f t="shared" si="7"/>
        <v>317.48775721884465</v>
      </c>
      <c r="L62" s="164">
        <f t="shared" si="7"/>
        <v>333.93494831097871</v>
      </c>
      <c r="M62" s="164">
        <f t="shared" si="7"/>
        <v>351.41167279721668</v>
      </c>
      <c r="N62" s="164">
        <f t="shared" si="7"/>
        <v>363.29750200341209</v>
      </c>
      <c r="O62" s="164">
        <f t="shared" si="7"/>
        <v>371.05749124571275</v>
      </c>
      <c r="P62" s="164">
        <f t="shared" si="7"/>
        <v>377.47366214307635</v>
      </c>
      <c r="Q62" s="164">
        <f t="shared" si="7"/>
        <v>376.72771924055638</v>
      </c>
      <c r="R62" s="164">
        <f t="shared" si="7"/>
        <v>375.25252773996942</v>
      </c>
      <c r="S62" s="164">
        <f t="shared" si="7"/>
        <v>371.71640314584965</v>
      </c>
      <c r="T62" s="164">
        <f t="shared" si="7"/>
        <v>365.13391779420078</v>
      </c>
      <c r="U62" s="164">
        <f t="shared" si="7"/>
        <v>359.29009895360127</v>
      </c>
      <c r="V62" s="164">
        <f t="shared" si="7"/>
        <v>353.91513484296837</v>
      </c>
      <c r="W62" s="164">
        <f t="shared" si="7"/>
        <v>348.57137795249741</v>
      </c>
      <c r="X62" s="164">
        <f t="shared" si="7"/>
        <v>341.77059659886584</v>
      </c>
      <c r="Y62" s="164">
        <f t="shared" si="7"/>
        <v>327.84803224115558</v>
      </c>
      <c r="Z62" s="165">
        <f t="shared" si="7"/>
        <v>310.20448197057817</v>
      </c>
      <c r="AA62" s="90">
        <f t="shared" si="7"/>
        <v>297.36248033984907</v>
      </c>
      <c r="AB62" s="166">
        <f t="shared" si="7"/>
        <v>280.20504679932526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11941.201945218712</v>
      </c>
      <c r="E63" s="460">
        <f t="shared" ref="E63:AB63" si="8">E61+E62</f>
        <v>439.86520715095378</v>
      </c>
      <c r="F63" s="461">
        <f t="shared" si="8"/>
        <v>424.52241143191293</v>
      </c>
      <c r="G63" s="461">
        <f t="shared" si="8"/>
        <v>418.43366488240383</v>
      </c>
      <c r="H63" s="461">
        <f t="shared" si="8"/>
        <v>418.46154410841842</v>
      </c>
      <c r="I63" s="461">
        <f t="shared" si="8"/>
        <v>431.9828387296119</v>
      </c>
      <c r="J63" s="462">
        <f t="shared" si="8"/>
        <v>455.72956190397156</v>
      </c>
      <c r="K63" s="463">
        <f t="shared" si="8"/>
        <v>480.81160522702703</v>
      </c>
      <c r="L63" s="461">
        <f t="shared" si="8"/>
        <v>504.63833585032762</v>
      </c>
      <c r="M63" s="461">
        <f t="shared" si="8"/>
        <v>529.46913798140258</v>
      </c>
      <c r="N63" s="461">
        <f t="shared" si="8"/>
        <v>547.60366264412073</v>
      </c>
      <c r="O63" s="461">
        <f t="shared" si="8"/>
        <v>560.96189629658761</v>
      </c>
      <c r="P63" s="461">
        <f t="shared" si="8"/>
        <v>571.09774331776475</v>
      </c>
      <c r="Q63" s="461">
        <f t="shared" si="8"/>
        <v>571.65462104401956</v>
      </c>
      <c r="R63" s="461">
        <f t="shared" si="8"/>
        <v>567.36603315129446</v>
      </c>
      <c r="S63" s="461">
        <f t="shared" si="8"/>
        <v>561.17073811549562</v>
      </c>
      <c r="T63" s="461">
        <f t="shared" si="8"/>
        <v>550.46415131967365</v>
      </c>
      <c r="U63" s="461">
        <f t="shared" si="8"/>
        <v>537.68497131809931</v>
      </c>
      <c r="V63" s="461">
        <f t="shared" si="8"/>
        <v>528.53561042368995</v>
      </c>
      <c r="W63" s="461">
        <f t="shared" si="8"/>
        <v>522.92464467378272</v>
      </c>
      <c r="X63" s="461">
        <f t="shared" si="8"/>
        <v>514.63054276569369</v>
      </c>
      <c r="Y63" s="461">
        <f t="shared" si="8"/>
        <v>491.52005259857231</v>
      </c>
      <c r="Z63" s="464">
        <f t="shared" si="8"/>
        <v>461.05083625269543</v>
      </c>
      <c r="AA63" s="460">
        <f t="shared" si="8"/>
        <v>437.68056981295797</v>
      </c>
      <c r="AB63" s="462">
        <f t="shared" si="8"/>
        <v>412.94156421823254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124.09300666862903</v>
      </c>
      <c r="AL66" s="538">
        <f>$F59</f>
        <v>117.782626031539</v>
      </c>
      <c r="AM66" s="538">
        <f>$G59</f>
        <v>115.3507651995492</v>
      </c>
      <c r="AN66" s="538">
        <f>$H59</f>
        <v>116.51640141045563</v>
      </c>
      <c r="AO66" s="538"/>
      <c r="AP66" s="538">
        <f>$E60</f>
        <v>18.770244287026856</v>
      </c>
      <c r="AQ66" s="538">
        <f>$F60</f>
        <v>18.410137726253499</v>
      </c>
      <c r="AR66" s="538">
        <f>$G60</f>
        <v>18.177972647292044</v>
      </c>
      <c r="AS66" s="538">
        <f>$H60</f>
        <v>18.238894011072237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122.8514937140711</v>
      </c>
      <c r="AL67" s="538">
        <f>$J59</f>
        <v>132.19386884858304</v>
      </c>
      <c r="AM67" s="538">
        <f>$K59</f>
        <v>142.22566339344976</v>
      </c>
      <c r="AN67" s="538">
        <f>$L59</f>
        <v>148.46815374479337</v>
      </c>
      <c r="AO67" s="538"/>
      <c r="AP67" s="538">
        <f>$I60</f>
        <v>18.618599793827357</v>
      </c>
      <c r="AQ67" s="538">
        <f>$J60</f>
        <v>19.702473832553448</v>
      </c>
      <c r="AR67" s="538">
        <f>$K60</f>
        <v>21.098184614732624</v>
      </c>
      <c r="AS67" s="538">
        <f>$L60</f>
        <v>22.235233794555537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154.44555748454687</v>
      </c>
      <c r="AL68" s="538">
        <f>$N59</f>
        <v>159.82968672849145</v>
      </c>
      <c r="AM68" s="538">
        <f>$O59</f>
        <v>164.93694263549907</v>
      </c>
      <c r="AN68" s="538">
        <f>$P59</f>
        <v>168.37033883194769</v>
      </c>
      <c r="AO68" s="538"/>
      <c r="AP68" s="538">
        <f>$M60</f>
        <v>23.611907699639044</v>
      </c>
      <c r="AQ68" s="538">
        <f>$N60</f>
        <v>24.476473912217116</v>
      </c>
      <c r="AR68" s="538">
        <f>$O60</f>
        <v>24.967462415375728</v>
      </c>
      <c r="AS68" s="538">
        <f>$P60</f>
        <v>25.253742342740644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169.93060438245283</v>
      </c>
      <c r="AL69" s="538">
        <f>$R59</f>
        <v>167.55434143880532</v>
      </c>
      <c r="AM69" s="538">
        <f>$S59</f>
        <v>164.97658210020123</v>
      </c>
      <c r="AN69" s="538">
        <f>$T59</f>
        <v>161.346596668053</v>
      </c>
      <c r="AO69" s="538"/>
      <c r="AP69" s="538">
        <f>$Q60</f>
        <v>24.996297421010389</v>
      </c>
      <c r="AQ69" s="538">
        <f>$R60</f>
        <v>24.559163972519745</v>
      </c>
      <c r="AR69" s="538">
        <f>$S60</f>
        <v>24.477752869444771</v>
      </c>
      <c r="AS69" s="538">
        <f>$T60</f>
        <v>23.983636857419821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154.78198346775133</v>
      </c>
      <c r="AL70" s="538">
        <f>$V59</f>
        <v>151.51264695588191</v>
      </c>
      <c r="AM70" s="538">
        <f>$W59</f>
        <v>151.98696636781384</v>
      </c>
      <c r="AN70" s="538">
        <f>$X59</f>
        <v>151.31743271302881</v>
      </c>
      <c r="AO70" s="538"/>
      <c r="AP70" s="538">
        <f>$U60</f>
        <v>23.612888896746757</v>
      </c>
      <c r="AQ70" s="538">
        <f>$V60</f>
        <v>23.107828624839641</v>
      </c>
      <c r="AR70" s="538">
        <f>$W60</f>
        <v>22.366300353471441</v>
      </c>
      <c r="AS70" s="538">
        <f>$X60</f>
        <v>21.542513453799039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142.8783241028309</v>
      </c>
      <c r="AL71" s="538">
        <f>$Z59</f>
        <v>131.1240976831603</v>
      </c>
      <c r="AM71" s="538">
        <f>$AA59</f>
        <v>121.30166727149837</v>
      </c>
      <c r="AN71" s="540">
        <f>$AB59</f>
        <v>114.66111901905755</v>
      </c>
      <c r="AO71" s="538"/>
      <c r="AP71" s="538">
        <f>$Y60</f>
        <v>20.79369625458585</v>
      </c>
      <c r="AQ71" s="538">
        <f>$Z60</f>
        <v>19.72225659895696</v>
      </c>
      <c r="AR71" s="538">
        <f>$AA60</f>
        <v>19.016422201610514</v>
      </c>
      <c r="AS71" s="540">
        <f>$AB60</f>
        <v>18.075398399849725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3450.43686686209</v>
      </c>
      <c r="AO72" s="538"/>
      <c r="AP72" s="538"/>
      <c r="AQ72" s="538"/>
      <c r="AR72" s="538"/>
      <c r="AS72" s="318">
        <f>SUM(AP66:AS71)</f>
        <v>519.81548298154075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1858.7980547812876</v>
      </c>
      <c r="E99" s="431">
        <f t="shared" si="9"/>
        <v>-38.865207150953779</v>
      </c>
      <c r="F99" s="432">
        <f t="shared" si="9"/>
        <v>-23.522411431912928</v>
      </c>
      <c r="G99" s="432">
        <f t="shared" si="9"/>
        <v>-17.433664882403832</v>
      </c>
      <c r="H99" s="432">
        <f t="shared" si="9"/>
        <v>-17.461544108418423</v>
      </c>
      <c r="I99" s="432">
        <f t="shared" si="9"/>
        <v>-30.982838729611899</v>
      </c>
      <c r="J99" s="433">
        <f t="shared" si="9"/>
        <v>-54.729561903971558</v>
      </c>
      <c r="K99" s="434">
        <f t="shared" si="9"/>
        <v>181.18839477297297</v>
      </c>
      <c r="L99" s="432">
        <f t="shared" si="9"/>
        <v>157.36166414967238</v>
      </c>
      <c r="M99" s="432">
        <f t="shared" si="9"/>
        <v>132.53086201859742</v>
      </c>
      <c r="N99" s="432">
        <f t="shared" si="9"/>
        <v>114.39633735587927</v>
      </c>
      <c r="O99" s="432">
        <f t="shared" si="9"/>
        <v>101.03810370341239</v>
      </c>
      <c r="P99" s="432">
        <f t="shared" si="9"/>
        <v>90.902256682235247</v>
      </c>
      <c r="Q99" s="432">
        <f t="shared" si="9"/>
        <v>90.345378955980436</v>
      </c>
      <c r="R99" s="432">
        <f t="shared" si="9"/>
        <v>94.633966848705541</v>
      </c>
      <c r="S99" s="432">
        <f t="shared" si="9"/>
        <v>100.82926188450438</v>
      </c>
      <c r="T99" s="432">
        <f t="shared" si="9"/>
        <v>111.53584868032635</v>
      </c>
      <c r="U99" s="432">
        <f t="shared" si="9"/>
        <v>124.31502868190069</v>
      </c>
      <c r="V99" s="432">
        <f t="shared" si="9"/>
        <v>133.46438957631005</v>
      </c>
      <c r="W99" s="432">
        <f t="shared" si="9"/>
        <v>139.07535532621728</v>
      </c>
      <c r="X99" s="432">
        <f t="shared" si="9"/>
        <v>147.36945723430631</v>
      </c>
      <c r="Y99" s="432">
        <f t="shared" si="9"/>
        <v>170.47994740142769</v>
      </c>
      <c r="Z99" s="435">
        <f t="shared" si="9"/>
        <v>200.94916374730457</v>
      </c>
      <c r="AA99" s="431">
        <f t="shared" si="9"/>
        <v>-36.68056981295797</v>
      </c>
      <c r="AB99" s="433">
        <f t="shared" si="9"/>
        <v>-11.941564218232543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198.07300791241889</v>
      </c>
      <c r="E104" s="336">
        <v>7.6581335549066392</v>
      </c>
      <c r="F104" s="337">
        <v>7.4798541652429158</v>
      </c>
      <c r="G104" s="337">
        <v>7.3201834246727389</v>
      </c>
      <c r="H104" s="337">
        <v>7.2274165561973174</v>
      </c>
      <c r="I104" s="337">
        <v>7.2743150096800129</v>
      </c>
      <c r="J104" s="338">
        <v>7.4446500098884938</v>
      </c>
      <c r="K104" s="339">
        <v>7.6480702317673463</v>
      </c>
      <c r="L104" s="337">
        <v>7.8235116649094545</v>
      </c>
      <c r="M104" s="337">
        <v>8.2839240949178023</v>
      </c>
      <c r="N104" s="337">
        <v>8.678767048629318</v>
      </c>
      <c r="O104" s="337">
        <v>9.02917828184931</v>
      </c>
      <c r="P104" s="337">
        <v>9.1499825115210562</v>
      </c>
      <c r="Q104" s="337">
        <v>9.1960548641134423</v>
      </c>
      <c r="R104" s="337">
        <v>9.1950428774300637</v>
      </c>
      <c r="S104" s="337">
        <v>9.1276257919340367</v>
      </c>
      <c r="T104" s="337">
        <v>9.0100122478115718</v>
      </c>
      <c r="U104" s="337">
        <v>8.8871063296065884</v>
      </c>
      <c r="V104" s="337">
        <v>8.7368284126441242</v>
      </c>
      <c r="W104" s="337">
        <v>8.5641832066353327</v>
      </c>
      <c r="X104" s="337">
        <v>8.4751398311529833</v>
      </c>
      <c r="Y104" s="337">
        <v>8.4662954125049019</v>
      </c>
      <c r="Z104" s="340">
        <v>8.2035036905466807</v>
      </c>
      <c r="AA104" s="336">
        <v>7.7581884484594825</v>
      </c>
      <c r="AB104" s="338">
        <v>7.4350402453972766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203.09653292992797</v>
      </c>
      <c r="E105" s="367">
        <v>8.0791111404384548</v>
      </c>
      <c r="F105" s="368">
        <v>7.9307530406531495</v>
      </c>
      <c r="G105" s="368">
        <v>7.8132579141947973</v>
      </c>
      <c r="H105" s="368">
        <v>7.7182563822931449</v>
      </c>
      <c r="I105" s="368">
        <v>7.7362679696613865</v>
      </c>
      <c r="J105" s="369">
        <v>7.8922220837405943</v>
      </c>
      <c r="K105" s="370">
        <v>8.1164518608023624</v>
      </c>
      <c r="L105" s="368">
        <v>8.2416365471999775</v>
      </c>
      <c r="M105" s="368">
        <v>8.5470208587658512</v>
      </c>
      <c r="N105" s="368">
        <v>8.8269918469565862</v>
      </c>
      <c r="O105" s="368">
        <v>9.0425551648556901</v>
      </c>
      <c r="P105" s="368">
        <v>9.1424542227832752</v>
      </c>
      <c r="Q105" s="368">
        <v>9.1805276737420165</v>
      </c>
      <c r="R105" s="368">
        <v>9.1913275905509941</v>
      </c>
      <c r="S105" s="368">
        <v>9.1268742901355839</v>
      </c>
      <c r="T105" s="368">
        <v>9.0030654629483884</v>
      </c>
      <c r="U105" s="368">
        <v>8.9216125190749569</v>
      </c>
      <c r="V105" s="368">
        <v>8.7807203123848065</v>
      </c>
      <c r="W105" s="368">
        <v>8.6594226873259927</v>
      </c>
      <c r="X105" s="368">
        <v>8.5811290131691482</v>
      </c>
      <c r="Y105" s="368">
        <v>8.5690954512713997</v>
      </c>
      <c r="Z105" s="371">
        <v>8.3319455363241968</v>
      </c>
      <c r="AA105" s="367">
        <v>7.9646759664949576</v>
      </c>
      <c r="AB105" s="369">
        <v>7.6991573941602844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203.09653292992797</v>
      </c>
      <c r="E106" s="454">
        <f t="shared" ref="E106:AB106" si="11">E105</f>
        <v>8.0791111404384548</v>
      </c>
      <c r="F106" s="455">
        <f t="shared" si="11"/>
        <v>7.9307530406531495</v>
      </c>
      <c r="G106" s="455">
        <f t="shared" si="11"/>
        <v>7.8132579141947973</v>
      </c>
      <c r="H106" s="455">
        <f t="shared" si="11"/>
        <v>7.7182563822931449</v>
      </c>
      <c r="I106" s="455">
        <f t="shared" si="11"/>
        <v>7.7362679696613865</v>
      </c>
      <c r="J106" s="456">
        <f t="shared" si="11"/>
        <v>7.8922220837405943</v>
      </c>
      <c r="K106" s="457">
        <f t="shared" si="11"/>
        <v>8.1164518608023624</v>
      </c>
      <c r="L106" s="455">
        <f t="shared" si="11"/>
        <v>8.2416365471999775</v>
      </c>
      <c r="M106" s="455">
        <f t="shared" si="11"/>
        <v>8.5470208587658512</v>
      </c>
      <c r="N106" s="455">
        <f t="shared" si="11"/>
        <v>8.8269918469565862</v>
      </c>
      <c r="O106" s="455">
        <f t="shared" si="11"/>
        <v>9.0425551648556901</v>
      </c>
      <c r="P106" s="455">
        <f t="shared" si="11"/>
        <v>9.1424542227832752</v>
      </c>
      <c r="Q106" s="455">
        <f t="shared" si="11"/>
        <v>9.1805276737420165</v>
      </c>
      <c r="R106" s="455">
        <f t="shared" si="11"/>
        <v>9.1913275905509941</v>
      </c>
      <c r="S106" s="455">
        <f t="shared" si="11"/>
        <v>9.1268742901355839</v>
      </c>
      <c r="T106" s="455">
        <f t="shared" si="11"/>
        <v>9.0030654629483884</v>
      </c>
      <c r="U106" s="455">
        <f t="shared" si="11"/>
        <v>8.9216125190749569</v>
      </c>
      <c r="V106" s="455">
        <f t="shared" si="11"/>
        <v>8.7807203123848065</v>
      </c>
      <c r="W106" s="455">
        <f t="shared" si="11"/>
        <v>8.6594226873259927</v>
      </c>
      <c r="X106" s="455">
        <f t="shared" si="11"/>
        <v>8.5811290131691482</v>
      </c>
      <c r="Y106" s="455">
        <f t="shared" si="11"/>
        <v>8.5690954512713997</v>
      </c>
      <c r="Z106" s="458">
        <f t="shared" si="11"/>
        <v>8.3319455363241968</v>
      </c>
      <c r="AA106" s="454">
        <f t="shared" si="11"/>
        <v>7.9646759664949576</v>
      </c>
      <c r="AB106" s="456">
        <f t="shared" si="11"/>
        <v>7.6991573941602844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198.07300791241889</v>
      </c>
      <c r="E107" s="90">
        <f t="shared" ref="E107:AB107" si="12">E104</f>
        <v>7.6581335549066392</v>
      </c>
      <c r="F107" s="164">
        <f t="shared" si="12"/>
        <v>7.4798541652429158</v>
      </c>
      <c r="G107" s="164">
        <f t="shared" si="12"/>
        <v>7.3201834246727389</v>
      </c>
      <c r="H107" s="164">
        <f t="shared" si="12"/>
        <v>7.2274165561973174</v>
      </c>
      <c r="I107" s="164">
        <f t="shared" si="12"/>
        <v>7.2743150096800129</v>
      </c>
      <c r="J107" s="166">
        <f t="shared" si="12"/>
        <v>7.4446500098884938</v>
      </c>
      <c r="K107" s="48">
        <f t="shared" si="12"/>
        <v>7.6480702317673463</v>
      </c>
      <c r="L107" s="164">
        <f t="shared" si="12"/>
        <v>7.8235116649094545</v>
      </c>
      <c r="M107" s="164">
        <f t="shared" si="12"/>
        <v>8.2839240949178023</v>
      </c>
      <c r="N107" s="164">
        <f t="shared" si="12"/>
        <v>8.678767048629318</v>
      </c>
      <c r="O107" s="164">
        <f t="shared" si="12"/>
        <v>9.02917828184931</v>
      </c>
      <c r="P107" s="164">
        <f t="shared" si="12"/>
        <v>9.1499825115210562</v>
      </c>
      <c r="Q107" s="164">
        <f t="shared" si="12"/>
        <v>9.1960548641134423</v>
      </c>
      <c r="R107" s="164">
        <f t="shared" si="12"/>
        <v>9.1950428774300637</v>
      </c>
      <c r="S107" s="164">
        <f t="shared" si="12"/>
        <v>9.1276257919340367</v>
      </c>
      <c r="T107" s="164">
        <f t="shared" si="12"/>
        <v>9.0100122478115718</v>
      </c>
      <c r="U107" s="164">
        <f t="shared" si="12"/>
        <v>8.8871063296065884</v>
      </c>
      <c r="V107" s="164">
        <f t="shared" si="12"/>
        <v>8.7368284126441242</v>
      </c>
      <c r="W107" s="164">
        <f t="shared" si="12"/>
        <v>8.5641832066353327</v>
      </c>
      <c r="X107" s="164">
        <f t="shared" si="12"/>
        <v>8.4751398311529833</v>
      </c>
      <c r="Y107" s="164">
        <f t="shared" si="12"/>
        <v>8.4662954125049019</v>
      </c>
      <c r="Z107" s="165">
        <f t="shared" si="12"/>
        <v>8.2035036905466807</v>
      </c>
      <c r="AA107" s="90">
        <f t="shared" si="12"/>
        <v>7.7581884484594825</v>
      </c>
      <c r="AB107" s="166">
        <f t="shared" si="12"/>
        <v>7.4350402453972766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401.16954084234686</v>
      </c>
      <c r="E108" s="460">
        <f t="shared" ref="E108:AB108" si="13">E106+E107</f>
        <v>15.737244695345094</v>
      </c>
      <c r="F108" s="461">
        <f t="shared" si="13"/>
        <v>15.410607205896065</v>
      </c>
      <c r="G108" s="461">
        <f t="shared" si="13"/>
        <v>15.133441338867536</v>
      </c>
      <c r="H108" s="461">
        <f t="shared" si="13"/>
        <v>14.945672938490462</v>
      </c>
      <c r="I108" s="461">
        <f t="shared" si="13"/>
        <v>15.0105829793414</v>
      </c>
      <c r="J108" s="462">
        <f t="shared" si="13"/>
        <v>15.336872093629088</v>
      </c>
      <c r="K108" s="463">
        <f t="shared" si="13"/>
        <v>15.76452209256971</v>
      </c>
      <c r="L108" s="461">
        <f t="shared" si="13"/>
        <v>16.065148212109431</v>
      </c>
      <c r="M108" s="461">
        <f t="shared" si="13"/>
        <v>16.830944953683655</v>
      </c>
      <c r="N108" s="461">
        <f t="shared" si="13"/>
        <v>17.505758895585906</v>
      </c>
      <c r="O108" s="461">
        <f t="shared" si="13"/>
        <v>18.071733446705</v>
      </c>
      <c r="P108" s="461">
        <f t="shared" si="13"/>
        <v>18.292436734304331</v>
      </c>
      <c r="Q108" s="461">
        <f t="shared" si="13"/>
        <v>18.376582537855459</v>
      </c>
      <c r="R108" s="461">
        <f t="shared" si="13"/>
        <v>18.38637046798106</v>
      </c>
      <c r="S108" s="461">
        <f t="shared" si="13"/>
        <v>18.254500082069619</v>
      </c>
      <c r="T108" s="461">
        <f t="shared" si="13"/>
        <v>18.013077710759958</v>
      </c>
      <c r="U108" s="461">
        <f t="shared" si="13"/>
        <v>17.808718848681544</v>
      </c>
      <c r="V108" s="461">
        <f t="shared" si="13"/>
        <v>17.517548725028931</v>
      </c>
      <c r="W108" s="461">
        <f t="shared" si="13"/>
        <v>17.223605893961327</v>
      </c>
      <c r="X108" s="461">
        <f t="shared" si="13"/>
        <v>17.056268844322133</v>
      </c>
      <c r="Y108" s="461">
        <f t="shared" si="13"/>
        <v>17.0353908637763</v>
      </c>
      <c r="Z108" s="464">
        <f t="shared" si="13"/>
        <v>16.535449226870877</v>
      </c>
      <c r="AA108" s="460">
        <f t="shared" si="13"/>
        <v>15.72286441495444</v>
      </c>
      <c r="AB108" s="462">
        <f t="shared" si="13"/>
        <v>15.134197639557561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-401.16954084234686</v>
      </c>
      <c r="E130" s="431">
        <f t="shared" si="14"/>
        <v>-15.737244695345094</v>
      </c>
      <c r="F130" s="432">
        <f t="shared" si="14"/>
        <v>-15.410607205896065</v>
      </c>
      <c r="G130" s="432">
        <f t="shared" si="14"/>
        <v>-15.133441338867536</v>
      </c>
      <c r="H130" s="432">
        <f t="shared" si="14"/>
        <v>-14.945672938490462</v>
      </c>
      <c r="I130" s="432">
        <f t="shared" si="14"/>
        <v>-15.0105829793414</v>
      </c>
      <c r="J130" s="433">
        <f t="shared" si="14"/>
        <v>-15.336872093629088</v>
      </c>
      <c r="K130" s="434">
        <f t="shared" si="14"/>
        <v>-15.76452209256971</v>
      </c>
      <c r="L130" s="432">
        <f t="shared" si="14"/>
        <v>-16.065148212109431</v>
      </c>
      <c r="M130" s="432">
        <f t="shared" si="14"/>
        <v>-16.830944953683655</v>
      </c>
      <c r="N130" s="432">
        <f t="shared" si="14"/>
        <v>-17.505758895585906</v>
      </c>
      <c r="O130" s="432">
        <f t="shared" si="14"/>
        <v>-18.071733446705</v>
      </c>
      <c r="P130" s="432">
        <f t="shared" si="14"/>
        <v>-18.292436734304331</v>
      </c>
      <c r="Q130" s="432">
        <f t="shared" si="14"/>
        <v>-18.376582537855459</v>
      </c>
      <c r="R130" s="432">
        <f t="shared" si="14"/>
        <v>-18.38637046798106</v>
      </c>
      <c r="S130" s="432">
        <f t="shared" si="14"/>
        <v>-18.254500082069619</v>
      </c>
      <c r="T130" s="432">
        <f t="shared" si="14"/>
        <v>-18.013077710759958</v>
      </c>
      <c r="U130" s="432">
        <f t="shared" si="14"/>
        <v>-17.808718848681544</v>
      </c>
      <c r="V130" s="432">
        <f t="shared" si="14"/>
        <v>-17.517548725028931</v>
      </c>
      <c r="W130" s="432">
        <f t="shared" si="14"/>
        <v>-17.223605893961327</v>
      </c>
      <c r="X130" s="432">
        <f t="shared" si="14"/>
        <v>-17.056268844322133</v>
      </c>
      <c r="Y130" s="432">
        <f t="shared" si="14"/>
        <v>-17.0353908637763</v>
      </c>
      <c r="Z130" s="435">
        <f t="shared" si="14"/>
        <v>-16.535449226870877</v>
      </c>
      <c r="AA130" s="431">
        <f t="shared" si="14"/>
        <v>-15.72286441495444</v>
      </c>
      <c r="AB130" s="433">
        <f t="shared" si="14"/>
        <v>-15.134197639557561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37359</v>
      </c>
      <c r="C133" s="557" t="s">
        <v>56</v>
      </c>
      <c r="D133" s="558">
        <f>D108</f>
        <v>401.16954084234686</v>
      </c>
      <c r="E133" s="558">
        <f t="shared" ref="E133:AB133" si="15">E108</f>
        <v>15.737244695345094</v>
      </c>
      <c r="F133" s="558">
        <f t="shared" si="15"/>
        <v>15.410607205896065</v>
      </c>
      <c r="G133" s="558">
        <f t="shared" si="15"/>
        <v>15.133441338867536</v>
      </c>
      <c r="H133" s="558">
        <f t="shared" si="15"/>
        <v>14.945672938490462</v>
      </c>
      <c r="I133" s="558">
        <f t="shared" si="15"/>
        <v>15.0105829793414</v>
      </c>
      <c r="J133" s="558">
        <f t="shared" si="15"/>
        <v>15.336872093629088</v>
      </c>
      <c r="K133" s="558">
        <f t="shared" si="15"/>
        <v>15.76452209256971</v>
      </c>
      <c r="L133" s="558">
        <f t="shared" si="15"/>
        <v>16.065148212109431</v>
      </c>
      <c r="M133" s="558">
        <f t="shared" si="15"/>
        <v>16.830944953683655</v>
      </c>
      <c r="N133" s="558">
        <f t="shared" si="15"/>
        <v>17.505758895585906</v>
      </c>
      <c r="O133" s="558">
        <f t="shared" si="15"/>
        <v>18.071733446705</v>
      </c>
      <c r="P133" s="558">
        <f t="shared" si="15"/>
        <v>18.292436734304331</v>
      </c>
      <c r="Q133" s="558">
        <f t="shared" si="15"/>
        <v>18.376582537855459</v>
      </c>
      <c r="R133" s="558">
        <f t="shared" si="15"/>
        <v>18.38637046798106</v>
      </c>
      <c r="S133" s="558">
        <f t="shared" si="15"/>
        <v>18.254500082069619</v>
      </c>
      <c r="T133" s="558">
        <f t="shared" si="15"/>
        <v>18.013077710759958</v>
      </c>
      <c r="U133" s="558">
        <f t="shared" si="15"/>
        <v>17.808718848681544</v>
      </c>
      <c r="V133" s="558">
        <f t="shared" si="15"/>
        <v>17.517548725028931</v>
      </c>
      <c r="W133" s="558">
        <f t="shared" si="15"/>
        <v>17.223605893961327</v>
      </c>
      <c r="X133" s="558">
        <f t="shared" si="15"/>
        <v>17.056268844322133</v>
      </c>
      <c r="Y133" s="558">
        <f t="shared" si="15"/>
        <v>17.0353908637763</v>
      </c>
      <c r="Z133" s="558">
        <f t="shared" si="15"/>
        <v>16.535449226870877</v>
      </c>
      <c r="AA133" s="558">
        <f t="shared" si="15"/>
        <v>15.72286441495444</v>
      </c>
      <c r="AB133" s="558">
        <f t="shared" si="15"/>
        <v>15.134197639557561</v>
      </c>
    </row>
    <row r="134" spans="1:56" x14ac:dyDescent="0.3">
      <c r="A134" s="555" t="str">
        <f>VLOOKUP(WEEKDAY(B134,2),$B$148:$C$154,2,FALSE)</f>
        <v>Sat</v>
      </c>
      <c r="B134" s="556">
        <f>A3</f>
        <v>37359</v>
      </c>
      <c r="C134" s="557" t="s">
        <v>26</v>
      </c>
      <c r="D134" s="558">
        <f>SUM(D16)</f>
        <v>8509.6405524135553</v>
      </c>
      <c r="E134" s="558">
        <f t="shared" ref="E134:AB134" si="16">SUM(E16)</f>
        <v>343.43648314365265</v>
      </c>
      <c r="F134" s="558">
        <f t="shared" si="16"/>
        <v>336.79957540822329</v>
      </c>
      <c r="G134" s="558">
        <f t="shared" si="16"/>
        <v>330.65878910139287</v>
      </c>
      <c r="H134" s="558">
        <f t="shared" si="16"/>
        <v>326.60873831333015</v>
      </c>
      <c r="I134" s="558">
        <f t="shared" si="16"/>
        <v>326.5484637847519</v>
      </c>
      <c r="J134" s="558">
        <f t="shared" si="16"/>
        <v>331.48033678434319</v>
      </c>
      <c r="K134" s="558">
        <f t="shared" si="16"/>
        <v>337.90084182380576</v>
      </c>
      <c r="L134" s="558">
        <f t="shared" si="16"/>
        <v>341.77736506664212</v>
      </c>
      <c r="M134" s="558">
        <f t="shared" si="16"/>
        <v>354.92862293109539</v>
      </c>
      <c r="N134" s="558">
        <f t="shared" si="16"/>
        <v>367.2407210969148</v>
      </c>
      <c r="O134" s="558">
        <f t="shared" si="16"/>
        <v>377.2967768460328</v>
      </c>
      <c r="P134" s="558">
        <f t="shared" si="16"/>
        <v>381.31143370422689</v>
      </c>
      <c r="Q134" s="558">
        <f t="shared" si="16"/>
        <v>383.37291237480156</v>
      </c>
      <c r="R134" s="558">
        <f t="shared" si="16"/>
        <v>383.74967709055863</v>
      </c>
      <c r="S134" s="558">
        <f t="shared" si="16"/>
        <v>380.44727774763305</v>
      </c>
      <c r="T134" s="558">
        <f t="shared" si="16"/>
        <v>376.01868575089213</v>
      </c>
      <c r="U134" s="558">
        <f t="shared" si="16"/>
        <v>371.04661414469996</v>
      </c>
      <c r="V134" s="558">
        <f t="shared" si="16"/>
        <v>366.75529818232684</v>
      </c>
      <c r="W134" s="558">
        <f t="shared" si="16"/>
        <v>361.27795962735627</v>
      </c>
      <c r="X134" s="558">
        <f t="shared" si="16"/>
        <v>358.81138588126123</v>
      </c>
      <c r="Y134" s="558">
        <f t="shared" si="16"/>
        <v>358.49671123711676</v>
      </c>
      <c r="Z134" s="558">
        <f t="shared" si="16"/>
        <v>349.6927167521618</v>
      </c>
      <c r="AA134" s="558">
        <f t="shared" si="16"/>
        <v>337.21057688121232</v>
      </c>
      <c r="AB134" s="558">
        <f t="shared" si="16"/>
        <v>326.7725887391228</v>
      </c>
    </row>
    <row r="135" spans="1:56" x14ac:dyDescent="0.3">
      <c r="A135" s="555" t="str">
        <f>VLOOKUP(WEEKDAY(B135,2),$B$148:$C$154,2,FALSE)</f>
        <v>Sat</v>
      </c>
      <c r="B135" s="556">
        <f>B134</f>
        <v>37359</v>
      </c>
      <c r="C135" s="557" t="s">
        <v>47</v>
      </c>
      <c r="D135" s="558">
        <f>D63</f>
        <v>11941.201945218712</v>
      </c>
      <c r="E135" s="558">
        <f t="shared" ref="E135:AB135" si="17">E63</f>
        <v>439.86520715095378</v>
      </c>
      <c r="F135" s="558">
        <f t="shared" si="17"/>
        <v>424.52241143191293</v>
      </c>
      <c r="G135" s="558">
        <f t="shared" si="17"/>
        <v>418.43366488240383</v>
      </c>
      <c r="H135" s="558">
        <f t="shared" si="17"/>
        <v>418.46154410841842</v>
      </c>
      <c r="I135" s="558">
        <f t="shared" si="17"/>
        <v>431.9828387296119</v>
      </c>
      <c r="J135" s="558">
        <f t="shared" si="17"/>
        <v>455.72956190397156</v>
      </c>
      <c r="K135" s="558">
        <f t="shared" si="17"/>
        <v>480.81160522702703</v>
      </c>
      <c r="L135" s="558">
        <f t="shared" si="17"/>
        <v>504.63833585032762</v>
      </c>
      <c r="M135" s="558">
        <f t="shared" si="17"/>
        <v>529.46913798140258</v>
      </c>
      <c r="N135" s="558">
        <f t="shared" si="17"/>
        <v>547.60366264412073</v>
      </c>
      <c r="O135" s="558">
        <f t="shared" si="17"/>
        <v>560.96189629658761</v>
      </c>
      <c r="P135" s="558">
        <f t="shared" si="17"/>
        <v>571.09774331776475</v>
      </c>
      <c r="Q135" s="558">
        <f t="shared" si="17"/>
        <v>571.65462104401956</v>
      </c>
      <c r="R135" s="558">
        <f t="shared" si="17"/>
        <v>567.36603315129446</v>
      </c>
      <c r="S135" s="558">
        <f t="shared" si="17"/>
        <v>561.17073811549562</v>
      </c>
      <c r="T135" s="558">
        <f t="shared" si="17"/>
        <v>550.46415131967365</v>
      </c>
      <c r="U135" s="558">
        <f t="shared" si="17"/>
        <v>537.68497131809931</v>
      </c>
      <c r="V135" s="558">
        <f t="shared" si="17"/>
        <v>528.53561042368995</v>
      </c>
      <c r="W135" s="558">
        <f t="shared" si="17"/>
        <v>522.92464467378272</v>
      </c>
      <c r="X135" s="558">
        <f t="shared" si="17"/>
        <v>514.63054276569369</v>
      </c>
      <c r="Y135" s="558">
        <f t="shared" si="17"/>
        <v>491.52005259857231</v>
      </c>
      <c r="Z135" s="558">
        <f t="shared" si="17"/>
        <v>461.05083625269543</v>
      </c>
      <c r="AA135" s="558">
        <f t="shared" si="17"/>
        <v>437.68056981295797</v>
      </c>
      <c r="AB135" s="558">
        <f t="shared" si="17"/>
        <v>412.94156421823254</v>
      </c>
    </row>
    <row r="136" spans="1:56" ht="15" thickBot="1" x14ac:dyDescent="0.35">
      <c r="B136" s="557"/>
      <c r="C136" s="557" t="s">
        <v>84</v>
      </c>
      <c r="D136" s="559">
        <f>SUM(D134:D135)</f>
        <v>20450.842497632268</v>
      </c>
      <c r="E136" s="559">
        <f t="shared" ref="E136:AB136" si="18">SUM(E134:E135)</f>
        <v>783.30169029460649</v>
      </c>
      <c r="F136" s="559">
        <f t="shared" si="18"/>
        <v>761.32198684013622</v>
      </c>
      <c r="G136" s="559">
        <f t="shared" si="18"/>
        <v>749.09245398379676</v>
      </c>
      <c r="H136" s="559">
        <f t="shared" si="18"/>
        <v>745.07028242174852</v>
      </c>
      <c r="I136" s="559">
        <f t="shared" si="18"/>
        <v>758.5313025143638</v>
      </c>
      <c r="J136" s="559">
        <f t="shared" si="18"/>
        <v>787.20989868831475</v>
      </c>
      <c r="K136" s="559">
        <f t="shared" si="18"/>
        <v>818.71244705083279</v>
      </c>
      <c r="L136" s="559">
        <f t="shared" si="18"/>
        <v>846.41570091696974</v>
      </c>
      <c r="M136" s="559">
        <f t="shared" si="18"/>
        <v>884.39776091249792</v>
      </c>
      <c r="N136" s="559">
        <f t="shared" si="18"/>
        <v>914.84438374103547</v>
      </c>
      <c r="O136" s="559">
        <f t="shared" si="18"/>
        <v>938.25867314262041</v>
      </c>
      <c r="P136" s="559">
        <f t="shared" si="18"/>
        <v>952.40917702199158</v>
      </c>
      <c r="Q136" s="559">
        <f t="shared" si="18"/>
        <v>955.02753341882112</v>
      </c>
      <c r="R136" s="559">
        <f t="shared" si="18"/>
        <v>951.11571024185309</v>
      </c>
      <c r="S136" s="559">
        <f t="shared" si="18"/>
        <v>941.61801586312868</v>
      </c>
      <c r="T136" s="559">
        <f t="shared" si="18"/>
        <v>926.48283707056578</v>
      </c>
      <c r="U136" s="559">
        <f t="shared" si="18"/>
        <v>908.73158546279933</v>
      </c>
      <c r="V136" s="559">
        <f t="shared" si="18"/>
        <v>895.29090860601673</v>
      </c>
      <c r="W136" s="559">
        <f t="shared" si="18"/>
        <v>884.20260430113899</v>
      </c>
      <c r="X136" s="559">
        <f t="shared" si="18"/>
        <v>873.44192864695492</v>
      </c>
      <c r="Y136" s="559">
        <f t="shared" si="18"/>
        <v>850.01676383568906</v>
      </c>
      <c r="Z136" s="559">
        <f t="shared" si="18"/>
        <v>810.74355300485718</v>
      </c>
      <c r="AA136" s="559">
        <f t="shared" si="18"/>
        <v>774.89114669417029</v>
      </c>
      <c r="AB136" s="559">
        <f t="shared" si="18"/>
        <v>739.71415295735528</v>
      </c>
    </row>
    <row r="137" spans="1:56" ht="15" thickTop="1" x14ac:dyDescent="0.3">
      <c r="D137" s="320" t="s">
        <v>92</v>
      </c>
      <c r="E137" s="321">
        <f>AVERAGE(E134:J134,AA134:AB134)</f>
        <v>332.4394440195037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2014-09-05T08:13:45Z</dcterms:modified>
</cp:coreProperties>
</file>