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E8" i="1162" l="1"/>
  <c r="AK8" i="1162" s="1"/>
  <c r="AF8" i="1162"/>
  <c r="AI8" i="1162"/>
  <c r="AL8" i="1162"/>
  <c r="AM8" i="1162"/>
  <c r="AN8" i="1162"/>
  <c r="AP8" i="1162"/>
  <c r="AU8" i="1162"/>
  <c r="AV8" i="1162"/>
  <c r="AW8" i="1162"/>
  <c r="AX14" i="1162" s="1"/>
  <c r="AX8" i="1162"/>
  <c r="AZ8" i="1162"/>
  <c r="BA8" i="1162"/>
  <c r="BB8" i="1162"/>
  <c r="BC8" i="1162"/>
  <c r="AE9" i="1162"/>
  <c r="AF9" i="1162"/>
  <c r="AQ8" i="1162" s="1"/>
  <c r="AI9" i="1162"/>
  <c r="AL26" i="1162" s="1"/>
  <c r="AK9" i="1162"/>
  <c r="AL9" i="1162"/>
  <c r="AM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R8" i="1162" s="1"/>
  <c r="AI10" i="1162"/>
  <c r="AM26" i="1162" s="1"/>
  <c r="AN10" i="1162"/>
  <c r="AQ10" i="1162"/>
  <c r="AR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K11" i="1162"/>
  <c r="AL11" i="1162"/>
  <c r="AN11" i="1162"/>
  <c r="AP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K27" i="1162" s="1"/>
  <c r="AK12" i="1162"/>
  <c r="AL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Q9" i="1162" s="1"/>
  <c r="AI13" i="1162"/>
  <c r="AM13" i="1162"/>
  <c r="AN13" i="1162"/>
  <c r="AQ13" i="1162"/>
  <c r="AR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M27" i="1162" s="1"/>
  <c r="AE15" i="1162"/>
  <c r="AN9" i="1162" s="1"/>
  <c r="AF15" i="1162"/>
  <c r="AI15" i="1162"/>
  <c r="AE16" i="1162"/>
  <c r="AK10" i="1162" s="1"/>
  <c r="AF16" i="1162"/>
  <c r="AP10" i="1162" s="1"/>
  <c r="AI16" i="1162"/>
  <c r="AK28" i="1162" s="1"/>
  <c r="AE17" i="1162"/>
  <c r="AL10" i="1162" s="1"/>
  <c r="AF17" i="1162"/>
  <c r="AI17" i="1162"/>
  <c r="AK17" i="1162"/>
  <c r="AL17" i="1162"/>
  <c r="AM17" i="1162"/>
  <c r="AN17" i="1162"/>
  <c r="AP17" i="1162"/>
  <c r="AS23" i="1162" s="1"/>
  <c r="AQ17" i="1162"/>
  <c r="AR17" i="1162"/>
  <c r="AS17" i="1162"/>
  <c r="AU17" i="1162"/>
  <c r="AV17" i="1162"/>
  <c r="AW17" i="1162"/>
  <c r="AX23" i="1162" s="1"/>
  <c r="AX17" i="1162"/>
  <c r="AZ17" i="1162"/>
  <c r="BA17" i="1162"/>
  <c r="BB17" i="1162"/>
  <c r="BC17" i="1162"/>
  <c r="AE18" i="1162"/>
  <c r="AM10" i="1162" s="1"/>
  <c r="AF18" i="1162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BC23" i="1162" s="1"/>
  <c r="AE19" i="1162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S11" i="1162" s="1"/>
  <c r="AI23" i="1162"/>
  <c r="AN23" i="1162"/>
  <c r="AE24" i="1162"/>
  <c r="AF24" i="1162"/>
  <c r="AP12" i="1162" s="1"/>
  <c r="AI24" i="1162"/>
  <c r="AE25" i="1162"/>
  <c r="AF25" i="1162"/>
  <c r="AQ12" i="1162" s="1"/>
  <c r="AI25" i="1162"/>
  <c r="AL30" i="1162" s="1"/>
  <c r="AE26" i="1162"/>
  <c r="AM12" i="1162" s="1"/>
  <c r="AF26" i="1162"/>
  <c r="AI26" i="1162"/>
  <c r="AK26" i="1162"/>
  <c r="AN26" i="1162"/>
  <c r="AE27" i="1162"/>
  <c r="AN12" i="1162" s="1"/>
  <c r="AF27" i="1162"/>
  <c r="AI27" i="1162"/>
  <c r="AN30" i="1162" s="1"/>
  <c r="AL27" i="1162"/>
  <c r="AN27" i="1162"/>
  <c r="AE28" i="1162"/>
  <c r="AK13" i="1162" s="1"/>
  <c r="AF28" i="1162"/>
  <c r="AP13" i="1162" s="1"/>
  <c r="AI28" i="1162"/>
  <c r="AK31" i="1162" s="1"/>
  <c r="AL28" i="1162"/>
  <c r="AE29" i="1162"/>
  <c r="AL13" i="1162" s="1"/>
  <c r="AF29" i="1162"/>
  <c r="AI29" i="1162"/>
  <c r="AK29" i="1162"/>
  <c r="AL29" i="1162"/>
  <c r="AM29" i="1162"/>
  <c r="AN29" i="1162"/>
  <c r="AE30" i="1162"/>
  <c r="AF30" i="1162"/>
  <c r="AI30" i="1162"/>
  <c r="AM31" i="1162" s="1"/>
  <c r="AK30" i="1162"/>
  <c r="AM30" i="1162"/>
  <c r="AE31" i="1162"/>
  <c r="AF31" i="1162"/>
  <c r="AS13" i="1162" s="1"/>
  <c r="AI31" i="1162"/>
  <c r="AL31" i="1162"/>
  <c r="AN31" i="1162"/>
  <c r="AE57" i="1162"/>
  <c r="AF57" i="1162"/>
  <c r="AH57" i="1162"/>
  <c r="AI57" i="1162"/>
  <c r="AK75" i="1162" s="1"/>
  <c r="AK57" i="1162"/>
  <c r="AM57" i="1162"/>
  <c r="AP57" i="1162"/>
  <c r="AR57" i="1162"/>
  <c r="AS57" i="1162"/>
  <c r="AU57" i="1162"/>
  <c r="AV57" i="1162"/>
  <c r="AW57" i="1162"/>
  <c r="AX57" i="1162"/>
  <c r="AZ57" i="1162"/>
  <c r="AE58" i="1162"/>
  <c r="AL57" i="1162" s="1"/>
  <c r="AN63" i="1162" s="1"/>
  <c r="AF58" i="1162"/>
  <c r="AQ57" i="1162" s="1"/>
  <c r="AS63" i="1162" s="1"/>
  <c r="AH58" i="1162"/>
  <c r="BA57" i="1162" s="1"/>
  <c r="AI58" i="1162"/>
  <c r="AN58" i="1162"/>
  <c r="AP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BB57" i="1162" s="1"/>
  <c r="AI59" i="1162"/>
  <c r="AM75" i="1162" s="1"/>
  <c r="AK59" i="1162"/>
  <c r="AL59" i="1162"/>
  <c r="AM59" i="1162"/>
  <c r="AN59" i="1162"/>
  <c r="AS59" i="1162"/>
  <c r="AU59" i="1162"/>
  <c r="AV59" i="1162"/>
  <c r="AW59" i="1162"/>
  <c r="AX59" i="1162"/>
  <c r="BC59" i="1162"/>
  <c r="AE60" i="1162"/>
  <c r="AN57" i="1162" s="1"/>
  <c r="AF60" i="1162"/>
  <c r="AH60" i="1162"/>
  <c r="BC57" i="1162" s="1"/>
  <c r="AI60" i="1162"/>
  <c r="AN75" i="1162" s="1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K58" i="1162" s="1"/>
  <c r="AF61" i="1162"/>
  <c r="AH61" i="1162"/>
  <c r="AI61" i="1162"/>
  <c r="AK76" i="1162" s="1"/>
  <c r="AK61" i="1162"/>
  <c r="AM61" i="1162"/>
  <c r="AU61" i="1162"/>
  <c r="AV61" i="1162"/>
  <c r="AW61" i="1162"/>
  <c r="AX61" i="1162"/>
  <c r="BC61" i="1162"/>
  <c r="AE62" i="1162"/>
  <c r="AL58" i="1162" s="1"/>
  <c r="AF62" i="1162"/>
  <c r="AQ58" i="1162" s="1"/>
  <c r="AH62" i="1162"/>
  <c r="AI62" i="1162"/>
  <c r="AL76" i="1162" s="1"/>
  <c r="AN62" i="1162"/>
  <c r="AP62" i="1162"/>
  <c r="AR62" i="1162"/>
  <c r="AU62" i="1162"/>
  <c r="AV62" i="1162"/>
  <c r="AW62" i="1162"/>
  <c r="AX62" i="1162"/>
  <c r="AZ62" i="1162"/>
  <c r="BA62" i="1162"/>
  <c r="BB62" i="1162"/>
  <c r="AE63" i="1162"/>
  <c r="AM58" i="1162" s="1"/>
  <c r="AF63" i="1162"/>
  <c r="AH63" i="1162"/>
  <c r="AI63" i="1162"/>
  <c r="AE64" i="1162"/>
  <c r="AF64" i="1162"/>
  <c r="AH64" i="1162"/>
  <c r="AI64" i="1162"/>
  <c r="AE65" i="1162"/>
  <c r="AF65" i="1162"/>
  <c r="AP59" i="1162" s="1"/>
  <c r="AH65" i="1162"/>
  <c r="AZ59" i="1162" s="1"/>
  <c r="AI65" i="1162"/>
  <c r="AE66" i="1162"/>
  <c r="AF66" i="1162"/>
  <c r="AQ59" i="1162" s="1"/>
  <c r="AH66" i="1162"/>
  <c r="BA59" i="1162" s="1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72" i="1162" s="1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R59" i="1162" s="1"/>
  <c r="AH67" i="1162"/>
  <c r="BB59" i="1162" s="1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H71" i="1162"/>
  <c r="AI71" i="1162"/>
  <c r="AM78" i="1162" s="1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8" i="1162" s="1"/>
  <c r="AS72" i="1162"/>
  <c r="AE73" i="1162"/>
  <c r="AF73" i="1162"/>
  <c r="AP61" i="1162" s="1"/>
  <c r="AH73" i="1162"/>
  <c r="AZ61" i="1162" s="1"/>
  <c r="AI73" i="1162"/>
  <c r="AE74" i="1162"/>
  <c r="AL61" i="1162" s="1"/>
  <c r="AF74" i="1162"/>
  <c r="AQ61" i="1162" s="1"/>
  <c r="AH74" i="1162"/>
  <c r="BA61" i="1162" s="1"/>
  <c r="AI74" i="1162"/>
  <c r="AE75" i="1162"/>
  <c r="AF75" i="1162"/>
  <c r="AR61" i="1162" s="1"/>
  <c r="AH75" i="1162"/>
  <c r="BB61" i="1162" s="1"/>
  <c r="AI75" i="1162"/>
  <c r="AM79" i="1162" s="1"/>
  <c r="AL75" i="1162"/>
  <c r="AP75" i="1162"/>
  <c r="AQ75" i="1162"/>
  <c r="AR75" i="1162"/>
  <c r="AS75" i="1162"/>
  <c r="AE76" i="1162"/>
  <c r="AN61" i="1162" s="1"/>
  <c r="AF76" i="1162"/>
  <c r="AS61" i="1162" s="1"/>
  <c r="AH76" i="1162"/>
  <c r="AI76" i="1162"/>
  <c r="AM76" i="1162"/>
  <c r="AN76" i="1162"/>
  <c r="AP76" i="1162"/>
  <c r="AQ76" i="1162"/>
  <c r="AR76" i="1162"/>
  <c r="AS76" i="1162"/>
  <c r="AE77" i="1162"/>
  <c r="AK62" i="1162" s="1"/>
  <c r="AF77" i="1162"/>
  <c r="AH77" i="1162"/>
  <c r="AI77" i="1162"/>
  <c r="AK80" i="1162" s="1"/>
  <c r="AK77" i="1162"/>
  <c r="AL77" i="1162"/>
  <c r="AP77" i="1162"/>
  <c r="AQ77" i="1162"/>
  <c r="AR77" i="1162"/>
  <c r="AS77" i="1162"/>
  <c r="AE78" i="1162"/>
  <c r="AL62" i="1162" s="1"/>
  <c r="AF78" i="1162"/>
  <c r="AQ62" i="1162" s="1"/>
  <c r="AH78" i="1162"/>
  <c r="AI78" i="1162"/>
  <c r="AL80" i="1162" s="1"/>
  <c r="AP78" i="1162"/>
  <c r="AQ78" i="1162"/>
  <c r="AR78" i="1162"/>
  <c r="AS78" i="1162"/>
  <c r="AE79" i="1162"/>
  <c r="AM62" i="1162" s="1"/>
  <c r="AF79" i="1162"/>
  <c r="AH79" i="1162"/>
  <c r="AI79" i="1162"/>
  <c r="AK79" i="1162"/>
  <c r="AL79" i="1162"/>
  <c r="AN79" i="1162"/>
  <c r="AP79" i="1162"/>
  <c r="AQ79" i="1162"/>
  <c r="AR79" i="1162"/>
  <c r="AS79" i="1162"/>
  <c r="AE80" i="1162"/>
  <c r="AF80" i="1162"/>
  <c r="AS62" i="1162" s="1"/>
  <c r="AH80" i="1162"/>
  <c r="BC62" i="1162" s="1"/>
  <c r="AI80" i="1162"/>
  <c r="AM80" i="1162"/>
  <c r="AN80" i="1162"/>
  <c r="AP80" i="1162"/>
  <c r="AQ80" i="1162"/>
  <c r="AR80" i="1162"/>
  <c r="AS80" i="1162"/>
  <c r="E137" i="1162"/>
  <c r="AE8" i="64396"/>
  <c r="AK8" i="64396" s="1"/>
  <c r="AF8" i="64396"/>
  <c r="AP8" i="64396" s="1"/>
  <c r="AI8" i="64396"/>
  <c r="AM8" i="64396"/>
  <c r="AQ8" i="64396"/>
  <c r="AU8" i="64396"/>
  <c r="AV8" i="64396"/>
  <c r="AW8" i="64396"/>
  <c r="AX8" i="64396"/>
  <c r="AZ8" i="64396"/>
  <c r="BA8" i="64396"/>
  <c r="BB8" i="64396"/>
  <c r="BC14" i="64396" s="1"/>
  <c r="BC8" i="64396"/>
  <c r="AE9" i="64396"/>
  <c r="AL8" i="64396" s="1"/>
  <c r="AF9" i="64396"/>
  <c r="AI9" i="64396"/>
  <c r="AL9" i="64396"/>
  <c r="AP9" i="64396"/>
  <c r="AU9" i="64396"/>
  <c r="AV9" i="64396"/>
  <c r="AX14" i="64396" s="1"/>
  <c r="AW9" i="64396"/>
  <c r="AX9" i="64396"/>
  <c r="AZ9" i="64396"/>
  <c r="BA9" i="64396"/>
  <c r="BB9" i="64396"/>
  <c r="BC9" i="64396"/>
  <c r="AE10" i="64396"/>
  <c r="AF10" i="64396"/>
  <c r="AR8" i="64396" s="1"/>
  <c r="AI10" i="64396"/>
  <c r="AM26" i="64396" s="1"/>
  <c r="AK10" i="64396"/>
  <c r="AL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N26" i="64396" s="1"/>
  <c r="AN11" i="64396"/>
  <c r="AQ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I12" i="64396"/>
  <c r="AK12" i="64396"/>
  <c r="AL12" i="64396"/>
  <c r="AM12" i="64396"/>
  <c r="AN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Q9" i="64396" s="1"/>
  <c r="AI13" i="64396"/>
  <c r="AK13" i="64396"/>
  <c r="AQ13" i="64396"/>
  <c r="AR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E15" i="64396"/>
  <c r="AN9" i="64396" s="1"/>
  <c r="AF15" i="64396"/>
  <c r="AS9" i="64396" s="1"/>
  <c r="AI15" i="64396"/>
  <c r="AE16" i="64396"/>
  <c r="AF16" i="64396"/>
  <c r="AP10" i="64396" s="1"/>
  <c r="AI16" i="64396"/>
  <c r="AE17" i="64396"/>
  <c r="AF17" i="64396"/>
  <c r="AQ10" i="64396" s="1"/>
  <c r="AI17" i="64396"/>
  <c r="AL28" i="64396" s="1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I19" i="64396"/>
  <c r="AN28" i="64396" s="1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P11" i="64396" s="1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R11" i="64396" s="1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S11" i="64396" s="1"/>
  <c r="AI23" i="64396"/>
  <c r="AE24" i="64396"/>
  <c r="AF24" i="64396"/>
  <c r="AP12" i="64396" s="1"/>
  <c r="AI24" i="64396"/>
  <c r="AK30" i="64396" s="1"/>
  <c r="AE25" i="64396"/>
  <c r="AF25" i="64396"/>
  <c r="AQ12" i="64396" s="1"/>
  <c r="AI25" i="64396"/>
  <c r="AE26" i="64396"/>
  <c r="AF26" i="64396"/>
  <c r="AR12" i="64396" s="1"/>
  <c r="AI26" i="64396"/>
  <c r="AK26" i="64396"/>
  <c r="AL26" i="64396"/>
  <c r="AN32" i="64396" s="1"/>
  <c r="AE27" i="64396"/>
  <c r="AF27" i="64396"/>
  <c r="AS12" i="64396" s="1"/>
  <c r="AI27" i="64396"/>
  <c r="AN30" i="64396" s="1"/>
  <c r="AK27" i="64396"/>
  <c r="AL27" i="64396"/>
  <c r="AM27" i="64396"/>
  <c r="AN27" i="64396"/>
  <c r="AE28" i="64396"/>
  <c r="AF28" i="64396"/>
  <c r="AP13" i="64396" s="1"/>
  <c r="AI28" i="64396"/>
  <c r="AK28" i="64396"/>
  <c r="AM28" i="64396"/>
  <c r="AE29" i="64396"/>
  <c r="AL13" i="64396" s="1"/>
  <c r="AF29" i="64396"/>
  <c r="AI29" i="64396"/>
  <c r="AL29" i="64396"/>
  <c r="AM29" i="64396"/>
  <c r="AN29" i="64396"/>
  <c r="AE30" i="64396"/>
  <c r="AM13" i="64396" s="1"/>
  <c r="AF30" i="64396"/>
  <c r="AI30" i="64396"/>
  <c r="AM31" i="64396" s="1"/>
  <c r="AL30" i="64396"/>
  <c r="AM30" i="64396"/>
  <c r="AE31" i="64396"/>
  <c r="AN13" i="64396" s="1"/>
  <c r="AF31" i="64396"/>
  <c r="AS13" i="64396" s="1"/>
  <c r="AI31" i="64396"/>
  <c r="AK31" i="64396"/>
  <c r="AL31" i="64396"/>
  <c r="AN31" i="64396"/>
  <c r="AE57" i="64396"/>
  <c r="AK57" i="64396" s="1"/>
  <c r="AF57" i="64396"/>
  <c r="AP57" i="64396" s="1"/>
  <c r="AH57" i="64396"/>
  <c r="AI57" i="64396"/>
  <c r="AN57" i="64396"/>
  <c r="AQ57" i="64396"/>
  <c r="AS57" i="64396"/>
  <c r="AU57" i="64396"/>
  <c r="AV57" i="64396"/>
  <c r="AW57" i="64396"/>
  <c r="AX63" i="64396" s="1"/>
  <c r="AX57" i="64396"/>
  <c r="AZ57" i="64396"/>
  <c r="AE58" i="64396"/>
  <c r="AL57" i="64396" s="1"/>
  <c r="AF58" i="64396"/>
  <c r="AH58" i="64396"/>
  <c r="BA57" i="64396" s="1"/>
  <c r="AI58" i="64396"/>
  <c r="AL58" i="64396"/>
  <c r="AS58" i="64396"/>
  <c r="AU58" i="64396"/>
  <c r="AV58" i="64396"/>
  <c r="AW58" i="64396"/>
  <c r="AX58" i="64396"/>
  <c r="BB58" i="64396"/>
  <c r="BC58" i="64396"/>
  <c r="AE59" i="64396"/>
  <c r="AM57" i="64396" s="1"/>
  <c r="AF59" i="64396"/>
  <c r="AR57" i="64396" s="1"/>
  <c r="AH59" i="64396"/>
  <c r="BB57" i="64396" s="1"/>
  <c r="AI59" i="64396"/>
  <c r="AM59" i="64396"/>
  <c r="AP59" i="64396"/>
  <c r="AU59" i="64396"/>
  <c r="AV59" i="64396"/>
  <c r="AW59" i="64396"/>
  <c r="AX59" i="64396"/>
  <c r="AZ59" i="64396"/>
  <c r="BA59" i="64396"/>
  <c r="AE60" i="64396"/>
  <c r="AF60" i="64396"/>
  <c r="AH60" i="64396"/>
  <c r="BC57" i="64396" s="1"/>
  <c r="AI60" i="64396"/>
  <c r="AN75" i="64396" s="1"/>
  <c r="AK60" i="64396"/>
  <c r="AL60" i="64396"/>
  <c r="AR60" i="64396"/>
  <c r="AU60" i="64396"/>
  <c r="AV60" i="64396"/>
  <c r="AW60" i="64396"/>
  <c r="AX60" i="64396"/>
  <c r="BB60" i="64396"/>
  <c r="BC60" i="64396"/>
  <c r="AE61" i="64396"/>
  <c r="AK58" i="64396" s="1"/>
  <c r="AF61" i="64396"/>
  <c r="AP58" i="64396" s="1"/>
  <c r="AH61" i="64396"/>
  <c r="AZ58" i="64396" s="1"/>
  <c r="AI61" i="64396"/>
  <c r="AN61" i="64396"/>
  <c r="AP61" i="64396"/>
  <c r="AU61" i="64396"/>
  <c r="AV61" i="64396"/>
  <c r="AW61" i="64396"/>
  <c r="AX61" i="64396"/>
  <c r="AZ61" i="64396"/>
  <c r="BB61" i="64396"/>
  <c r="AE62" i="64396"/>
  <c r="AF62" i="64396"/>
  <c r="AQ58" i="64396" s="1"/>
  <c r="AH62" i="64396"/>
  <c r="BA58" i="64396" s="1"/>
  <c r="AI62" i="64396"/>
  <c r="AL76" i="64396" s="1"/>
  <c r="AL62" i="64396"/>
  <c r="AR62" i="64396"/>
  <c r="AS62" i="64396"/>
  <c r="AU62" i="64396"/>
  <c r="AV62" i="64396"/>
  <c r="AW62" i="64396"/>
  <c r="AX62" i="64396"/>
  <c r="BB62" i="64396"/>
  <c r="AE63" i="64396"/>
  <c r="AM58" i="64396" s="1"/>
  <c r="AF63" i="64396"/>
  <c r="AR58" i="64396" s="1"/>
  <c r="AH63" i="64396"/>
  <c r="AI63" i="64396"/>
  <c r="AE64" i="64396"/>
  <c r="AN58" i="64396" s="1"/>
  <c r="AF64" i="64396"/>
  <c r="AH64" i="64396"/>
  <c r="AI64" i="64396"/>
  <c r="AN76" i="64396" s="1"/>
  <c r="AE65" i="64396"/>
  <c r="AK59" i="64396" s="1"/>
  <c r="AF65" i="64396"/>
  <c r="AH65" i="64396"/>
  <c r="AI65" i="64396"/>
  <c r="AK77" i="64396" s="1"/>
  <c r="AE66" i="64396"/>
  <c r="AL59" i="64396" s="1"/>
  <c r="AF66" i="64396"/>
  <c r="AQ59" i="64396" s="1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BH72" i="64396" s="1"/>
  <c r="AE67" i="64396"/>
  <c r="AF67" i="64396"/>
  <c r="AR59" i="64396" s="1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P60" i="64396" s="1"/>
  <c r="AH69" i="64396"/>
  <c r="AZ60" i="64396" s="1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Q60" i="64396" s="1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AI72" i="64396"/>
  <c r="AN78" i="64396" s="1"/>
  <c r="AX72" i="64396"/>
  <c r="BC72" i="64396"/>
  <c r="AE73" i="64396"/>
  <c r="AK61" i="64396" s="1"/>
  <c r="AF73" i="64396"/>
  <c r="AH73" i="64396"/>
  <c r="AI73" i="64396"/>
  <c r="AE74" i="64396"/>
  <c r="AL61" i="64396" s="1"/>
  <c r="AF74" i="64396"/>
  <c r="AQ61" i="64396" s="1"/>
  <c r="AH74" i="64396"/>
  <c r="BA61" i="64396" s="1"/>
  <c r="AI74" i="64396"/>
  <c r="AE75" i="64396"/>
  <c r="AM61" i="64396" s="1"/>
  <c r="AF75" i="64396"/>
  <c r="AR61" i="64396" s="1"/>
  <c r="AH75" i="64396"/>
  <c r="AI75" i="64396"/>
  <c r="AK75" i="64396"/>
  <c r="AL75" i="64396"/>
  <c r="AM75" i="64396"/>
  <c r="AP75" i="64396"/>
  <c r="AQ75" i="64396"/>
  <c r="AR75" i="64396"/>
  <c r="AS75" i="64396"/>
  <c r="AE76" i="64396"/>
  <c r="AF76" i="64396"/>
  <c r="AS61" i="64396" s="1"/>
  <c r="AH76" i="64396"/>
  <c r="BC61" i="64396" s="1"/>
  <c r="AI76" i="64396"/>
  <c r="AK76" i="64396"/>
  <c r="AM76" i="64396"/>
  <c r="AP76" i="64396"/>
  <c r="AQ76" i="64396"/>
  <c r="AR76" i="64396"/>
  <c r="AS76" i="64396"/>
  <c r="AE77" i="64396"/>
  <c r="AK62" i="64396" s="1"/>
  <c r="AF77" i="64396"/>
  <c r="AP62" i="64396" s="1"/>
  <c r="AH77" i="64396"/>
  <c r="AZ62" i="64396" s="1"/>
  <c r="AI77" i="64396"/>
  <c r="AL77" i="64396"/>
  <c r="AM77" i="64396"/>
  <c r="AN77" i="64396"/>
  <c r="AP77" i="64396"/>
  <c r="AQ77" i="64396"/>
  <c r="AR77" i="64396"/>
  <c r="AS77" i="64396"/>
  <c r="AE78" i="64396"/>
  <c r="AF78" i="64396"/>
  <c r="AQ62" i="64396" s="1"/>
  <c r="AH78" i="64396"/>
  <c r="BA62" i="64396" s="1"/>
  <c r="AI78" i="64396"/>
  <c r="AL80" i="64396" s="1"/>
  <c r="AK78" i="64396"/>
  <c r="AL78" i="64396"/>
  <c r="AM78" i="64396"/>
  <c r="AP78" i="64396"/>
  <c r="AQ78" i="64396"/>
  <c r="AR78" i="64396"/>
  <c r="AS78" i="64396"/>
  <c r="AE79" i="64396"/>
  <c r="AM62" i="64396" s="1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N62" i="64396" s="1"/>
  <c r="AF80" i="64396"/>
  <c r="AH80" i="64396"/>
  <c r="BC62" i="64396" s="1"/>
  <c r="AI80" i="64396"/>
  <c r="AN80" i="64396" s="1"/>
  <c r="AK80" i="64396"/>
  <c r="AM80" i="64396"/>
  <c r="AP80" i="64396"/>
  <c r="AQ80" i="64396"/>
  <c r="AR80" i="64396"/>
  <c r="AS80" i="64396"/>
  <c r="A4" i="1"/>
  <c r="D8" i="1"/>
  <c r="AE8" i="1"/>
  <c r="AF8" i="1"/>
  <c r="AP8" i="1" s="1"/>
  <c r="AI8" i="1"/>
  <c r="AK8" i="1"/>
  <c r="AL8" i="1"/>
  <c r="AM8" i="1"/>
  <c r="AN8" i="1"/>
  <c r="AR8" i="1"/>
  <c r="AS8" i="1"/>
  <c r="AU8" i="1"/>
  <c r="AX14" i="1" s="1"/>
  <c r="AV8" i="1"/>
  <c r="AW8" i="1"/>
  <c r="AX8" i="1"/>
  <c r="AZ8" i="1"/>
  <c r="BA8" i="1"/>
  <c r="BB8" i="1"/>
  <c r="BC14" i="1" s="1"/>
  <c r="BC8" i="1"/>
  <c r="D9" i="1"/>
  <c r="AE9" i="1"/>
  <c r="AF9" i="1"/>
  <c r="AQ8" i="1" s="1"/>
  <c r="AI9" i="1"/>
  <c r="AK9" i="1"/>
  <c r="AM9" i="1"/>
  <c r="AN9" i="1"/>
  <c r="AP9" i="1"/>
  <c r="AQ9" i="1"/>
  <c r="AU9" i="1"/>
  <c r="AV9" i="1"/>
  <c r="AW9" i="1"/>
  <c r="AX9" i="1"/>
  <c r="AZ9" i="1"/>
  <c r="BA9" i="1"/>
  <c r="BB9" i="1"/>
  <c r="BC9" i="1"/>
  <c r="D10" i="1"/>
  <c r="AE10" i="1"/>
  <c r="AF10" i="1"/>
  <c r="AI10" i="1"/>
  <c r="AM26" i="1" s="1"/>
  <c r="AL10" i="1"/>
  <c r="AN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N11" i="1"/>
  <c r="AP11" i="1"/>
  <c r="AQ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27" i="1" s="1"/>
  <c r="AK12" i="1"/>
  <c r="AM12" i="1"/>
  <c r="AN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M13" i="1"/>
  <c r="AN13" i="1"/>
  <c r="AQ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I14" i="1"/>
  <c r="I16" i="1" s="1"/>
  <c r="I52" i="1" s="1"/>
  <c r="J14" i="1"/>
  <c r="K14" i="1"/>
  <c r="K16" i="1" s="1"/>
  <c r="L14" i="1"/>
  <c r="M14" i="1"/>
  <c r="N14" i="1"/>
  <c r="N16" i="1" s="1"/>
  <c r="O14" i="1"/>
  <c r="P14" i="1"/>
  <c r="Q14" i="1"/>
  <c r="Q16" i="1" s="1"/>
  <c r="Q52" i="1" s="1"/>
  <c r="R14" i="1"/>
  <c r="S14" i="1"/>
  <c r="S16" i="1" s="1"/>
  <c r="S134" i="1" s="1"/>
  <c r="T14" i="1"/>
  <c r="U14" i="1"/>
  <c r="V14" i="1"/>
  <c r="V16" i="1" s="1"/>
  <c r="W14" i="1"/>
  <c r="X14" i="1"/>
  <c r="Y14" i="1"/>
  <c r="Y16" i="1" s="1"/>
  <c r="Y52" i="1" s="1"/>
  <c r="Z14" i="1"/>
  <c r="AA14" i="1"/>
  <c r="AB14" i="1"/>
  <c r="AE14" i="1"/>
  <c r="AF14" i="1"/>
  <c r="AR9" i="1" s="1"/>
  <c r="AI14" i="1"/>
  <c r="AM27" i="1" s="1"/>
  <c r="E15" i="1"/>
  <c r="F15" i="1"/>
  <c r="G15" i="1"/>
  <c r="G16" i="1" s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W16" i="1" s="1"/>
  <c r="X15" i="1"/>
  <c r="Y15" i="1"/>
  <c r="Z15" i="1"/>
  <c r="AA15" i="1"/>
  <c r="AA16" i="1" s="1"/>
  <c r="AB15" i="1"/>
  <c r="AE15" i="1"/>
  <c r="AF15" i="1"/>
  <c r="AS9" i="1" s="1"/>
  <c r="AI15" i="1"/>
  <c r="E16" i="1"/>
  <c r="J16" i="1"/>
  <c r="L16" i="1"/>
  <c r="L52" i="1" s="1"/>
  <c r="M16" i="1"/>
  <c r="O16" i="1"/>
  <c r="O52" i="1" s="1"/>
  <c r="R16" i="1"/>
  <c r="T16" i="1"/>
  <c r="T52" i="1" s="1"/>
  <c r="U16" i="1"/>
  <c r="Z16" i="1"/>
  <c r="Z52" i="1" s="1"/>
  <c r="AB16" i="1"/>
  <c r="AB52" i="1" s="1"/>
  <c r="AE16" i="1"/>
  <c r="AK10" i="1" s="1"/>
  <c r="AF16" i="1"/>
  <c r="AP10" i="1" s="1"/>
  <c r="AI16" i="1"/>
  <c r="AK28" i="1" s="1"/>
  <c r="D17" i="1"/>
  <c r="AE17" i="1"/>
  <c r="AF17" i="1"/>
  <c r="AQ10" i="1" s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M10" i="1" s="1"/>
  <c r="AF18" i="1"/>
  <c r="AI18" i="1"/>
  <c r="AM28" i="1" s="1"/>
  <c r="AK18" i="1"/>
  <c r="AL18" i="1"/>
  <c r="AM18" i="1"/>
  <c r="AN18" i="1"/>
  <c r="AP18" i="1"/>
  <c r="AQ18" i="1"/>
  <c r="AS23" i="1" s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S11" i="1" s="1"/>
  <c r="AI23" i="1"/>
  <c r="AN29" i="1" s="1"/>
  <c r="D24" i="1"/>
  <c r="AE24" i="1"/>
  <c r="AF24" i="1"/>
  <c r="AP12" i="1" s="1"/>
  <c r="AI24" i="1"/>
  <c r="D25" i="1"/>
  <c r="AE25" i="1"/>
  <c r="AL12" i="1" s="1"/>
  <c r="AF25" i="1"/>
  <c r="AQ12" i="1" s="1"/>
  <c r="AI25" i="1"/>
  <c r="D26" i="1"/>
  <c r="AE26" i="1"/>
  <c r="AF26" i="1"/>
  <c r="AR12" i="1" s="1"/>
  <c r="AI26" i="1"/>
  <c r="AM30" i="1" s="1"/>
  <c r="AK26" i="1"/>
  <c r="AL26" i="1"/>
  <c r="AN26" i="1"/>
  <c r="D27" i="1"/>
  <c r="AE27" i="1"/>
  <c r="AF27" i="1"/>
  <c r="AS12" i="1" s="1"/>
  <c r="AI27" i="1"/>
  <c r="AL27" i="1"/>
  <c r="AN27" i="1"/>
  <c r="D28" i="1"/>
  <c r="AE28" i="1"/>
  <c r="AK13" i="1" s="1"/>
  <c r="AF28" i="1"/>
  <c r="AP13" i="1" s="1"/>
  <c r="AI28" i="1"/>
  <c r="AK31" i="1" s="1"/>
  <c r="AL28" i="1"/>
  <c r="AN28" i="1"/>
  <c r="D29" i="1"/>
  <c r="AE29" i="1"/>
  <c r="AL13" i="1" s="1"/>
  <c r="AF29" i="1"/>
  <c r="AI29" i="1"/>
  <c r="D30" i="1"/>
  <c r="AE30" i="1"/>
  <c r="AF30" i="1"/>
  <c r="AR13" i="1" s="1"/>
  <c r="AI30" i="1"/>
  <c r="AM31" i="1" s="1"/>
  <c r="AK30" i="1"/>
  <c r="AL30" i="1"/>
  <c r="AN30" i="1"/>
  <c r="D31" i="1"/>
  <c r="AE31" i="1"/>
  <c r="AF31" i="1"/>
  <c r="AS13" i="1" s="1"/>
  <c r="AI31" i="1"/>
  <c r="AN31" i="1" s="1"/>
  <c r="AL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2" i="1"/>
  <c r="J52" i="1"/>
  <c r="M52" i="1"/>
  <c r="S52" i="1"/>
  <c r="U52" i="1"/>
  <c r="D57" i="1"/>
  <c r="AE57" i="1"/>
  <c r="AF57" i="1"/>
  <c r="AP57" i="1" s="1"/>
  <c r="AH57" i="1"/>
  <c r="AI57" i="1"/>
  <c r="AK57" i="1"/>
  <c r="AL57" i="1"/>
  <c r="AM57" i="1"/>
  <c r="AN57" i="1"/>
  <c r="AQ57" i="1"/>
  <c r="AR57" i="1"/>
  <c r="AU57" i="1"/>
  <c r="AV57" i="1"/>
  <c r="AW57" i="1"/>
  <c r="AX57" i="1"/>
  <c r="AZ57" i="1"/>
  <c r="BA57" i="1"/>
  <c r="D58" i="1"/>
  <c r="AE58" i="1"/>
  <c r="AF58" i="1"/>
  <c r="AH58" i="1"/>
  <c r="AI58" i="1"/>
  <c r="AN58" i="1"/>
  <c r="AP58" i="1"/>
  <c r="AQ58" i="1"/>
  <c r="AU58" i="1"/>
  <c r="AV58" i="1"/>
  <c r="AW58" i="1"/>
  <c r="AX58" i="1"/>
  <c r="AZ58" i="1"/>
  <c r="BA58" i="1"/>
  <c r="BB58" i="1"/>
  <c r="D59" i="1"/>
  <c r="AE59" i="1"/>
  <c r="AF59" i="1"/>
  <c r="AH59" i="1"/>
  <c r="BB57" i="1" s="1"/>
  <c r="AI59" i="1"/>
  <c r="AL59" i="1"/>
  <c r="AM59" i="1"/>
  <c r="AN59" i="1"/>
  <c r="AR59" i="1"/>
  <c r="AU59" i="1"/>
  <c r="AV59" i="1"/>
  <c r="AW59" i="1"/>
  <c r="AX59" i="1"/>
  <c r="BB59" i="1"/>
  <c r="D60" i="1"/>
  <c r="AE60" i="1"/>
  <c r="AF60" i="1"/>
  <c r="AS57" i="1" s="1"/>
  <c r="AH60" i="1"/>
  <c r="BC57" i="1" s="1"/>
  <c r="AI60" i="1"/>
  <c r="AM60" i="1"/>
  <c r="AR60" i="1"/>
  <c r="AU60" i="1"/>
  <c r="AV60" i="1"/>
  <c r="AW60" i="1"/>
  <c r="AX60" i="1"/>
  <c r="E61" i="1"/>
  <c r="F61" i="1"/>
  <c r="F63" i="1" s="1"/>
  <c r="F135" i="1" s="1"/>
  <c r="G61" i="1"/>
  <c r="G63" i="1" s="1"/>
  <c r="G99" i="1" s="1"/>
  <c r="H61" i="1"/>
  <c r="I61" i="1"/>
  <c r="J61" i="1"/>
  <c r="J63" i="1" s="1"/>
  <c r="J99" i="1" s="1"/>
  <c r="K61" i="1"/>
  <c r="L61" i="1"/>
  <c r="M61" i="1"/>
  <c r="N61" i="1"/>
  <c r="N63" i="1" s="1"/>
  <c r="O61" i="1"/>
  <c r="O63" i="1" s="1"/>
  <c r="P61" i="1"/>
  <c r="Q61" i="1"/>
  <c r="R61" i="1"/>
  <c r="R63" i="1" s="1"/>
  <c r="R99" i="1" s="1"/>
  <c r="S61" i="1"/>
  <c r="T61" i="1"/>
  <c r="U61" i="1"/>
  <c r="U63" i="1" s="1"/>
  <c r="V61" i="1"/>
  <c r="W61" i="1"/>
  <c r="W63" i="1" s="1"/>
  <c r="X61" i="1"/>
  <c r="Y61" i="1"/>
  <c r="Z61" i="1"/>
  <c r="Z63" i="1" s="1"/>
  <c r="Z99" i="1" s="1"/>
  <c r="AA61" i="1"/>
  <c r="AB61" i="1"/>
  <c r="AE61" i="1"/>
  <c r="AK58" i="1" s="1"/>
  <c r="AF61" i="1"/>
  <c r="AH61" i="1"/>
  <c r="AI61" i="1"/>
  <c r="AP61" i="1"/>
  <c r="AU61" i="1"/>
  <c r="AV61" i="1"/>
  <c r="AW61" i="1"/>
  <c r="AX61" i="1"/>
  <c r="AZ61" i="1"/>
  <c r="BA61" i="1"/>
  <c r="BC61" i="1"/>
  <c r="E62" i="1"/>
  <c r="F62" i="1"/>
  <c r="G62" i="1"/>
  <c r="H62" i="1"/>
  <c r="H63" i="1" s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L58" i="1" s="1"/>
  <c r="AF62" i="1"/>
  <c r="AH62" i="1"/>
  <c r="AI62" i="1"/>
  <c r="AK62" i="1"/>
  <c r="AL62" i="1"/>
  <c r="AU62" i="1"/>
  <c r="AV62" i="1"/>
  <c r="AW62" i="1"/>
  <c r="AX62" i="1"/>
  <c r="K63" i="1"/>
  <c r="K99" i="1" s="1"/>
  <c r="L63" i="1"/>
  <c r="M63" i="1"/>
  <c r="P63" i="1"/>
  <c r="S63" i="1"/>
  <c r="S99" i="1" s="1"/>
  <c r="T63" i="1"/>
  <c r="T99" i="1" s="1"/>
  <c r="V63" i="1"/>
  <c r="V99" i="1" s="1"/>
  <c r="X63" i="1"/>
  <c r="AA63" i="1"/>
  <c r="AB63" i="1"/>
  <c r="AB99" i="1" s="1"/>
  <c r="AE63" i="1"/>
  <c r="AM58" i="1" s="1"/>
  <c r="AF63" i="1"/>
  <c r="AR58" i="1" s="1"/>
  <c r="AH63" i="1"/>
  <c r="AI63" i="1"/>
  <c r="D64" i="1"/>
  <c r="AE64" i="1"/>
  <c r="AF64" i="1"/>
  <c r="AS58" i="1" s="1"/>
  <c r="AH64" i="1"/>
  <c r="BC58" i="1" s="1"/>
  <c r="AI64" i="1"/>
  <c r="D65" i="1"/>
  <c r="AE65" i="1"/>
  <c r="AK59" i="1" s="1"/>
  <c r="AF65" i="1"/>
  <c r="AP59" i="1" s="1"/>
  <c r="AH65" i="1"/>
  <c r="AZ59" i="1" s="1"/>
  <c r="AI65" i="1"/>
  <c r="D66" i="1"/>
  <c r="AE66" i="1"/>
  <c r="AF66" i="1"/>
  <c r="AQ59" i="1" s="1"/>
  <c r="AH66" i="1"/>
  <c r="BA59" i="1" s="1"/>
  <c r="AI66" i="1"/>
  <c r="AL77" i="1" s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H72" i="1" s="1"/>
  <c r="BF66" i="1"/>
  <c r="BG66" i="1"/>
  <c r="BH66" i="1"/>
  <c r="D67" i="1"/>
  <c r="AE67" i="1"/>
  <c r="AF67" i="1"/>
  <c r="AH67" i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C72" i="1" s="1"/>
  <c r="BE67" i="1"/>
  <c r="BF67" i="1"/>
  <c r="BG67" i="1"/>
  <c r="BH67" i="1"/>
  <c r="D68" i="1"/>
  <c r="AE68" i="1"/>
  <c r="AF68" i="1"/>
  <c r="AS59" i="1" s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P60" i="1" s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BB60" i="1" s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S60" i="1" s="1"/>
  <c r="AH72" i="1"/>
  <c r="BC60" i="1" s="1"/>
  <c r="AI72" i="1"/>
  <c r="D73" i="1"/>
  <c r="AE73" i="1"/>
  <c r="AK61" i="1" s="1"/>
  <c r="AF73" i="1"/>
  <c r="AH73" i="1"/>
  <c r="AI73" i="1"/>
  <c r="AK79" i="1" s="1"/>
  <c r="D74" i="1"/>
  <c r="AE74" i="1"/>
  <c r="AL61" i="1" s="1"/>
  <c r="AF74" i="1"/>
  <c r="AQ61" i="1" s="1"/>
  <c r="AH74" i="1"/>
  <c r="AI74" i="1"/>
  <c r="D75" i="1"/>
  <c r="AE75" i="1"/>
  <c r="AM61" i="1" s="1"/>
  <c r="AF75" i="1"/>
  <c r="AR61" i="1" s="1"/>
  <c r="AH75" i="1"/>
  <c r="BB61" i="1" s="1"/>
  <c r="AI75" i="1"/>
  <c r="AM79" i="1" s="1"/>
  <c r="AK75" i="1"/>
  <c r="AL75" i="1"/>
  <c r="AM75" i="1"/>
  <c r="AN75" i="1"/>
  <c r="AP75" i="1"/>
  <c r="AQ75" i="1"/>
  <c r="AR75" i="1"/>
  <c r="AS75" i="1"/>
  <c r="D76" i="1"/>
  <c r="AE76" i="1"/>
  <c r="AN61" i="1" s="1"/>
  <c r="AF76" i="1"/>
  <c r="AS61" i="1" s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P62" i="1" s="1"/>
  <c r="AH77" i="1"/>
  <c r="AZ62" i="1" s="1"/>
  <c r="AI77" i="1"/>
  <c r="AK77" i="1"/>
  <c r="AP77" i="1"/>
  <c r="AQ77" i="1"/>
  <c r="AR77" i="1"/>
  <c r="AS77" i="1"/>
  <c r="D78" i="1"/>
  <c r="AE78" i="1"/>
  <c r="AF78" i="1"/>
  <c r="AQ62" i="1" s="1"/>
  <c r="AH78" i="1"/>
  <c r="BA62" i="1" s="1"/>
  <c r="AI78" i="1"/>
  <c r="AK78" i="1"/>
  <c r="AL78" i="1"/>
  <c r="AM78" i="1"/>
  <c r="AN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L79" i="1"/>
  <c r="AN79" i="1"/>
  <c r="AP79" i="1"/>
  <c r="AQ79" i="1"/>
  <c r="AR79" i="1"/>
  <c r="AS79" i="1"/>
  <c r="D80" i="1"/>
  <c r="AE80" i="1"/>
  <c r="AN62" i="1" s="1"/>
  <c r="AF80" i="1"/>
  <c r="AS62" i="1" s="1"/>
  <c r="AH80" i="1"/>
  <c r="BC62" i="1" s="1"/>
  <c r="AI80" i="1"/>
  <c r="AN80" i="1" s="1"/>
  <c r="AK80" i="1"/>
  <c r="AL80" i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F99" i="1"/>
  <c r="O99" i="1"/>
  <c r="P99" i="1"/>
  <c r="W99" i="1"/>
  <c r="D104" i="1"/>
  <c r="D105" i="1"/>
  <c r="E106" i="1"/>
  <c r="F106" i="1"/>
  <c r="G106" i="1"/>
  <c r="H106" i="1"/>
  <c r="H108" i="1" s="1"/>
  <c r="I106" i="1"/>
  <c r="J106" i="1"/>
  <c r="K106" i="1"/>
  <c r="K108" i="1" s="1"/>
  <c r="L106" i="1"/>
  <c r="L108" i="1" s="1"/>
  <c r="M106" i="1"/>
  <c r="N106" i="1"/>
  <c r="O106" i="1"/>
  <c r="P106" i="1"/>
  <c r="P108" i="1" s="1"/>
  <c r="Q106" i="1"/>
  <c r="R106" i="1"/>
  <c r="S106" i="1"/>
  <c r="T106" i="1"/>
  <c r="U106" i="1"/>
  <c r="V106" i="1"/>
  <c r="W106" i="1"/>
  <c r="X106" i="1"/>
  <c r="X108" i="1" s="1"/>
  <c r="X130" i="1" s="1"/>
  <c r="Y106" i="1"/>
  <c r="Z106" i="1"/>
  <c r="AA106" i="1"/>
  <c r="AA108" i="1" s="1"/>
  <c r="AB106" i="1"/>
  <c r="E107" i="1"/>
  <c r="D107" i="1" s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R108" i="1" s="1"/>
  <c r="S107" i="1"/>
  <c r="T107" i="1"/>
  <c r="U107" i="1"/>
  <c r="U108" i="1" s="1"/>
  <c r="V107" i="1"/>
  <c r="V108" i="1" s="1"/>
  <c r="V130" i="1" s="1"/>
  <c r="W107" i="1"/>
  <c r="X107" i="1"/>
  <c r="Y107" i="1"/>
  <c r="Z107" i="1"/>
  <c r="AA107" i="1"/>
  <c r="AB107" i="1"/>
  <c r="E108" i="1"/>
  <c r="F108" i="1"/>
  <c r="I108" i="1"/>
  <c r="J108" i="1"/>
  <c r="J130" i="1" s="1"/>
  <c r="M108" i="1"/>
  <c r="N108" i="1"/>
  <c r="Q108" i="1"/>
  <c r="S108" i="1"/>
  <c r="S130" i="1" s="1"/>
  <c r="T108" i="1"/>
  <c r="T130" i="1" s="1"/>
  <c r="Y108" i="1"/>
  <c r="Z108" i="1"/>
  <c r="AB108" i="1"/>
  <c r="AB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E130" i="1"/>
  <c r="I130" i="1"/>
  <c r="M130" i="1"/>
  <c r="N130" i="1"/>
  <c r="E133" i="1"/>
  <c r="I133" i="1"/>
  <c r="M133" i="1"/>
  <c r="N133" i="1"/>
  <c r="B134" i="1"/>
  <c r="A134" i="1" s="1"/>
  <c r="E134" i="1"/>
  <c r="I134" i="1"/>
  <c r="J134" i="1"/>
  <c r="L134" i="1"/>
  <c r="M134" i="1"/>
  <c r="Q134" i="1"/>
  <c r="T134" i="1"/>
  <c r="T136" i="1" s="1"/>
  <c r="U134" i="1"/>
  <c r="Y134" i="1"/>
  <c r="Z134" i="1"/>
  <c r="AB134" i="1"/>
  <c r="AB136" i="1" s="1"/>
  <c r="G135" i="1"/>
  <c r="O135" i="1"/>
  <c r="P135" i="1"/>
  <c r="R135" i="1"/>
  <c r="T135" i="1"/>
  <c r="W135" i="1"/>
  <c r="AB135" i="1"/>
  <c r="P133" i="1" l="1"/>
  <c r="P130" i="1"/>
  <c r="H130" i="1"/>
  <c r="H133" i="1"/>
  <c r="BC63" i="1"/>
  <c r="Z130" i="1"/>
  <c r="Z133" i="1"/>
  <c r="AX72" i="1"/>
  <c r="Y133" i="1"/>
  <c r="Y130" i="1"/>
  <c r="AS72" i="1"/>
  <c r="Z135" i="1"/>
  <c r="Z136" i="1" s="1"/>
  <c r="Q130" i="1"/>
  <c r="Q133" i="1"/>
  <c r="U130" i="1"/>
  <c r="U133" i="1"/>
  <c r="V133" i="1"/>
  <c r="AA130" i="1"/>
  <c r="AA133" i="1"/>
  <c r="K130" i="1"/>
  <c r="K133" i="1"/>
  <c r="AA99" i="1"/>
  <c r="AA135" i="1"/>
  <c r="H135" i="1"/>
  <c r="H99" i="1"/>
  <c r="U99" i="1"/>
  <c r="U135" i="1"/>
  <c r="U136" i="1" s="1"/>
  <c r="AX63" i="1"/>
  <c r="L136" i="1"/>
  <c r="R130" i="1"/>
  <c r="R133" i="1"/>
  <c r="X135" i="1"/>
  <c r="X99" i="1"/>
  <c r="BC23" i="1"/>
  <c r="K52" i="1"/>
  <c r="K134" i="1"/>
  <c r="AN72" i="1162"/>
  <c r="AS14" i="1162"/>
  <c r="AN81" i="1"/>
  <c r="AS63" i="64396"/>
  <c r="AN14" i="1162"/>
  <c r="AN81" i="64396"/>
  <c r="AS14" i="64396"/>
  <c r="F130" i="1"/>
  <c r="F133" i="1"/>
  <c r="AN14" i="1"/>
  <c r="AS14" i="1"/>
  <c r="AN72" i="1"/>
  <c r="G52" i="1"/>
  <c r="G134" i="1"/>
  <c r="G136" i="1" s="1"/>
  <c r="M135" i="1"/>
  <c r="M136" i="1" s="1"/>
  <c r="M99" i="1"/>
  <c r="AN23" i="1"/>
  <c r="AA52" i="1"/>
  <c r="AA134" i="1"/>
  <c r="AA136" i="1" s="1"/>
  <c r="N52" i="1"/>
  <c r="N134" i="1"/>
  <c r="N136" i="1" s="1"/>
  <c r="F16" i="1"/>
  <c r="D14" i="1"/>
  <c r="BC63" i="64396"/>
  <c r="AX23" i="64396"/>
  <c r="AN23" i="64396"/>
  <c r="AN81" i="1162"/>
  <c r="W52" i="1"/>
  <c r="W134" i="1"/>
  <c r="W136" i="1" s="1"/>
  <c r="R134" i="1"/>
  <c r="R136" i="1" s="1"/>
  <c r="R52" i="1"/>
  <c r="J135" i="1"/>
  <c r="J136" i="1" s="1"/>
  <c r="V52" i="1"/>
  <c r="V134" i="1"/>
  <c r="X133" i="1"/>
  <c r="L130" i="1"/>
  <c r="L133" i="1"/>
  <c r="L99" i="1"/>
  <c r="L135" i="1"/>
  <c r="N135" i="1"/>
  <c r="N99" i="1"/>
  <c r="BC23" i="64396"/>
  <c r="AX63" i="1162"/>
  <c r="AN14" i="64396"/>
  <c r="O134" i="1"/>
  <c r="O136" i="1" s="1"/>
  <c r="D61" i="1"/>
  <c r="X16" i="1"/>
  <c r="P16" i="1"/>
  <c r="H16" i="1"/>
  <c r="AS81" i="64396"/>
  <c r="S135" i="1"/>
  <c r="S136" i="1" s="1"/>
  <c r="K135" i="1"/>
  <c r="B135" i="1"/>
  <c r="A135" i="1" s="1"/>
  <c r="AS63" i="1"/>
  <c r="AN72" i="64396"/>
  <c r="AS81" i="1162"/>
  <c r="BC63" i="1162"/>
  <c r="AX23" i="1"/>
  <c r="O108" i="1"/>
  <c r="Y63" i="1"/>
  <c r="Q63" i="1"/>
  <c r="I63" i="1"/>
  <c r="AN32" i="1"/>
  <c r="D15" i="1"/>
  <c r="BH72" i="1162"/>
  <c r="BC14" i="1162"/>
  <c r="W108" i="1"/>
  <c r="T133" i="1"/>
  <c r="AS23" i="64396"/>
  <c r="BC72" i="1162"/>
  <c r="AN63" i="64396"/>
  <c r="B133" i="1"/>
  <c r="A133" i="1" s="1"/>
  <c r="G108" i="1"/>
  <c r="D108" i="1" s="1"/>
  <c r="AS81" i="1"/>
  <c r="V135" i="1"/>
  <c r="AB133" i="1"/>
  <c r="S133" i="1"/>
  <c r="J133" i="1"/>
  <c r="AN63" i="1"/>
  <c r="AN32" i="1162"/>
  <c r="D106" i="1"/>
  <c r="E63" i="1"/>
  <c r="D62" i="1"/>
  <c r="AS72" i="64396"/>
  <c r="D133" i="1" l="1"/>
  <c r="D130" i="1"/>
  <c r="O133" i="1"/>
  <c r="O130" i="1"/>
  <c r="K136" i="1"/>
  <c r="E135" i="1"/>
  <c r="E136" i="1" s="1"/>
  <c r="D63" i="1"/>
  <c r="E99" i="1"/>
  <c r="V136" i="1"/>
  <c r="W133" i="1"/>
  <c r="W130" i="1"/>
  <c r="P52" i="1"/>
  <c r="P134" i="1"/>
  <c r="P136" i="1" s="1"/>
  <c r="Y135" i="1"/>
  <c r="Y136" i="1" s="1"/>
  <c r="Y99" i="1"/>
  <c r="G133" i="1"/>
  <c r="G130" i="1"/>
  <c r="X52" i="1"/>
  <c r="X134" i="1"/>
  <c r="X136" i="1" s="1"/>
  <c r="H52" i="1"/>
  <c r="H134" i="1"/>
  <c r="H136" i="1" s="1"/>
  <c r="I99" i="1"/>
  <c r="I135" i="1"/>
  <c r="I136" i="1" s="1"/>
  <c r="Q99" i="1"/>
  <c r="Q135" i="1"/>
  <c r="Q136" i="1" s="1"/>
  <c r="F52" i="1"/>
  <c r="F134" i="1"/>
  <c r="D16" i="1"/>
  <c r="D52" i="1" l="1"/>
  <c r="D134" i="1"/>
  <c r="F136" i="1"/>
  <c r="E137" i="1"/>
  <c r="D99" i="1"/>
  <c r="D135" i="1"/>
  <c r="D136" i="1" l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<sst xmlns="http://schemas.openxmlformats.org/spreadsheetml/2006/main" count="339" uniqueCount="93">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</sst>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37376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26.553304610909816</v>
      </c>
      <c r="E8" s="336">
        <v>0.9476966922742921</v>
      </c>
      <c r="F8" s="337">
        <v>0.92665068240540571</v>
      </c>
      <c r="G8" s="337">
        <v>0.9136813195237915</v>
      </c>
      <c r="H8" s="337">
        <v>0.90832938217068304</v>
      </c>
      <c r="I8" s="337">
        <v>0.92381359461178725</v>
      </c>
      <c r="J8" s="338">
        <v>0.96931802029127079</v>
      </c>
      <c r="K8" s="339">
        <v>1.0395323608402731</v>
      </c>
      <c r="L8" s="337">
        <v>1.1062759403762481</v>
      </c>
      <c r="M8" s="337">
        <v>1.1724915808176251</v>
      </c>
      <c r="N8" s="337">
        <v>1.2028813551127413</v>
      </c>
      <c r="O8" s="337">
        <v>1.2376554524739727</v>
      </c>
      <c r="P8" s="337">
        <v>1.2514273385145005</v>
      </c>
      <c r="Q8" s="337">
        <v>1.2612124794487825</v>
      </c>
      <c r="R8" s="337">
        <v>1.2771592778890548</v>
      </c>
      <c r="S8" s="337">
        <v>1.2727368992950632</v>
      </c>
      <c r="T8" s="337">
        <v>1.2564161011606469</v>
      </c>
      <c r="U8" s="337">
        <v>1.2240508638801726</v>
      </c>
      <c r="V8" s="337">
        <v>1.1799717031025463</v>
      </c>
      <c r="W8" s="337">
        <v>1.1419582951643203</v>
      </c>
      <c r="X8" s="337">
        <v>1.1227710621689577</v>
      </c>
      <c r="Y8" s="337">
        <v>1.1228475098243054</v>
      </c>
      <c r="Z8" s="340">
        <v>1.0805335911093548</v>
      </c>
      <c r="AA8" s="336">
        <v>1.0284622155643106</v>
      </c>
      <c r="AB8" s="338">
        <v>0.98543089288971841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973.63238684499152</v>
      </c>
      <c r="E9" s="342">
        <v>32.157794627914477</v>
      </c>
      <c r="F9" s="343">
        <v>31.278683313083299</v>
      </c>
      <c r="G9" s="343">
        <v>30.758567104079191</v>
      </c>
      <c r="H9" s="343">
        <v>30.548345080981932</v>
      </c>
      <c r="I9" s="343">
        <v>31.176740886762399</v>
      </c>
      <c r="J9" s="344">
        <v>33.418521368795162</v>
      </c>
      <c r="K9" s="345">
        <v>37.292591844280651</v>
      </c>
      <c r="L9" s="343">
        <v>41.261785660887995</v>
      </c>
      <c r="M9" s="343">
        <v>44.588750930386304</v>
      </c>
      <c r="N9" s="343">
        <v>46.523971858744794</v>
      </c>
      <c r="O9" s="343">
        <v>48.216481248826099</v>
      </c>
      <c r="P9" s="343">
        <v>48.936885361146956</v>
      </c>
      <c r="Q9" s="343">
        <v>49.56885571468414</v>
      </c>
      <c r="R9" s="343">
        <v>50.312689023303442</v>
      </c>
      <c r="S9" s="343">
        <v>50.069602317146817</v>
      </c>
      <c r="T9" s="343">
        <v>49.008550334503283</v>
      </c>
      <c r="U9" s="343">
        <v>47.396151782783633</v>
      </c>
      <c r="V9" s="343">
        <v>44.788497076290056</v>
      </c>
      <c r="W9" s="343">
        <v>41.440906200694329</v>
      </c>
      <c r="X9" s="343">
        <v>39.688574263050754</v>
      </c>
      <c r="Y9" s="343">
        <v>39.071073411986632</v>
      </c>
      <c r="Z9" s="346">
        <v>37.232038092662776</v>
      </c>
      <c r="AA9" s="342">
        <v>35.252068527432314</v>
      </c>
      <c r="AB9" s="344">
        <v>33.6442608145639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6817.2786470932542</v>
      </c>
      <c r="E10" s="349">
        <v>238.17107205067049</v>
      </c>
      <c r="F10" s="350">
        <v>233.67031653848127</v>
      </c>
      <c r="G10" s="350">
        <v>231.24084478837887</v>
      </c>
      <c r="H10" s="350">
        <v>230.788875274324</v>
      </c>
      <c r="I10" s="350">
        <v>236.1441361235006</v>
      </c>
      <c r="J10" s="351">
        <v>245.20256793099247</v>
      </c>
      <c r="K10" s="352">
        <v>264.07936322552399</v>
      </c>
      <c r="L10" s="350">
        <v>284.27179787711316</v>
      </c>
      <c r="M10" s="350">
        <v>304.34403975970901</v>
      </c>
      <c r="N10" s="350">
        <v>317.10607991184065</v>
      </c>
      <c r="O10" s="350">
        <v>328.18525754808962</v>
      </c>
      <c r="P10" s="350">
        <v>331.62315584244652</v>
      </c>
      <c r="Q10" s="350">
        <v>331.91454573816679</v>
      </c>
      <c r="R10" s="350">
        <v>335.27552944731588</v>
      </c>
      <c r="S10" s="350">
        <v>333.35452309850382</v>
      </c>
      <c r="T10" s="350">
        <v>327.05326773168741</v>
      </c>
      <c r="U10" s="350">
        <v>318.38335451241863</v>
      </c>
      <c r="V10" s="350">
        <v>304.01082245603101</v>
      </c>
      <c r="W10" s="350">
        <v>290.51336749275259</v>
      </c>
      <c r="X10" s="350">
        <v>284.25941851491336</v>
      </c>
      <c r="Y10" s="350">
        <v>280.76450188852181</v>
      </c>
      <c r="Z10" s="353">
        <v>268.09467145733129</v>
      </c>
      <c r="AA10" s="349">
        <v>254.33723563942377</v>
      </c>
      <c r="AB10" s="351">
        <v>244.48990224511505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57.46161106007311</v>
      </c>
      <c r="E11" s="355">
        <v>2.0003582505823458</v>
      </c>
      <c r="F11" s="356">
        <v>1.9511919863564402</v>
      </c>
      <c r="G11" s="356">
        <v>1.9405035548037683</v>
      </c>
      <c r="H11" s="356">
        <v>1.9413644548088063</v>
      </c>
      <c r="I11" s="356">
        <v>1.9860282031711785</v>
      </c>
      <c r="J11" s="357">
        <v>2.0953380299149624</v>
      </c>
      <c r="K11" s="358">
        <v>2.2310751606321424</v>
      </c>
      <c r="L11" s="356">
        <v>2.3561947186585548</v>
      </c>
      <c r="M11" s="356">
        <v>2.4955961250717134</v>
      </c>
      <c r="N11" s="356">
        <v>2.56189852846498</v>
      </c>
      <c r="O11" s="356">
        <v>2.639949949268829</v>
      </c>
      <c r="P11" s="356">
        <v>2.6920993564556688</v>
      </c>
      <c r="Q11" s="356">
        <v>2.7283468616108149</v>
      </c>
      <c r="R11" s="356">
        <v>2.7522593973658318</v>
      </c>
      <c r="S11" s="356">
        <v>2.7317057435259304</v>
      </c>
      <c r="T11" s="356">
        <v>2.7183037987438334</v>
      </c>
      <c r="U11" s="356">
        <v>2.6898332968863325</v>
      </c>
      <c r="V11" s="356">
        <v>2.6439562146007871</v>
      </c>
      <c r="W11" s="356">
        <v>2.56065538226727</v>
      </c>
      <c r="X11" s="356">
        <v>2.4976992802011444</v>
      </c>
      <c r="Y11" s="356">
        <v>2.5350626902805407</v>
      </c>
      <c r="Z11" s="359">
        <v>2.4014403207061061</v>
      </c>
      <c r="AA11" s="355">
        <v>2.2124108973105741</v>
      </c>
      <c r="AB11" s="357">
        <v>2.0983388583845488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275.63501153981059</v>
      </c>
      <c r="E12" s="362">
        <v>8.9844662211302317</v>
      </c>
      <c r="F12" s="363">
        <v>8.7172707139064229</v>
      </c>
      <c r="G12" s="363">
        <v>8.5981975707529532</v>
      </c>
      <c r="H12" s="363">
        <v>8.5659958646383529</v>
      </c>
      <c r="I12" s="363">
        <v>8.7611005910514503</v>
      </c>
      <c r="J12" s="364">
        <v>9.4090680074029382</v>
      </c>
      <c r="K12" s="365">
        <v>10.472554983483413</v>
      </c>
      <c r="L12" s="363">
        <v>11.610242696300972</v>
      </c>
      <c r="M12" s="363">
        <v>12.597182878202917</v>
      </c>
      <c r="N12" s="363">
        <v>13.159770674987868</v>
      </c>
      <c r="O12" s="363">
        <v>13.648359334444107</v>
      </c>
      <c r="P12" s="363">
        <v>13.892585410540045</v>
      </c>
      <c r="Q12" s="363">
        <v>14.077900258680469</v>
      </c>
      <c r="R12" s="363">
        <v>14.289873786212224</v>
      </c>
      <c r="S12" s="363">
        <v>14.201120235564307</v>
      </c>
      <c r="T12" s="363">
        <v>13.946454635529228</v>
      </c>
      <c r="U12" s="363">
        <v>13.536368020647755</v>
      </c>
      <c r="V12" s="363">
        <v>12.826238002289761</v>
      </c>
      <c r="W12" s="363">
        <v>11.854380161992118</v>
      </c>
      <c r="X12" s="363">
        <v>11.326405000658456</v>
      </c>
      <c r="Y12" s="363">
        <v>11.203811866338722</v>
      </c>
      <c r="Z12" s="366">
        <v>10.607353917559463</v>
      </c>
      <c r="AA12" s="362">
        <v>9.9209801789727035</v>
      </c>
      <c r="AB12" s="364">
        <v>9.4273305285237647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2812.3105962856166</v>
      </c>
      <c r="E13" s="367">
        <v>99.583568518406722</v>
      </c>
      <c r="F13" s="368">
        <v>97.757559677582918</v>
      </c>
      <c r="G13" s="368">
        <v>96.999488624505418</v>
      </c>
      <c r="H13" s="368">
        <v>96.973120737088294</v>
      </c>
      <c r="I13" s="368">
        <v>98.261994272753554</v>
      </c>
      <c r="J13" s="369">
        <v>102.93399283214083</v>
      </c>
      <c r="K13" s="370">
        <v>110.13245407031405</v>
      </c>
      <c r="L13" s="368">
        <v>117.39242744464254</v>
      </c>
      <c r="M13" s="368">
        <v>124.13252475774593</v>
      </c>
      <c r="N13" s="368">
        <v>128.21545181286137</v>
      </c>
      <c r="O13" s="368">
        <v>131.68791312564383</v>
      </c>
      <c r="P13" s="368">
        <v>133.52893849043011</v>
      </c>
      <c r="Q13" s="368">
        <v>134.5800391181449</v>
      </c>
      <c r="R13" s="368">
        <v>135.82020873026909</v>
      </c>
      <c r="S13" s="368">
        <v>135.39041926958453</v>
      </c>
      <c r="T13" s="368">
        <v>133.19079372658911</v>
      </c>
      <c r="U13" s="368">
        <v>129.48225296666001</v>
      </c>
      <c r="V13" s="368">
        <v>125.03338816903958</v>
      </c>
      <c r="W13" s="368">
        <v>120.25850302051867</v>
      </c>
      <c r="X13" s="368">
        <v>117.70841166517555</v>
      </c>
      <c r="Y13" s="368">
        <v>118.12119026853502</v>
      </c>
      <c r="Z13" s="371">
        <v>113.58982424239578</v>
      </c>
      <c r="AA13" s="367">
        <v>107.7066125909208</v>
      </c>
      <c r="AB13" s="369">
        <v>103.82951815366759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3145.4072188855007</v>
      </c>
      <c r="E14" s="90">
        <f t="shared" ref="E14:AB14" si="1">SUM(E11:E13)</f>
        <v>110.56839299011929</v>
      </c>
      <c r="F14" s="164">
        <f t="shared" si="1"/>
        <v>108.42602237784578</v>
      </c>
      <c r="G14" s="164">
        <f t="shared" si="1"/>
        <v>107.53818975006214</v>
      </c>
      <c r="H14" s="164">
        <f t="shared" si="1"/>
        <v>107.48048105653545</v>
      </c>
      <c r="I14" s="164">
        <f t="shared" si="1"/>
        <v>109.00912306697619</v>
      </c>
      <c r="J14" s="166">
        <f t="shared" si="1"/>
        <v>114.43839886945874</v>
      </c>
      <c r="K14" s="48">
        <f t="shared" si="1"/>
        <v>122.8360842144296</v>
      </c>
      <c r="L14" s="164">
        <f t="shared" si="1"/>
        <v>131.35886485960205</v>
      </c>
      <c r="M14" s="164">
        <f t="shared" si="1"/>
        <v>139.22530376102057</v>
      </c>
      <c r="N14" s="164">
        <f t="shared" si="1"/>
        <v>143.93712101631422</v>
      </c>
      <c r="O14" s="164">
        <f t="shared" si="1"/>
        <v>147.97622240935678</v>
      </c>
      <c r="P14" s="164">
        <f t="shared" si="1"/>
        <v>150.11362325742581</v>
      </c>
      <c r="Q14" s="164">
        <f t="shared" si="1"/>
        <v>151.38628623843618</v>
      </c>
      <c r="R14" s="164">
        <f t="shared" si="1"/>
        <v>152.86234191384713</v>
      </c>
      <c r="S14" s="164">
        <f t="shared" si="1"/>
        <v>152.32324524867477</v>
      </c>
      <c r="T14" s="164">
        <f t="shared" si="1"/>
        <v>149.85555216086217</v>
      </c>
      <c r="U14" s="164">
        <f t="shared" si="1"/>
        <v>145.70845428419409</v>
      </c>
      <c r="V14" s="164">
        <f t="shared" si="1"/>
        <v>140.50358238593014</v>
      </c>
      <c r="W14" s="164">
        <f t="shared" si="1"/>
        <v>134.67353856477806</v>
      </c>
      <c r="X14" s="164">
        <f t="shared" si="1"/>
        <v>131.53251594603515</v>
      </c>
      <c r="Y14" s="164">
        <f t="shared" si="1"/>
        <v>131.86006482515427</v>
      </c>
      <c r="Z14" s="165">
        <f t="shared" si="1"/>
        <v>126.59861848066134</v>
      </c>
      <c r="AA14" s="90">
        <f t="shared" si="1"/>
        <v>119.84000366720407</v>
      </c>
      <c r="AB14" s="166">
        <f t="shared" si="1"/>
        <v>115.35518754057591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7817.4643385491527</v>
      </c>
      <c r="E15" s="90">
        <f t="shared" ref="E15:AB15" si="2">SUM(E8:E10)</f>
        <v>271.27656337085926</v>
      </c>
      <c r="F15" s="164">
        <f t="shared" si="2"/>
        <v>265.87565053396997</v>
      </c>
      <c r="G15" s="164">
        <f t="shared" si="2"/>
        <v>262.91309321198185</v>
      </c>
      <c r="H15" s="164">
        <f t="shared" si="2"/>
        <v>262.24554973747661</v>
      </c>
      <c r="I15" s="164">
        <f t="shared" si="2"/>
        <v>268.24469060487479</v>
      </c>
      <c r="J15" s="166">
        <f t="shared" si="2"/>
        <v>279.5904073200789</v>
      </c>
      <c r="K15" s="48">
        <f t="shared" si="2"/>
        <v>302.41148743064491</v>
      </c>
      <c r="L15" s="164">
        <f t="shared" si="2"/>
        <v>326.63985947837739</v>
      </c>
      <c r="M15" s="164">
        <f t="shared" si="2"/>
        <v>350.10528227091294</v>
      </c>
      <c r="N15" s="164">
        <f t="shared" si="2"/>
        <v>364.83293312569822</v>
      </c>
      <c r="O15" s="164">
        <f t="shared" si="2"/>
        <v>377.63939424938968</v>
      </c>
      <c r="P15" s="164">
        <f t="shared" si="2"/>
        <v>381.811468542108</v>
      </c>
      <c r="Q15" s="164">
        <f t="shared" si="2"/>
        <v>382.74461393229973</v>
      </c>
      <c r="R15" s="164">
        <f t="shared" si="2"/>
        <v>386.86537774850837</v>
      </c>
      <c r="S15" s="164">
        <f t="shared" si="2"/>
        <v>384.69686231494569</v>
      </c>
      <c r="T15" s="164">
        <f t="shared" si="2"/>
        <v>377.31823416735136</v>
      </c>
      <c r="U15" s="164">
        <f t="shared" si="2"/>
        <v>367.00355715908245</v>
      </c>
      <c r="V15" s="164">
        <f t="shared" si="2"/>
        <v>349.9792912354236</v>
      </c>
      <c r="W15" s="164">
        <f t="shared" si="2"/>
        <v>333.09623198861124</v>
      </c>
      <c r="X15" s="164">
        <f t="shared" si="2"/>
        <v>325.07076384013305</v>
      </c>
      <c r="Y15" s="164">
        <f t="shared" si="2"/>
        <v>320.95842281033276</v>
      </c>
      <c r="Z15" s="165">
        <f t="shared" si="2"/>
        <v>306.40724314110344</v>
      </c>
      <c r="AA15" s="90">
        <f t="shared" si="2"/>
        <v>290.61776638242037</v>
      </c>
      <c r="AB15" s="166">
        <f t="shared" si="2"/>
        <v>279.11959395256866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10962.871557434653</v>
      </c>
      <c r="E16" s="167">
        <f t="shared" ref="E16:AB16" si="3">E14+E15</f>
        <v>381.84495636097859</v>
      </c>
      <c r="F16" s="168">
        <f t="shared" si="3"/>
        <v>374.30167291181579</v>
      </c>
      <c r="G16" s="168">
        <f t="shared" si="3"/>
        <v>370.45128296204399</v>
      </c>
      <c r="H16" s="168">
        <f t="shared" si="3"/>
        <v>369.72603079401205</v>
      </c>
      <c r="I16" s="168">
        <f t="shared" si="3"/>
        <v>377.25381367185099</v>
      </c>
      <c r="J16" s="170">
        <f t="shared" si="3"/>
        <v>394.02880618953765</v>
      </c>
      <c r="K16" s="203">
        <f t="shared" si="3"/>
        <v>425.24757164507452</v>
      </c>
      <c r="L16" s="200">
        <f t="shared" si="3"/>
        <v>457.99872433797941</v>
      </c>
      <c r="M16" s="200">
        <f t="shared" si="3"/>
        <v>489.33058603193354</v>
      </c>
      <c r="N16" s="200">
        <f t="shared" si="3"/>
        <v>508.77005414201244</v>
      </c>
      <c r="O16" s="200">
        <f t="shared" si="3"/>
        <v>525.61561665874649</v>
      </c>
      <c r="P16" s="200">
        <f t="shared" si="3"/>
        <v>531.92509179953379</v>
      </c>
      <c r="Q16" s="200">
        <f t="shared" si="3"/>
        <v>534.13090017073591</v>
      </c>
      <c r="R16" s="200">
        <f t="shared" si="3"/>
        <v>539.72771966235553</v>
      </c>
      <c r="S16" s="200">
        <f t="shared" si="3"/>
        <v>537.02010756362051</v>
      </c>
      <c r="T16" s="200">
        <f t="shared" si="3"/>
        <v>527.17378632821351</v>
      </c>
      <c r="U16" s="200">
        <f t="shared" si="3"/>
        <v>512.71201144327654</v>
      </c>
      <c r="V16" s="200">
        <f t="shared" si="3"/>
        <v>490.48287362135375</v>
      </c>
      <c r="W16" s="200">
        <f t="shared" si="3"/>
        <v>467.76977055338932</v>
      </c>
      <c r="X16" s="200">
        <f t="shared" si="3"/>
        <v>456.60327978616817</v>
      </c>
      <c r="Y16" s="200">
        <f t="shared" si="3"/>
        <v>452.81848763548703</v>
      </c>
      <c r="Z16" s="201">
        <f t="shared" si="3"/>
        <v>433.00586162176478</v>
      </c>
      <c r="AA16" s="199">
        <f t="shared" si="3"/>
        <v>410.45777004962446</v>
      </c>
      <c r="AB16" s="202">
        <f t="shared" si="3"/>
        <v>394.47478149314458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2.0003582505823458</v>
      </c>
      <c r="AL17" s="538">
        <f>$F11</f>
        <v>1.9511919863564402</v>
      </c>
      <c r="AM17" s="538">
        <f>$G11</f>
        <v>1.9405035548037683</v>
      </c>
      <c r="AN17" s="538">
        <f>$H11</f>
        <v>1.9413644548088063</v>
      </c>
      <c r="AO17" s="538"/>
      <c r="AP17" s="538">
        <f>$E12</f>
        <v>8.9844662211302317</v>
      </c>
      <c r="AQ17" s="538">
        <f>$F12</f>
        <v>8.7172707139064229</v>
      </c>
      <c r="AR17" s="538">
        <f>$G12</f>
        <v>8.5981975707529532</v>
      </c>
      <c r="AS17" s="538">
        <f>$H12</f>
        <v>8.5659958646383529</v>
      </c>
      <c r="AT17" s="538"/>
      <c r="AU17" s="538">
        <f>$E13</f>
        <v>99.583568518406722</v>
      </c>
      <c r="AV17" s="538">
        <f>$F13</f>
        <v>97.757559677582918</v>
      </c>
      <c r="AW17" s="538">
        <f>$G13</f>
        <v>96.999488624505418</v>
      </c>
      <c r="AX17" s="538">
        <f>$H13</f>
        <v>96.973120737088294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1.9860282031711785</v>
      </c>
      <c r="AL18" s="538">
        <f>$J11</f>
        <v>2.0953380299149624</v>
      </c>
      <c r="AM18" s="538">
        <f>$K11</f>
        <v>2.2310751606321424</v>
      </c>
      <c r="AN18" s="538">
        <f>$L11</f>
        <v>2.3561947186585548</v>
      </c>
      <c r="AO18" s="538"/>
      <c r="AP18" s="538">
        <f>$I12</f>
        <v>8.7611005910514503</v>
      </c>
      <c r="AQ18" s="538">
        <f>$J12</f>
        <v>9.4090680074029382</v>
      </c>
      <c r="AR18" s="538">
        <f>$K12</f>
        <v>10.472554983483413</v>
      </c>
      <c r="AS18" s="538">
        <f>$L12</f>
        <v>11.610242696300972</v>
      </c>
      <c r="AT18" s="538"/>
      <c r="AU18" s="539">
        <f>$I13</f>
        <v>98.261994272753554</v>
      </c>
      <c r="AV18" s="539">
        <f>$J13</f>
        <v>102.93399283214083</v>
      </c>
      <c r="AW18" s="539">
        <f>$K13</f>
        <v>110.13245407031405</v>
      </c>
      <c r="AX18" s="539">
        <f>$L13</f>
        <v>117.39242744464254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2.4955961250717134</v>
      </c>
      <c r="AL19" s="538">
        <f>$N11</f>
        <v>2.56189852846498</v>
      </c>
      <c r="AM19" s="538">
        <f>$O11</f>
        <v>2.639949949268829</v>
      </c>
      <c r="AN19" s="538">
        <f>$P11</f>
        <v>2.6920993564556688</v>
      </c>
      <c r="AO19" s="538"/>
      <c r="AP19" s="538">
        <f>$M12</f>
        <v>12.597182878202917</v>
      </c>
      <c r="AQ19" s="538">
        <f>$N12</f>
        <v>13.159770674987868</v>
      </c>
      <c r="AR19" s="538">
        <f>$O12</f>
        <v>13.648359334444107</v>
      </c>
      <c r="AS19" s="538">
        <f>$P12</f>
        <v>13.892585410540045</v>
      </c>
      <c r="AT19" s="538"/>
      <c r="AU19" s="538">
        <f>$M13</f>
        <v>124.13252475774593</v>
      </c>
      <c r="AV19" s="538">
        <f>$N13</f>
        <v>128.21545181286137</v>
      </c>
      <c r="AW19" s="538">
        <f>$O13</f>
        <v>131.68791312564383</v>
      </c>
      <c r="AX19" s="538">
        <f>$P13</f>
        <v>133.52893849043011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2.7283468616108149</v>
      </c>
      <c r="AL20" s="538">
        <f>$R11</f>
        <v>2.7522593973658318</v>
      </c>
      <c r="AM20" s="538">
        <f>$S11</f>
        <v>2.7317057435259304</v>
      </c>
      <c r="AN20" s="538">
        <f>$T11</f>
        <v>2.7183037987438334</v>
      </c>
      <c r="AO20" s="538"/>
      <c r="AP20" s="538">
        <f>$Q12</f>
        <v>14.077900258680469</v>
      </c>
      <c r="AQ20" s="538">
        <f>$R12</f>
        <v>14.289873786212224</v>
      </c>
      <c r="AR20" s="538">
        <f>$S12</f>
        <v>14.201120235564307</v>
      </c>
      <c r="AS20" s="538">
        <f>$T12</f>
        <v>13.946454635529228</v>
      </c>
      <c r="AT20" s="538"/>
      <c r="AU20" s="538">
        <f>$Q13</f>
        <v>134.5800391181449</v>
      </c>
      <c r="AV20" s="538">
        <f>$R13</f>
        <v>135.82020873026909</v>
      </c>
      <c r="AW20" s="538">
        <f>$S13</f>
        <v>135.39041926958453</v>
      </c>
      <c r="AX20" s="538">
        <f>$T13</f>
        <v>133.19079372658911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2.6898332968863325</v>
      </c>
      <c r="AL21" s="538">
        <f>$V11</f>
        <v>2.6439562146007871</v>
      </c>
      <c r="AM21" s="538">
        <f>$W11</f>
        <v>2.56065538226727</v>
      </c>
      <c r="AN21" s="538">
        <f>$X11</f>
        <v>2.4976992802011444</v>
      </c>
      <c r="AO21" s="538"/>
      <c r="AP21" s="538">
        <f>$U12</f>
        <v>13.536368020647755</v>
      </c>
      <c r="AQ21" s="538">
        <f>$V12</f>
        <v>12.826238002289761</v>
      </c>
      <c r="AR21" s="538">
        <f>$W12</f>
        <v>11.854380161992118</v>
      </c>
      <c r="AS21" s="538">
        <f>$X12</f>
        <v>11.326405000658456</v>
      </c>
      <c r="AT21" s="538"/>
      <c r="AU21" s="538">
        <f>$U13</f>
        <v>129.48225296666001</v>
      </c>
      <c r="AV21" s="538">
        <f>$V13</f>
        <v>125.03338816903958</v>
      </c>
      <c r="AW21" s="538">
        <f>$W13</f>
        <v>120.25850302051867</v>
      </c>
      <c r="AX21" s="538">
        <f>$X13</f>
        <v>117.70841166517555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2.5350626902805407</v>
      </c>
      <c r="AL22" s="538">
        <f>$Z11</f>
        <v>2.4014403207061061</v>
      </c>
      <c r="AM22" s="538">
        <f>$AA11</f>
        <v>2.2124108973105741</v>
      </c>
      <c r="AN22" s="540">
        <f>$AB11</f>
        <v>2.0983388583845488</v>
      </c>
      <c r="AO22" s="538"/>
      <c r="AP22" s="538">
        <f>$Y12</f>
        <v>11.203811866338722</v>
      </c>
      <c r="AQ22" s="538">
        <f>$Z12</f>
        <v>10.607353917559463</v>
      </c>
      <c r="AR22" s="538">
        <f>$AA12</f>
        <v>9.9209801789727035</v>
      </c>
      <c r="AS22" s="540">
        <f>$AB12</f>
        <v>9.4273305285237647</v>
      </c>
      <c r="AT22" s="538"/>
      <c r="AU22" s="538">
        <f>$Y13</f>
        <v>118.12119026853502</v>
      </c>
      <c r="AV22" s="538">
        <f>$Z13</f>
        <v>113.58982424239578</v>
      </c>
      <c r="AW22" s="538">
        <f>$AA13</f>
        <v>107.7066125909208</v>
      </c>
      <c r="AX22" s="540">
        <f>$AB13</f>
        <v>103.82951815366759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57.46161106007311</v>
      </c>
      <c r="AO23" s="538"/>
      <c r="AP23" s="538"/>
      <c r="AQ23" s="538"/>
      <c r="AR23" s="538"/>
      <c r="AS23" s="318">
        <f>SUM(AP17:AS22)</f>
        <v>275.63501153981059</v>
      </c>
      <c r="AT23" s="538"/>
      <c r="AU23" s="538"/>
      <c r="AV23" s="538"/>
      <c r="AW23" s="538"/>
      <c r="AX23" s="318">
        <f>SUM(AU17:AX22)</f>
        <v>2812.3105962856166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3413.1284425653466</v>
      </c>
      <c r="E52" s="431">
        <f t="shared" si="4"/>
        <v>93.155043639021414</v>
      </c>
      <c r="F52" s="432">
        <f t="shared" si="4"/>
        <v>100.69832708818421</v>
      </c>
      <c r="G52" s="432">
        <f t="shared" si="4"/>
        <v>104.54871703795601</v>
      </c>
      <c r="H52" s="432">
        <f t="shared" si="4"/>
        <v>105.27396920598795</v>
      </c>
      <c r="I52" s="432">
        <f t="shared" si="4"/>
        <v>97.746186328149008</v>
      </c>
      <c r="J52" s="433">
        <f t="shared" si="4"/>
        <v>80.971193810462353</v>
      </c>
      <c r="K52" s="434">
        <f t="shared" si="4"/>
        <v>235.75242835492548</v>
      </c>
      <c r="L52" s="432">
        <f t="shared" si="4"/>
        <v>203.00127566202059</v>
      </c>
      <c r="M52" s="432">
        <f t="shared" si="4"/>
        <v>171.66941396806646</v>
      </c>
      <c r="N52" s="432">
        <f t="shared" si="4"/>
        <v>152.22994585798756</v>
      </c>
      <c r="O52" s="432">
        <f t="shared" si="4"/>
        <v>135.38438334125351</v>
      </c>
      <c r="P52" s="432">
        <f t="shared" si="4"/>
        <v>129.07490820046621</v>
      </c>
      <c r="Q52" s="432">
        <f t="shared" si="4"/>
        <v>126.86909982926409</v>
      </c>
      <c r="R52" s="432">
        <f t="shared" si="4"/>
        <v>121.27228033764447</v>
      </c>
      <c r="S52" s="432">
        <f t="shared" si="4"/>
        <v>123.97989243637949</v>
      </c>
      <c r="T52" s="432">
        <f t="shared" si="4"/>
        <v>133.82621367178649</v>
      </c>
      <c r="U52" s="432">
        <f t="shared" si="4"/>
        <v>148.28798855672346</v>
      </c>
      <c r="V52" s="432">
        <f t="shared" si="4"/>
        <v>170.51712637864625</v>
      </c>
      <c r="W52" s="432">
        <f t="shared" si="4"/>
        <v>193.23022944661068</v>
      </c>
      <c r="X52" s="432">
        <f t="shared" si="4"/>
        <v>204.39672021383183</v>
      </c>
      <c r="Y52" s="432">
        <f t="shared" si="4"/>
        <v>208.18151236451297</v>
      </c>
      <c r="Z52" s="435">
        <f t="shared" si="4"/>
        <v>227.99413837823522</v>
      </c>
      <c r="AA52" s="431">
        <f t="shared" si="4"/>
        <v>64.542229950375543</v>
      </c>
      <c r="AB52" s="433">
        <f t="shared" si="4"/>
        <v>80.525218506855424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4727.7952341312985</v>
      </c>
      <c r="E57" s="336">
        <v>156.85660799346593</v>
      </c>
      <c r="F57" s="337">
        <v>149.04137928153841</v>
      </c>
      <c r="G57" s="337">
        <v>145.98041589647104</v>
      </c>
      <c r="H57" s="337">
        <v>146.28736612453562</v>
      </c>
      <c r="I57" s="337">
        <v>152.88448261367415</v>
      </c>
      <c r="J57" s="338">
        <v>167.58757263273066</v>
      </c>
      <c r="K57" s="339">
        <v>188.21585794685464</v>
      </c>
      <c r="L57" s="337">
        <v>207.42710841562314</v>
      </c>
      <c r="M57" s="337">
        <v>220.71659003512022</v>
      </c>
      <c r="N57" s="337">
        <v>229.62362763564181</v>
      </c>
      <c r="O57" s="337">
        <v>236.25522697997289</v>
      </c>
      <c r="P57" s="337">
        <v>239.72895370302592</v>
      </c>
      <c r="Q57" s="337">
        <v>242.10545238466676</v>
      </c>
      <c r="R57" s="337">
        <v>244.50075303757467</v>
      </c>
      <c r="S57" s="337">
        <v>239.98241516184163</v>
      </c>
      <c r="T57" s="337">
        <v>231.56507696876366</v>
      </c>
      <c r="U57" s="337">
        <v>221.85671182904227</v>
      </c>
      <c r="V57" s="337">
        <v>210.17857957277693</v>
      </c>
      <c r="W57" s="337">
        <v>202.17699961021924</v>
      </c>
      <c r="X57" s="337">
        <v>196.63302225383657</v>
      </c>
      <c r="Y57" s="337">
        <v>189.87146477724266</v>
      </c>
      <c r="Z57" s="340">
        <v>179.51735113226727</v>
      </c>
      <c r="AA57" s="336">
        <v>168.44095307210426</v>
      </c>
      <c r="AB57" s="338">
        <v>160.36126507230767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3132.255524007272</v>
      </c>
      <c r="E58" s="449">
        <v>99.77186281982658</v>
      </c>
      <c r="F58" s="450">
        <v>96.944362488801687</v>
      </c>
      <c r="G58" s="450">
        <v>96.576776728288536</v>
      </c>
      <c r="H58" s="450">
        <v>98.326734327167784</v>
      </c>
      <c r="I58" s="450">
        <v>102.3985199326075</v>
      </c>
      <c r="J58" s="451">
        <v>111.94724056842428</v>
      </c>
      <c r="K58" s="452">
        <v>124.19069231117176</v>
      </c>
      <c r="L58" s="450">
        <v>139.43847136579231</v>
      </c>
      <c r="M58" s="450">
        <v>148.50355543566059</v>
      </c>
      <c r="N58" s="450">
        <v>153.6903861118237</v>
      </c>
      <c r="O58" s="450">
        <v>157.09243873790319</v>
      </c>
      <c r="P58" s="450">
        <v>159.20878663345616</v>
      </c>
      <c r="Q58" s="450">
        <v>161.66918605999592</v>
      </c>
      <c r="R58" s="450">
        <v>161.85234336159175</v>
      </c>
      <c r="S58" s="450">
        <v>159.9068065387404</v>
      </c>
      <c r="T58" s="450">
        <v>152.07890184591565</v>
      </c>
      <c r="U58" s="450">
        <v>146.00456303120316</v>
      </c>
      <c r="V58" s="450">
        <v>140.78992423526063</v>
      </c>
      <c r="W58" s="450">
        <v>137.8789575161818</v>
      </c>
      <c r="X58" s="450">
        <v>134.34606160929835</v>
      </c>
      <c r="Y58" s="450">
        <v>124.78018548648345</v>
      </c>
      <c r="Z58" s="453">
        <v>116.49725661099795</v>
      </c>
      <c r="AA58" s="449">
        <v>107.6236252482456</v>
      </c>
      <c r="AB58" s="451">
        <v>100.73788500243403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3871.5992624073774</v>
      </c>
      <c r="E59" s="355">
        <v>117.64446327685225</v>
      </c>
      <c r="F59" s="356">
        <v>108.32219766990028</v>
      </c>
      <c r="G59" s="356">
        <v>106.09600761909707</v>
      </c>
      <c r="H59" s="356">
        <v>107.40029136925982</v>
      </c>
      <c r="I59" s="356">
        <v>115.8987562024662</v>
      </c>
      <c r="J59" s="357">
        <v>132.35808469056965</v>
      </c>
      <c r="K59" s="358">
        <v>155.2018396313504</v>
      </c>
      <c r="L59" s="356">
        <v>175.12019561128312</v>
      </c>
      <c r="M59" s="356">
        <v>188.52425812119836</v>
      </c>
      <c r="N59" s="356">
        <v>197.38284408404581</v>
      </c>
      <c r="O59" s="356">
        <v>202.92880187785059</v>
      </c>
      <c r="P59" s="356">
        <v>205.30421913325765</v>
      </c>
      <c r="Q59" s="356">
        <v>208.66950360096018</v>
      </c>
      <c r="R59" s="356">
        <v>211.47566965081052</v>
      </c>
      <c r="S59" s="356">
        <v>206.18829827361591</v>
      </c>
      <c r="T59" s="356">
        <v>195.72840549315791</v>
      </c>
      <c r="U59" s="356">
        <v>184.83104324160851</v>
      </c>
      <c r="V59" s="356">
        <v>173.97588450460765</v>
      </c>
      <c r="W59" s="356">
        <v>168.16223726975483</v>
      </c>
      <c r="X59" s="356">
        <v>164.17572204895043</v>
      </c>
      <c r="Y59" s="356">
        <v>155.20439510911413</v>
      </c>
      <c r="Z59" s="359">
        <v>141.9206391482129</v>
      </c>
      <c r="AA59" s="355">
        <v>129.13835290562335</v>
      </c>
      <c r="AB59" s="357">
        <v>119.94715187382953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708.50157396839086</v>
      </c>
      <c r="E60" s="367">
        <v>22.902217370977418</v>
      </c>
      <c r="F60" s="368">
        <v>22.486170797323897</v>
      </c>
      <c r="G60" s="368">
        <v>22.346595201634301</v>
      </c>
      <c r="H60" s="368">
        <v>22.68030907319465</v>
      </c>
      <c r="I60" s="368">
        <v>23.899122345421894</v>
      </c>
      <c r="J60" s="369">
        <v>26.57120144963876</v>
      </c>
      <c r="K60" s="370">
        <v>29.948977850774718</v>
      </c>
      <c r="L60" s="368">
        <v>32.982323228126553</v>
      </c>
      <c r="M60" s="368">
        <v>34.228866964599746</v>
      </c>
      <c r="N60" s="368">
        <v>35.657131887408326</v>
      </c>
      <c r="O60" s="368">
        <v>36.065515731872523</v>
      </c>
      <c r="P60" s="368">
        <v>36.339021578186049</v>
      </c>
      <c r="Q60" s="368">
        <v>36.687190844640014</v>
      </c>
      <c r="R60" s="368">
        <v>36.323529627039619</v>
      </c>
      <c r="S60" s="368">
        <v>35.365567291740305</v>
      </c>
      <c r="T60" s="368">
        <v>33.775982535981981</v>
      </c>
      <c r="U60" s="368">
        <v>31.869616952392292</v>
      </c>
      <c r="V60" s="368">
        <v>30.226891461457434</v>
      </c>
      <c r="W60" s="368">
        <v>29.070758735956581</v>
      </c>
      <c r="X60" s="368">
        <v>28.423750180665305</v>
      </c>
      <c r="Y60" s="368">
        <v>27.004241927643424</v>
      </c>
      <c r="Z60" s="371">
        <v>25.717465864921177</v>
      </c>
      <c r="AA60" s="367">
        <v>24.543730733699945</v>
      </c>
      <c r="AB60" s="369">
        <v>23.385394333093885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4580.1008363757683</v>
      </c>
      <c r="E61" s="517">
        <f t="shared" ref="E61:AB61" si="6">SUM(E59:E60)</f>
        <v>140.54668064782967</v>
      </c>
      <c r="F61" s="518">
        <f t="shared" si="6"/>
        <v>130.80836846722417</v>
      </c>
      <c r="G61" s="518">
        <f t="shared" si="6"/>
        <v>128.44260282073137</v>
      </c>
      <c r="H61" s="518">
        <f t="shared" si="6"/>
        <v>130.08060044245445</v>
      </c>
      <c r="I61" s="518">
        <f t="shared" si="6"/>
        <v>139.7978785478881</v>
      </c>
      <c r="J61" s="519">
        <f t="shared" si="6"/>
        <v>158.9292861402084</v>
      </c>
      <c r="K61" s="520">
        <f t="shared" si="6"/>
        <v>185.15081748212512</v>
      </c>
      <c r="L61" s="518">
        <f t="shared" si="6"/>
        <v>208.10251883940967</v>
      </c>
      <c r="M61" s="518">
        <f t="shared" si="6"/>
        <v>222.7531250857981</v>
      </c>
      <c r="N61" s="518">
        <f t="shared" si="6"/>
        <v>233.03997597145414</v>
      </c>
      <c r="O61" s="518">
        <f t="shared" si="6"/>
        <v>238.99431760972311</v>
      </c>
      <c r="P61" s="518">
        <f t="shared" si="6"/>
        <v>241.6432407114437</v>
      </c>
      <c r="Q61" s="518">
        <f t="shared" si="6"/>
        <v>245.3566944456002</v>
      </c>
      <c r="R61" s="518">
        <f t="shared" si="6"/>
        <v>247.79919927785014</v>
      </c>
      <c r="S61" s="518">
        <f t="shared" si="6"/>
        <v>241.5538655653562</v>
      </c>
      <c r="T61" s="518">
        <f t="shared" si="6"/>
        <v>229.50438802913988</v>
      </c>
      <c r="U61" s="518">
        <f t="shared" si="6"/>
        <v>216.70066019400082</v>
      </c>
      <c r="V61" s="518">
        <f t="shared" si="6"/>
        <v>204.20277596606508</v>
      </c>
      <c r="W61" s="518">
        <f t="shared" si="6"/>
        <v>197.23299600571141</v>
      </c>
      <c r="X61" s="518">
        <f t="shared" si="6"/>
        <v>192.59947222961574</v>
      </c>
      <c r="Y61" s="518">
        <f t="shared" si="6"/>
        <v>182.20863703675755</v>
      </c>
      <c r="Z61" s="521">
        <f t="shared" si="6"/>
        <v>167.63810501313407</v>
      </c>
      <c r="AA61" s="517">
        <f t="shared" si="6"/>
        <v>153.68208363932331</v>
      </c>
      <c r="AB61" s="519">
        <f t="shared" si="6"/>
        <v>143.33254620692341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7860.0507581385709</v>
      </c>
      <c r="E62" s="90">
        <f t="shared" ref="E62:AB62" si="7">SUM(E57:E58)</f>
        <v>256.62847081329249</v>
      </c>
      <c r="F62" s="164">
        <f t="shared" si="7"/>
        <v>245.9857417703401</v>
      </c>
      <c r="G62" s="164">
        <f t="shared" si="7"/>
        <v>242.55719262475958</v>
      </c>
      <c r="H62" s="164">
        <f t="shared" si="7"/>
        <v>244.61410045170339</v>
      </c>
      <c r="I62" s="164">
        <f t="shared" si="7"/>
        <v>255.28300254628164</v>
      </c>
      <c r="J62" s="166">
        <f t="shared" si="7"/>
        <v>279.53481320115492</v>
      </c>
      <c r="K62" s="48">
        <f t="shared" si="7"/>
        <v>312.40655025802641</v>
      </c>
      <c r="L62" s="164">
        <f t="shared" si="7"/>
        <v>346.86557978141548</v>
      </c>
      <c r="M62" s="164">
        <f t="shared" si="7"/>
        <v>369.22014547078084</v>
      </c>
      <c r="N62" s="164">
        <f t="shared" si="7"/>
        <v>383.31401374746554</v>
      </c>
      <c r="O62" s="164">
        <f t="shared" si="7"/>
        <v>393.34766571787611</v>
      </c>
      <c r="P62" s="164">
        <f t="shared" si="7"/>
        <v>398.93774033648208</v>
      </c>
      <c r="Q62" s="164">
        <f t="shared" si="7"/>
        <v>403.77463844466268</v>
      </c>
      <c r="R62" s="164">
        <f t="shared" si="7"/>
        <v>406.35309639916642</v>
      </c>
      <c r="S62" s="164">
        <f t="shared" si="7"/>
        <v>399.88922170058203</v>
      </c>
      <c r="T62" s="164">
        <f t="shared" si="7"/>
        <v>383.64397881467931</v>
      </c>
      <c r="U62" s="164">
        <f t="shared" si="7"/>
        <v>367.86127486024543</v>
      </c>
      <c r="V62" s="164">
        <f t="shared" si="7"/>
        <v>350.96850380803755</v>
      </c>
      <c r="W62" s="164">
        <f t="shared" si="7"/>
        <v>340.05595712640104</v>
      </c>
      <c r="X62" s="164">
        <f t="shared" si="7"/>
        <v>330.97908386313492</v>
      </c>
      <c r="Y62" s="164">
        <f t="shared" si="7"/>
        <v>314.65165026372608</v>
      </c>
      <c r="Z62" s="165">
        <f t="shared" si="7"/>
        <v>296.01460774326523</v>
      </c>
      <c r="AA62" s="90">
        <f t="shared" si="7"/>
        <v>276.06457832034988</v>
      </c>
      <c r="AB62" s="166">
        <f t="shared" si="7"/>
        <v>261.09915007474171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12440.151594514336</v>
      </c>
      <c r="E63" s="460">
        <f t="shared" ref="E63:AB63" si="8">E61+E62</f>
        <v>397.17515146112214</v>
      </c>
      <c r="F63" s="461">
        <f t="shared" si="8"/>
        <v>376.79411023756427</v>
      </c>
      <c r="G63" s="461">
        <f t="shared" si="8"/>
        <v>370.99979544549092</v>
      </c>
      <c r="H63" s="461">
        <f t="shared" si="8"/>
        <v>374.69470089415785</v>
      </c>
      <c r="I63" s="461">
        <f t="shared" si="8"/>
        <v>395.08088109416974</v>
      </c>
      <c r="J63" s="462">
        <f t="shared" si="8"/>
        <v>438.46409934136329</v>
      </c>
      <c r="K63" s="463">
        <f t="shared" si="8"/>
        <v>497.55736774015156</v>
      </c>
      <c r="L63" s="461">
        <f t="shared" si="8"/>
        <v>554.96809862082512</v>
      </c>
      <c r="M63" s="461">
        <f t="shared" si="8"/>
        <v>591.97327055657888</v>
      </c>
      <c r="N63" s="461">
        <f t="shared" si="8"/>
        <v>616.35398971891971</v>
      </c>
      <c r="O63" s="461">
        <f t="shared" si="8"/>
        <v>632.34198332759922</v>
      </c>
      <c r="P63" s="461">
        <f t="shared" si="8"/>
        <v>640.58098104792577</v>
      </c>
      <c r="Q63" s="461">
        <f t="shared" si="8"/>
        <v>649.13133289026291</v>
      </c>
      <c r="R63" s="461">
        <f t="shared" si="8"/>
        <v>654.15229567701658</v>
      </c>
      <c r="S63" s="461">
        <f t="shared" si="8"/>
        <v>641.44308726593817</v>
      </c>
      <c r="T63" s="461">
        <f t="shared" si="8"/>
        <v>613.14836684381919</v>
      </c>
      <c r="U63" s="461">
        <f t="shared" si="8"/>
        <v>584.56193505424631</v>
      </c>
      <c r="V63" s="461">
        <f t="shared" si="8"/>
        <v>555.17127977410269</v>
      </c>
      <c r="W63" s="461">
        <f t="shared" si="8"/>
        <v>537.28895313211251</v>
      </c>
      <c r="X63" s="461">
        <f t="shared" si="8"/>
        <v>523.57855609275066</v>
      </c>
      <c r="Y63" s="461">
        <f t="shared" si="8"/>
        <v>496.86028730048361</v>
      </c>
      <c r="Z63" s="464">
        <f t="shared" si="8"/>
        <v>463.6527127563993</v>
      </c>
      <c r="AA63" s="460">
        <f t="shared" si="8"/>
        <v>429.74666195967319</v>
      </c>
      <c r="AB63" s="462">
        <f t="shared" si="8"/>
        <v>404.43169628166515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117.64446327685225</v>
      </c>
      <c r="AL66" s="538">
        <f>$F59</f>
        <v>108.32219766990028</v>
      </c>
      <c r="AM66" s="538">
        <f>$G59</f>
        <v>106.09600761909707</v>
      </c>
      <c r="AN66" s="538">
        <f>$H59</f>
        <v>107.40029136925982</v>
      </c>
      <c r="AO66" s="538"/>
      <c r="AP66" s="538">
        <f>$E60</f>
        <v>22.902217370977418</v>
      </c>
      <c r="AQ66" s="538">
        <f>$F60</f>
        <v>22.486170797323897</v>
      </c>
      <c r="AR66" s="538">
        <f>$G60</f>
        <v>22.346595201634301</v>
      </c>
      <c r="AS66" s="538">
        <f>$H60</f>
        <v>22.68030907319465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115.8987562024662</v>
      </c>
      <c r="AL67" s="538">
        <f>$J59</f>
        <v>132.35808469056965</v>
      </c>
      <c r="AM67" s="538">
        <f>$K59</f>
        <v>155.2018396313504</v>
      </c>
      <c r="AN67" s="538">
        <f>$L59</f>
        <v>175.12019561128312</v>
      </c>
      <c r="AO67" s="538"/>
      <c r="AP67" s="538">
        <f>$I60</f>
        <v>23.899122345421894</v>
      </c>
      <c r="AQ67" s="538">
        <f>$J60</f>
        <v>26.57120144963876</v>
      </c>
      <c r="AR67" s="538">
        <f>$K60</f>
        <v>29.948977850774718</v>
      </c>
      <c r="AS67" s="538">
        <f>$L60</f>
        <v>32.982323228126553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188.52425812119836</v>
      </c>
      <c r="AL68" s="538">
        <f>$N59</f>
        <v>197.38284408404581</v>
      </c>
      <c r="AM68" s="538">
        <f>$O59</f>
        <v>202.92880187785059</v>
      </c>
      <c r="AN68" s="538">
        <f>$P59</f>
        <v>205.30421913325765</v>
      </c>
      <c r="AO68" s="538"/>
      <c r="AP68" s="538">
        <f>$M60</f>
        <v>34.228866964599746</v>
      </c>
      <c r="AQ68" s="538">
        <f>$N60</f>
        <v>35.657131887408326</v>
      </c>
      <c r="AR68" s="538">
        <f>$O60</f>
        <v>36.065515731872523</v>
      </c>
      <c r="AS68" s="538">
        <f>$P60</f>
        <v>36.339021578186049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208.66950360096018</v>
      </c>
      <c r="AL69" s="538">
        <f>$R59</f>
        <v>211.47566965081052</v>
      </c>
      <c r="AM69" s="538">
        <f>$S59</f>
        <v>206.18829827361591</v>
      </c>
      <c r="AN69" s="538">
        <f>$T59</f>
        <v>195.72840549315791</v>
      </c>
      <c r="AO69" s="538"/>
      <c r="AP69" s="538">
        <f>$Q60</f>
        <v>36.687190844640014</v>
      </c>
      <c r="AQ69" s="538">
        <f>$R60</f>
        <v>36.323529627039619</v>
      </c>
      <c r="AR69" s="538">
        <f>$S60</f>
        <v>35.365567291740305</v>
      </c>
      <c r="AS69" s="538">
        <f>$T60</f>
        <v>33.775982535981981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184.83104324160851</v>
      </c>
      <c r="AL70" s="538">
        <f>$V59</f>
        <v>173.97588450460765</v>
      </c>
      <c r="AM70" s="538">
        <f>$W59</f>
        <v>168.16223726975483</v>
      </c>
      <c r="AN70" s="538">
        <f>$X59</f>
        <v>164.17572204895043</v>
      </c>
      <c r="AO70" s="538"/>
      <c r="AP70" s="538">
        <f>$U60</f>
        <v>31.869616952392292</v>
      </c>
      <c r="AQ70" s="538">
        <f>$V60</f>
        <v>30.226891461457434</v>
      </c>
      <c r="AR70" s="538">
        <f>$W60</f>
        <v>29.070758735956581</v>
      </c>
      <c r="AS70" s="538">
        <f>$X60</f>
        <v>28.423750180665305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155.20439510911413</v>
      </c>
      <c r="AL71" s="538">
        <f>$Z59</f>
        <v>141.9206391482129</v>
      </c>
      <c r="AM71" s="538">
        <f>$AA59</f>
        <v>129.13835290562335</v>
      </c>
      <c r="AN71" s="540">
        <f>$AB59</f>
        <v>119.94715187382953</v>
      </c>
      <c r="AO71" s="538"/>
      <c r="AP71" s="538">
        <f>$Y60</f>
        <v>27.004241927643424</v>
      </c>
      <c r="AQ71" s="538">
        <f>$Z60</f>
        <v>25.717465864921177</v>
      </c>
      <c r="AR71" s="538">
        <f>$AA60</f>
        <v>24.543730733699945</v>
      </c>
      <c r="AS71" s="540">
        <f>$AB60</f>
        <v>23.385394333093885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3871.5992624073774</v>
      </c>
      <c r="AO72" s="538"/>
      <c r="AP72" s="538"/>
      <c r="AQ72" s="538"/>
      <c r="AR72" s="538"/>
      <c r="AS72" s="318">
        <f>SUM(AP66:AS71)</f>
        <v>708.50157396839086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1368.8484054856635</v>
      </c>
      <c r="E99" s="431">
        <f t="shared" si="9"/>
        <v>3.824848538877859</v>
      </c>
      <c r="F99" s="432">
        <f t="shared" si="9"/>
        <v>24.205889762435731</v>
      </c>
      <c r="G99" s="432">
        <f t="shared" si="9"/>
        <v>30.000204554509082</v>
      </c>
      <c r="H99" s="432">
        <f t="shared" si="9"/>
        <v>26.305299105842153</v>
      </c>
      <c r="I99" s="432">
        <f t="shared" si="9"/>
        <v>5.9191189058302598</v>
      </c>
      <c r="J99" s="433">
        <f t="shared" si="9"/>
        <v>-37.464099341363294</v>
      </c>
      <c r="K99" s="434">
        <f t="shared" si="9"/>
        <v>164.44263225984844</v>
      </c>
      <c r="L99" s="432">
        <f t="shared" si="9"/>
        <v>107.03190137917488</v>
      </c>
      <c r="M99" s="432">
        <f t="shared" si="9"/>
        <v>71.026729443421118</v>
      </c>
      <c r="N99" s="432">
        <f t="shared" si="9"/>
        <v>46.646010281080294</v>
      </c>
      <c r="O99" s="432">
        <f t="shared" si="9"/>
        <v>30.658016672400777</v>
      </c>
      <c r="P99" s="432">
        <f t="shared" si="9"/>
        <v>22.419018952074225</v>
      </c>
      <c r="Q99" s="432">
        <f t="shared" si="9"/>
        <v>13.868667109737089</v>
      </c>
      <c r="R99" s="432">
        <f t="shared" si="9"/>
        <v>8.847704322983418</v>
      </c>
      <c r="S99" s="432">
        <f t="shared" si="9"/>
        <v>21.556912734061825</v>
      </c>
      <c r="T99" s="432">
        <f t="shared" si="9"/>
        <v>49.85163315618081</v>
      </c>
      <c r="U99" s="432">
        <f t="shared" si="9"/>
        <v>78.438064945753695</v>
      </c>
      <c r="V99" s="432">
        <f t="shared" si="9"/>
        <v>106.82872022589731</v>
      </c>
      <c r="W99" s="432">
        <f t="shared" si="9"/>
        <v>124.71104686788749</v>
      </c>
      <c r="X99" s="432">
        <f t="shared" si="9"/>
        <v>138.42144390724934</v>
      </c>
      <c r="Y99" s="432">
        <f t="shared" si="9"/>
        <v>165.13971269951639</v>
      </c>
      <c r="Z99" s="435">
        <f t="shared" si="9"/>
        <v>198.3472872436007</v>
      </c>
      <c r="AA99" s="431">
        <f t="shared" si="9"/>
        <v>-28.74666195967319</v>
      </c>
      <c r="AB99" s="433">
        <f t="shared" si="9"/>
        <v>-3.4316962816651539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200.5004697105185</v>
      </c>
      <c r="E104" s="336">
        <v>6.5439350004189807</v>
      </c>
      <c r="F104" s="337">
        <v>6.3705528104194302</v>
      </c>
      <c r="G104" s="337">
        <v>6.2904663230994728</v>
      </c>
      <c r="H104" s="337">
        <v>6.2732939327479267</v>
      </c>
      <c r="I104" s="337">
        <v>6.4304021301078631</v>
      </c>
      <c r="J104" s="338">
        <v>6.8475489886886862</v>
      </c>
      <c r="K104" s="339">
        <v>7.5243268187143268</v>
      </c>
      <c r="L104" s="337">
        <v>8.3318964743640969</v>
      </c>
      <c r="M104" s="337">
        <v>9.1123920285627094</v>
      </c>
      <c r="N104" s="337">
        <v>9.5444121644258022</v>
      </c>
      <c r="O104" s="337">
        <v>9.9352996067520714</v>
      </c>
      <c r="P104" s="337">
        <v>10.102543621395832</v>
      </c>
      <c r="Q104" s="337">
        <v>10.161942581021407</v>
      </c>
      <c r="R104" s="337">
        <v>10.336201492880662</v>
      </c>
      <c r="S104" s="337">
        <v>10.311400848939298</v>
      </c>
      <c r="T104" s="337">
        <v>10.096486149537611</v>
      </c>
      <c r="U104" s="337">
        <v>9.7310369593169401</v>
      </c>
      <c r="V104" s="337">
        <v>9.1921745291134194</v>
      </c>
      <c r="W104" s="337">
        <v>8.6873773926344047</v>
      </c>
      <c r="X104" s="337">
        <v>8.4193180058818946</v>
      </c>
      <c r="Y104" s="337">
        <v>8.3521410846526933</v>
      </c>
      <c r="Z104" s="340">
        <v>7.8196351617513677</v>
      </c>
      <c r="AA104" s="336">
        <v>7.2370921958153884</v>
      </c>
      <c r="AB104" s="338">
        <v>6.8485934092761909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222.055767733588</v>
      </c>
      <c r="E105" s="367">
        <v>7.4580383006045299</v>
      </c>
      <c r="F105" s="368">
        <v>7.257694570965481</v>
      </c>
      <c r="G105" s="368">
        <v>7.1619389632400905</v>
      </c>
      <c r="H105" s="368">
        <v>7.1321365780442765</v>
      </c>
      <c r="I105" s="368">
        <v>7.2893382811131797</v>
      </c>
      <c r="J105" s="369">
        <v>7.7725015326832363</v>
      </c>
      <c r="K105" s="370">
        <v>8.4918179890926169</v>
      </c>
      <c r="L105" s="368">
        <v>9.2610492409890064</v>
      </c>
      <c r="M105" s="368">
        <v>9.9835570159870901</v>
      </c>
      <c r="N105" s="368">
        <v>10.353641231821324</v>
      </c>
      <c r="O105" s="368">
        <v>10.705382295718461</v>
      </c>
      <c r="P105" s="368">
        <v>10.881371892274464</v>
      </c>
      <c r="Q105" s="368">
        <v>11.013076640830436</v>
      </c>
      <c r="R105" s="368">
        <v>11.193054639533031</v>
      </c>
      <c r="S105" s="368">
        <v>11.127853989948367</v>
      </c>
      <c r="T105" s="368">
        <v>10.943462568459204</v>
      </c>
      <c r="U105" s="368">
        <v>10.601546940632248</v>
      </c>
      <c r="V105" s="368">
        <v>10.144893231244801</v>
      </c>
      <c r="W105" s="368">
        <v>9.6475497208921421</v>
      </c>
      <c r="X105" s="368">
        <v>9.3537914846124277</v>
      </c>
      <c r="Y105" s="368">
        <v>9.3598541759876195</v>
      </c>
      <c r="Z105" s="371">
        <v>8.8547364060136662</v>
      </c>
      <c r="AA105" s="367">
        <v>8.2464370699533287</v>
      </c>
      <c r="AB105" s="369">
        <v>7.821042972947005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222.055767733588</v>
      </c>
      <c r="E106" s="454">
        <f t="shared" ref="E106:AB106" si="11">E105</f>
        <v>7.4580383006045299</v>
      </c>
      <c r="F106" s="455">
        <f t="shared" si="11"/>
        <v>7.257694570965481</v>
      </c>
      <c r="G106" s="455">
        <f t="shared" si="11"/>
        <v>7.1619389632400905</v>
      </c>
      <c r="H106" s="455">
        <f t="shared" si="11"/>
        <v>7.1321365780442765</v>
      </c>
      <c r="I106" s="455">
        <f t="shared" si="11"/>
        <v>7.2893382811131797</v>
      </c>
      <c r="J106" s="456">
        <f t="shared" si="11"/>
        <v>7.7725015326832363</v>
      </c>
      <c r="K106" s="457">
        <f t="shared" si="11"/>
        <v>8.4918179890926169</v>
      </c>
      <c r="L106" s="455">
        <f t="shared" si="11"/>
        <v>9.2610492409890064</v>
      </c>
      <c r="M106" s="455">
        <f t="shared" si="11"/>
        <v>9.9835570159870901</v>
      </c>
      <c r="N106" s="455">
        <f t="shared" si="11"/>
        <v>10.353641231821324</v>
      </c>
      <c r="O106" s="455">
        <f t="shared" si="11"/>
        <v>10.705382295718461</v>
      </c>
      <c r="P106" s="455">
        <f t="shared" si="11"/>
        <v>10.881371892274464</v>
      </c>
      <c r="Q106" s="455">
        <f t="shared" si="11"/>
        <v>11.013076640830436</v>
      </c>
      <c r="R106" s="455">
        <f t="shared" si="11"/>
        <v>11.193054639533031</v>
      </c>
      <c r="S106" s="455">
        <f t="shared" si="11"/>
        <v>11.127853989948367</v>
      </c>
      <c r="T106" s="455">
        <f t="shared" si="11"/>
        <v>10.943462568459204</v>
      </c>
      <c r="U106" s="455">
        <f t="shared" si="11"/>
        <v>10.601546940632248</v>
      </c>
      <c r="V106" s="455">
        <f t="shared" si="11"/>
        <v>10.144893231244801</v>
      </c>
      <c r="W106" s="455">
        <f t="shared" si="11"/>
        <v>9.6475497208921421</v>
      </c>
      <c r="X106" s="455">
        <f t="shared" si="11"/>
        <v>9.3537914846124277</v>
      </c>
      <c r="Y106" s="455">
        <f t="shared" si="11"/>
        <v>9.3598541759876195</v>
      </c>
      <c r="Z106" s="458">
        <f t="shared" si="11"/>
        <v>8.8547364060136662</v>
      </c>
      <c r="AA106" s="454">
        <f t="shared" si="11"/>
        <v>8.2464370699533287</v>
      </c>
      <c r="AB106" s="456">
        <f t="shared" si="11"/>
        <v>7.821042972947005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200.5004697105185</v>
      </c>
      <c r="E107" s="90">
        <f t="shared" ref="E107:AB107" si="12">E104</f>
        <v>6.5439350004189807</v>
      </c>
      <c r="F107" s="164">
        <f t="shared" si="12"/>
        <v>6.3705528104194302</v>
      </c>
      <c r="G107" s="164">
        <f t="shared" si="12"/>
        <v>6.2904663230994728</v>
      </c>
      <c r="H107" s="164">
        <f t="shared" si="12"/>
        <v>6.2732939327479267</v>
      </c>
      <c r="I107" s="164">
        <f t="shared" si="12"/>
        <v>6.4304021301078631</v>
      </c>
      <c r="J107" s="166">
        <f t="shared" si="12"/>
        <v>6.8475489886886862</v>
      </c>
      <c r="K107" s="48">
        <f t="shared" si="12"/>
        <v>7.5243268187143268</v>
      </c>
      <c r="L107" s="164">
        <f t="shared" si="12"/>
        <v>8.3318964743640969</v>
      </c>
      <c r="M107" s="164">
        <f t="shared" si="12"/>
        <v>9.1123920285627094</v>
      </c>
      <c r="N107" s="164">
        <f t="shared" si="12"/>
        <v>9.5444121644258022</v>
      </c>
      <c r="O107" s="164">
        <f t="shared" si="12"/>
        <v>9.9352996067520714</v>
      </c>
      <c r="P107" s="164">
        <f t="shared" si="12"/>
        <v>10.102543621395832</v>
      </c>
      <c r="Q107" s="164">
        <f t="shared" si="12"/>
        <v>10.161942581021407</v>
      </c>
      <c r="R107" s="164">
        <f t="shared" si="12"/>
        <v>10.336201492880662</v>
      </c>
      <c r="S107" s="164">
        <f t="shared" si="12"/>
        <v>10.311400848939298</v>
      </c>
      <c r="T107" s="164">
        <f t="shared" si="12"/>
        <v>10.096486149537611</v>
      </c>
      <c r="U107" s="164">
        <f t="shared" si="12"/>
        <v>9.7310369593169401</v>
      </c>
      <c r="V107" s="164">
        <f t="shared" si="12"/>
        <v>9.1921745291134194</v>
      </c>
      <c r="W107" s="164">
        <f t="shared" si="12"/>
        <v>8.6873773926344047</v>
      </c>
      <c r="X107" s="164">
        <f t="shared" si="12"/>
        <v>8.4193180058818946</v>
      </c>
      <c r="Y107" s="164">
        <f t="shared" si="12"/>
        <v>8.3521410846526933</v>
      </c>
      <c r="Z107" s="165">
        <f t="shared" si="12"/>
        <v>7.8196351617513677</v>
      </c>
      <c r="AA107" s="90">
        <f t="shared" si="12"/>
        <v>7.2370921958153884</v>
      </c>
      <c r="AB107" s="166">
        <f t="shared" si="12"/>
        <v>6.8485934092761909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422.5562374441065</v>
      </c>
      <c r="E108" s="460">
        <f t="shared" ref="E108:AB108" si="13">E106+E107</f>
        <v>14.001973301023511</v>
      </c>
      <c r="F108" s="461">
        <f t="shared" si="13"/>
        <v>13.628247381384911</v>
      </c>
      <c r="G108" s="461">
        <f t="shared" si="13"/>
        <v>13.452405286339562</v>
      </c>
      <c r="H108" s="461">
        <f t="shared" si="13"/>
        <v>13.405430510792204</v>
      </c>
      <c r="I108" s="461">
        <f t="shared" si="13"/>
        <v>13.719740411221043</v>
      </c>
      <c r="J108" s="462">
        <f t="shared" si="13"/>
        <v>14.620050521371923</v>
      </c>
      <c r="K108" s="463">
        <f t="shared" si="13"/>
        <v>16.016144807806945</v>
      </c>
      <c r="L108" s="461">
        <f t="shared" si="13"/>
        <v>17.592945715353103</v>
      </c>
      <c r="M108" s="461">
        <f t="shared" si="13"/>
        <v>19.095949044549798</v>
      </c>
      <c r="N108" s="461">
        <f t="shared" si="13"/>
        <v>19.898053396247128</v>
      </c>
      <c r="O108" s="461">
        <f t="shared" si="13"/>
        <v>20.640681902470533</v>
      </c>
      <c r="P108" s="461">
        <f t="shared" si="13"/>
        <v>20.983915513670297</v>
      </c>
      <c r="Q108" s="461">
        <f t="shared" si="13"/>
        <v>21.175019221851841</v>
      </c>
      <c r="R108" s="461">
        <f t="shared" si="13"/>
        <v>21.529256132413693</v>
      </c>
      <c r="S108" s="461">
        <f t="shared" si="13"/>
        <v>21.439254838887663</v>
      </c>
      <c r="T108" s="461">
        <f t="shared" si="13"/>
        <v>21.039948717996815</v>
      </c>
      <c r="U108" s="461">
        <f t="shared" si="13"/>
        <v>20.332583899949189</v>
      </c>
      <c r="V108" s="461">
        <f t="shared" si="13"/>
        <v>19.33706776035822</v>
      </c>
      <c r="W108" s="461">
        <f t="shared" si="13"/>
        <v>18.334927113526547</v>
      </c>
      <c r="X108" s="461">
        <f t="shared" si="13"/>
        <v>17.773109490494321</v>
      </c>
      <c r="Y108" s="461">
        <f t="shared" si="13"/>
        <v>17.711995260640315</v>
      </c>
      <c r="Z108" s="464">
        <f t="shared" si="13"/>
        <v>16.674371567765036</v>
      </c>
      <c r="AA108" s="460">
        <f t="shared" si="13"/>
        <v>15.483529265768716</v>
      </c>
      <c r="AB108" s="462">
        <f t="shared" si="13"/>
        <v>14.669636382223196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-422.5562374441065</v>
      </c>
      <c r="E130" s="431">
        <f t="shared" si="14"/>
        <v>-14.001973301023511</v>
      </c>
      <c r="F130" s="432">
        <f t="shared" si="14"/>
        <v>-13.628247381384911</v>
      </c>
      <c r="G130" s="432">
        <f t="shared" si="14"/>
        <v>-13.452405286339562</v>
      </c>
      <c r="H130" s="432">
        <f t="shared" si="14"/>
        <v>-13.405430510792204</v>
      </c>
      <c r="I130" s="432">
        <f t="shared" si="14"/>
        <v>-13.719740411221043</v>
      </c>
      <c r="J130" s="433">
        <f t="shared" si="14"/>
        <v>-14.620050521371923</v>
      </c>
      <c r="K130" s="434">
        <f t="shared" si="14"/>
        <v>-16.016144807806945</v>
      </c>
      <c r="L130" s="432">
        <f t="shared" si="14"/>
        <v>-17.592945715353103</v>
      </c>
      <c r="M130" s="432">
        <f t="shared" si="14"/>
        <v>-19.095949044549798</v>
      </c>
      <c r="N130" s="432">
        <f t="shared" si="14"/>
        <v>-19.898053396247128</v>
      </c>
      <c r="O130" s="432">
        <f t="shared" si="14"/>
        <v>-20.640681902470533</v>
      </c>
      <c r="P130" s="432">
        <f t="shared" si="14"/>
        <v>-20.983915513670297</v>
      </c>
      <c r="Q130" s="432">
        <f t="shared" si="14"/>
        <v>-21.175019221851841</v>
      </c>
      <c r="R130" s="432">
        <f t="shared" si="14"/>
        <v>-21.529256132413693</v>
      </c>
      <c r="S130" s="432">
        <f t="shared" si="14"/>
        <v>-21.439254838887663</v>
      </c>
      <c r="T130" s="432">
        <f t="shared" si="14"/>
        <v>-21.039948717996815</v>
      </c>
      <c r="U130" s="432">
        <f t="shared" si="14"/>
        <v>-20.332583899949189</v>
      </c>
      <c r="V130" s="432">
        <f t="shared" si="14"/>
        <v>-19.33706776035822</v>
      </c>
      <c r="W130" s="432">
        <f t="shared" si="14"/>
        <v>-18.334927113526547</v>
      </c>
      <c r="X130" s="432">
        <f t="shared" si="14"/>
        <v>-17.773109490494321</v>
      </c>
      <c r="Y130" s="432">
        <f t="shared" si="14"/>
        <v>-17.711995260640315</v>
      </c>
      <c r="Z130" s="435">
        <f t="shared" si="14"/>
        <v>-16.674371567765036</v>
      </c>
      <c r="AA130" s="431">
        <f t="shared" si="14"/>
        <v>-15.483529265768716</v>
      </c>
      <c r="AB130" s="433">
        <f t="shared" si="14"/>
        <v>-14.669636382223196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37376</v>
      </c>
      <c r="C133" s="557" t="s">
        <v>56</v>
      </c>
      <c r="D133" s="558">
        <f t="shared" ref="D133:AB133" si="15">D108</f>
        <v>422.5562374441065</v>
      </c>
      <c r="E133" s="558">
        <f t="shared" si="15"/>
        <v>14.001973301023511</v>
      </c>
      <c r="F133" s="558">
        <f t="shared" si="15"/>
        <v>13.628247381384911</v>
      </c>
      <c r="G133" s="558">
        <f t="shared" si="15"/>
        <v>13.452405286339562</v>
      </c>
      <c r="H133" s="558">
        <f t="shared" si="15"/>
        <v>13.405430510792204</v>
      </c>
      <c r="I133" s="558">
        <f t="shared" si="15"/>
        <v>13.719740411221043</v>
      </c>
      <c r="J133" s="558">
        <f t="shared" si="15"/>
        <v>14.620050521371923</v>
      </c>
      <c r="K133" s="558">
        <f t="shared" si="15"/>
        <v>16.016144807806945</v>
      </c>
      <c r="L133" s="558">
        <f t="shared" si="15"/>
        <v>17.592945715353103</v>
      </c>
      <c r="M133" s="558">
        <f t="shared" si="15"/>
        <v>19.095949044549798</v>
      </c>
      <c r="N133" s="558">
        <f t="shared" si="15"/>
        <v>19.898053396247128</v>
      </c>
      <c r="O133" s="558">
        <f t="shared" si="15"/>
        <v>20.640681902470533</v>
      </c>
      <c r="P133" s="558">
        <f t="shared" si="15"/>
        <v>20.983915513670297</v>
      </c>
      <c r="Q133" s="558">
        <f t="shared" si="15"/>
        <v>21.175019221851841</v>
      </c>
      <c r="R133" s="558">
        <f t="shared" si="15"/>
        <v>21.529256132413693</v>
      </c>
      <c r="S133" s="558">
        <f t="shared" si="15"/>
        <v>21.439254838887663</v>
      </c>
      <c r="T133" s="558">
        <f t="shared" si="15"/>
        <v>21.039948717996815</v>
      </c>
      <c r="U133" s="558">
        <f t="shared" si="15"/>
        <v>20.332583899949189</v>
      </c>
      <c r="V133" s="558">
        <f t="shared" si="15"/>
        <v>19.33706776035822</v>
      </c>
      <c r="W133" s="558">
        <f t="shared" si="15"/>
        <v>18.334927113526547</v>
      </c>
      <c r="X133" s="558">
        <f t="shared" si="15"/>
        <v>17.773109490494321</v>
      </c>
      <c r="Y133" s="558">
        <f t="shared" si="15"/>
        <v>17.711995260640315</v>
      </c>
      <c r="Z133" s="558">
        <f t="shared" si="15"/>
        <v>16.674371567765036</v>
      </c>
      <c r="AA133" s="558">
        <f t="shared" si="15"/>
        <v>15.483529265768716</v>
      </c>
      <c r="AB133" s="558">
        <f t="shared" si="15"/>
        <v>14.669636382223196</v>
      </c>
    </row>
    <row r="134" spans="1:56" x14ac:dyDescent="0.3">
      <c r="A134" s="555" t="str">
        <f>VLOOKUP(WEEKDAY(B134,2),$B$148:$C$154,2,FALSE)</f>
        <v>Tue</v>
      </c>
      <c r="B134" s="556">
        <f>A3</f>
        <v>37376</v>
      </c>
      <c r="C134" s="557" t="s">
        <v>26</v>
      </c>
      <c r="D134" s="558">
        <f t="shared" ref="D134:AB134" si="16">SUM(D16)</f>
        <v>10962.871557434653</v>
      </c>
      <c r="E134" s="558">
        <f t="shared" si="16"/>
        <v>381.84495636097859</v>
      </c>
      <c r="F134" s="558">
        <f t="shared" si="16"/>
        <v>374.30167291181579</v>
      </c>
      <c r="G134" s="558">
        <f t="shared" si="16"/>
        <v>370.45128296204399</v>
      </c>
      <c r="H134" s="558">
        <f t="shared" si="16"/>
        <v>369.72603079401205</v>
      </c>
      <c r="I134" s="558">
        <f t="shared" si="16"/>
        <v>377.25381367185099</v>
      </c>
      <c r="J134" s="558">
        <f t="shared" si="16"/>
        <v>394.02880618953765</v>
      </c>
      <c r="K134" s="558">
        <f t="shared" si="16"/>
        <v>425.24757164507452</v>
      </c>
      <c r="L134" s="558">
        <f t="shared" si="16"/>
        <v>457.99872433797941</v>
      </c>
      <c r="M134" s="558">
        <f t="shared" si="16"/>
        <v>489.33058603193354</v>
      </c>
      <c r="N134" s="558">
        <f t="shared" si="16"/>
        <v>508.77005414201244</v>
      </c>
      <c r="O134" s="558">
        <f t="shared" si="16"/>
        <v>525.61561665874649</v>
      </c>
      <c r="P134" s="558">
        <f t="shared" si="16"/>
        <v>531.92509179953379</v>
      </c>
      <c r="Q134" s="558">
        <f t="shared" si="16"/>
        <v>534.13090017073591</v>
      </c>
      <c r="R134" s="558">
        <f t="shared" si="16"/>
        <v>539.72771966235553</v>
      </c>
      <c r="S134" s="558">
        <f t="shared" si="16"/>
        <v>537.02010756362051</v>
      </c>
      <c r="T134" s="558">
        <f t="shared" si="16"/>
        <v>527.17378632821351</v>
      </c>
      <c r="U134" s="558">
        <f t="shared" si="16"/>
        <v>512.71201144327654</v>
      </c>
      <c r="V134" s="558">
        <f t="shared" si="16"/>
        <v>490.48287362135375</v>
      </c>
      <c r="W134" s="558">
        <f t="shared" si="16"/>
        <v>467.76977055338932</v>
      </c>
      <c r="X134" s="558">
        <f t="shared" si="16"/>
        <v>456.60327978616817</v>
      </c>
      <c r="Y134" s="558">
        <f t="shared" si="16"/>
        <v>452.81848763548703</v>
      </c>
      <c r="Z134" s="558">
        <f t="shared" si="16"/>
        <v>433.00586162176478</v>
      </c>
      <c r="AA134" s="558">
        <f t="shared" si="16"/>
        <v>410.45777004962446</v>
      </c>
      <c r="AB134" s="558">
        <f t="shared" si="16"/>
        <v>394.47478149314458</v>
      </c>
    </row>
    <row r="135" spans="1:56" x14ac:dyDescent="0.3">
      <c r="A135" s="555" t="str">
        <f>VLOOKUP(WEEKDAY(B135,2),$B$148:$C$154,2,FALSE)</f>
        <v>Tue</v>
      </c>
      <c r="B135" s="556">
        <f>B134</f>
        <v>37376</v>
      </c>
      <c r="C135" s="557" t="s">
        <v>47</v>
      </c>
      <c r="D135" s="558">
        <f t="shared" ref="D135:AB135" si="17">D63</f>
        <v>12440.151594514336</v>
      </c>
      <c r="E135" s="558">
        <f t="shared" si="17"/>
        <v>397.17515146112214</v>
      </c>
      <c r="F135" s="558">
        <f t="shared" si="17"/>
        <v>376.79411023756427</v>
      </c>
      <c r="G135" s="558">
        <f t="shared" si="17"/>
        <v>370.99979544549092</v>
      </c>
      <c r="H135" s="558">
        <f t="shared" si="17"/>
        <v>374.69470089415785</v>
      </c>
      <c r="I135" s="558">
        <f t="shared" si="17"/>
        <v>395.08088109416974</v>
      </c>
      <c r="J135" s="558">
        <f t="shared" si="17"/>
        <v>438.46409934136329</v>
      </c>
      <c r="K135" s="558">
        <f t="shared" si="17"/>
        <v>497.55736774015156</v>
      </c>
      <c r="L135" s="558">
        <f t="shared" si="17"/>
        <v>554.96809862082512</v>
      </c>
      <c r="M135" s="558">
        <f t="shared" si="17"/>
        <v>591.97327055657888</v>
      </c>
      <c r="N135" s="558">
        <f t="shared" si="17"/>
        <v>616.35398971891971</v>
      </c>
      <c r="O135" s="558">
        <f t="shared" si="17"/>
        <v>632.34198332759922</v>
      </c>
      <c r="P135" s="558">
        <f t="shared" si="17"/>
        <v>640.58098104792577</v>
      </c>
      <c r="Q135" s="558">
        <f t="shared" si="17"/>
        <v>649.13133289026291</v>
      </c>
      <c r="R135" s="558">
        <f t="shared" si="17"/>
        <v>654.15229567701658</v>
      </c>
      <c r="S135" s="558">
        <f t="shared" si="17"/>
        <v>641.44308726593817</v>
      </c>
      <c r="T135" s="558">
        <f t="shared" si="17"/>
        <v>613.14836684381919</v>
      </c>
      <c r="U135" s="558">
        <f t="shared" si="17"/>
        <v>584.56193505424631</v>
      </c>
      <c r="V135" s="558">
        <f t="shared" si="17"/>
        <v>555.17127977410269</v>
      </c>
      <c r="W135" s="558">
        <f t="shared" si="17"/>
        <v>537.28895313211251</v>
      </c>
      <c r="X135" s="558">
        <f t="shared" si="17"/>
        <v>523.57855609275066</v>
      </c>
      <c r="Y135" s="558">
        <f t="shared" si="17"/>
        <v>496.86028730048361</v>
      </c>
      <c r="Z135" s="558">
        <f t="shared" si="17"/>
        <v>463.6527127563993</v>
      </c>
      <c r="AA135" s="558">
        <f t="shared" si="17"/>
        <v>429.74666195967319</v>
      </c>
      <c r="AB135" s="558">
        <f t="shared" si="17"/>
        <v>404.43169628166515</v>
      </c>
    </row>
    <row r="136" spans="1:56" ht="15" thickBot="1" x14ac:dyDescent="0.35">
      <c r="B136" s="557"/>
      <c r="C136" s="557" t="s">
        <v>84</v>
      </c>
      <c r="D136" s="559">
        <f t="shared" ref="D136:AB136" si="18">SUM(D134:D135)</f>
        <v>23403.02315194899</v>
      </c>
      <c r="E136" s="559">
        <f t="shared" si="18"/>
        <v>779.02010782210073</v>
      </c>
      <c r="F136" s="559">
        <f t="shared" si="18"/>
        <v>751.09578314938005</v>
      </c>
      <c r="G136" s="559">
        <f t="shared" si="18"/>
        <v>741.45107840753485</v>
      </c>
      <c r="H136" s="559">
        <f t="shared" si="18"/>
        <v>744.42073168816989</v>
      </c>
      <c r="I136" s="559">
        <f t="shared" si="18"/>
        <v>772.33469476602068</v>
      </c>
      <c r="J136" s="559">
        <f t="shared" si="18"/>
        <v>832.492905530901</v>
      </c>
      <c r="K136" s="559">
        <f t="shared" si="18"/>
        <v>922.80493938522613</v>
      </c>
      <c r="L136" s="559">
        <f t="shared" si="18"/>
        <v>1012.9668229588045</v>
      </c>
      <c r="M136" s="559">
        <f t="shared" si="18"/>
        <v>1081.3038565885124</v>
      </c>
      <c r="N136" s="559">
        <f t="shared" si="18"/>
        <v>1125.124043860932</v>
      </c>
      <c r="O136" s="559">
        <f t="shared" si="18"/>
        <v>1157.9575999863457</v>
      </c>
      <c r="P136" s="559">
        <f t="shared" si="18"/>
        <v>1172.5060728474596</v>
      </c>
      <c r="Q136" s="559">
        <f t="shared" si="18"/>
        <v>1183.2622330609988</v>
      </c>
      <c r="R136" s="559">
        <f t="shared" si="18"/>
        <v>1193.8800153393722</v>
      </c>
      <c r="S136" s="559">
        <f t="shared" si="18"/>
        <v>1178.4631948295587</v>
      </c>
      <c r="T136" s="559">
        <f t="shared" si="18"/>
        <v>1140.3221531720328</v>
      </c>
      <c r="U136" s="559">
        <f t="shared" si="18"/>
        <v>1097.273946497523</v>
      </c>
      <c r="V136" s="559">
        <f t="shared" si="18"/>
        <v>1045.6541533954564</v>
      </c>
      <c r="W136" s="559">
        <f t="shared" si="18"/>
        <v>1005.0587236855018</v>
      </c>
      <c r="X136" s="559">
        <f t="shared" si="18"/>
        <v>980.18183587891883</v>
      </c>
      <c r="Y136" s="559">
        <f t="shared" si="18"/>
        <v>949.67877493597064</v>
      </c>
      <c r="Z136" s="559">
        <f t="shared" si="18"/>
        <v>896.65857437816408</v>
      </c>
      <c r="AA136" s="559">
        <f t="shared" si="18"/>
        <v>840.20443200929765</v>
      </c>
      <c r="AB136" s="559">
        <f t="shared" si="18"/>
        <v>798.90647777480967</v>
      </c>
    </row>
    <row r="137" spans="1:56" ht="15" thickTop="1" x14ac:dyDescent="0.3">
      <c r="D137" s="320" t="s">
        <v>92</v>
      </c>
      <c r="E137" s="321">
        <f>AVERAGE(E134:J134,AA134:AB134)</f>
        <v>384.06738930412604</v>
      </c>
    </row>
    <row r="148" spans="2:28" x14ac:dyDescent="0.3">
      <c r="B148" s="319">
        <v>1</v>
      </c>
      <c r="C148" s="319" t="s">
        <v>85</v>
      </c>
    </row>
    <row r="149" spans="2:28" x14ac:dyDescent="0.3">
      <c r="B149" s="319">
        <v>2</v>
      </c>
      <c r="C149" s="319" t="s">
        <v>86</v>
      </c>
    </row>
    <row r="150" spans="2:28" x14ac:dyDescent="0.3">
      <c r="B150" s="319">
        <v>3</v>
      </c>
      <c r="C150" s="319" t="s">
        <v>87</v>
      </c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</row>
    <row r="151" spans="2:28" x14ac:dyDescent="0.3">
      <c r="B151" s="319">
        <v>4</v>
      </c>
      <c r="C151" s="319" t="s">
        <v>88</v>
      </c>
    </row>
    <row r="152" spans="2:28" x14ac:dyDescent="0.3">
      <c r="B152" s="319">
        <v>5</v>
      </c>
      <c r="C152" s="319" t="s">
        <v>89</v>
      </c>
    </row>
    <row r="153" spans="2:28" x14ac:dyDescent="0.3">
      <c r="B153" s="319">
        <v>6</v>
      </c>
      <c r="C153" s="319" t="s">
        <v>90</v>
      </c>
    </row>
    <row r="154" spans="2:28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2014-09-05T08:14:29Z</dcterms:modified>
</cp:coreProperties>
</file>