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4" i="2" l="1"/>
  <c r="D8" i="2"/>
  <c r="AE8" i="2"/>
  <c r="AK8" i="2" s="1"/>
  <c r="AF8" i="2"/>
  <c r="AP8" i="2" s="1"/>
  <c r="AI8" i="2"/>
  <c r="AK26" i="2" s="1"/>
  <c r="AM8" i="2"/>
  <c r="AR8" i="2"/>
  <c r="AS8" i="2"/>
  <c r="AU8" i="2"/>
  <c r="AV8" i="2"/>
  <c r="AW8" i="2"/>
  <c r="AX8" i="2"/>
  <c r="AZ8" i="2"/>
  <c r="BA8" i="2"/>
  <c r="BB8" i="2"/>
  <c r="BC8" i="2"/>
  <c r="D9" i="2"/>
  <c r="AE9" i="2"/>
  <c r="AL8" i="2" s="1"/>
  <c r="AF9" i="2"/>
  <c r="AQ8" i="2" s="1"/>
  <c r="AI9" i="2"/>
  <c r="AK9" i="2"/>
  <c r="AM9" i="2"/>
  <c r="AN9" i="2"/>
  <c r="AR9" i="2"/>
  <c r="AU9" i="2"/>
  <c r="AV9" i="2"/>
  <c r="AW9" i="2"/>
  <c r="AX9" i="2"/>
  <c r="AZ9" i="2"/>
  <c r="BA9" i="2"/>
  <c r="BB9" i="2"/>
  <c r="BC9" i="2"/>
  <c r="D10" i="2"/>
  <c r="AE10" i="2"/>
  <c r="AF10" i="2"/>
  <c r="AI10" i="2"/>
  <c r="AL10" i="2"/>
  <c r="AN10" i="2"/>
  <c r="AS10" i="2"/>
  <c r="AS14" i="2" s="1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I11" i="2"/>
  <c r="AN11" i="2"/>
  <c r="AR11" i="2"/>
  <c r="AU11" i="2"/>
  <c r="AV11" i="2"/>
  <c r="AW11" i="2"/>
  <c r="AX11" i="2"/>
  <c r="AZ11" i="2"/>
  <c r="BA11" i="2"/>
  <c r="BB11" i="2"/>
  <c r="BC11" i="2"/>
  <c r="D12" i="2"/>
  <c r="AE12" i="2"/>
  <c r="AF12" i="2"/>
  <c r="AP9" i="2" s="1"/>
  <c r="AI12" i="2"/>
  <c r="AK27" i="2" s="1"/>
  <c r="AL12" i="2"/>
  <c r="AM12" i="2"/>
  <c r="AN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Q9" i="2" s="1"/>
  <c r="AI13" i="2"/>
  <c r="AM13" i="2"/>
  <c r="AN13" i="2"/>
  <c r="AQ13" i="2"/>
  <c r="AR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I14" i="2"/>
  <c r="I16" i="2" s="1"/>
  <c r="I52" i="2" s="1"/>
  <c r="J14" i="2"/>
  <c r="K14" i="2"/>
  <c r="L14" i="2"/>
  <c r="L16" i="2" s="1"/>
  <c r="M14" i="2"/>
  <c r="N14" i="2"/>
  <c r="O14" i="2"/>
  <c r="P14" i="2"/>
  <c r="Q14" i="2"/>
  <c r="Q16" i="2" s="1"/>
  <c r="Q52" i="2" s="1"/>
  <c r="R14" i="2"/>
  <c r="S14" i="2"/>
  <c r="T14" i="2"/>
  <c r="T16" i="2" s="1"/>
  <c r="U14" i="2"/>
  <c r="V14" i="2"/>
  <c r="W14" i="2"/>
  <c r="X14" i="2"/>
  <c r="Y14" i="2"/>
  <c r="Y16" i="2" s="1"/>
  <c r="Y52" i="2" s="1"/>
  <c r="Z14" i="2"/>
  <c r="AA14" i="2"/>
  <c r="AB14" i="2"/>
  <c r="AB16" i="2" s="1"/>
  <c r="AE14" i="2"/>
  <c r="AF14" i="2"/>
  <c r="AI14" i="2"/>
  <c r="AM27" i="2" s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Z16" i="2" s="1"/>
  <c r="AA15" i="2"/>
  <c r="AB15" i="2"/>
  <c r="AE15" i="2"/>
  <c r="AF15" i="2"/>
  <c r="AS9" i="2" s="1"/>
  <c r="AI15" i="2"/>
  <c r="AN27" i="2" s="1"/>
  <c r="E16" i="2"/>
  <c r="H16" i="2"/>
  <c r="J16" i="2"/>
  <c r="J134" i="2" s="1"/>
  <c r="K16" i="2"/>
  <c r="K134" i="2" s="1"/>
  <c r="M16" i="2"/>
  <c r="N16" i="2"/>
  <c r="N134" i="2" s="1"/>
  <c r="P16" i="2"/>
  <c r="R16" i="2"/>
  <c r="R134" i="2" s="1"/>
  <c r="S16" i="2"/>
  <c r="S134" i="2" s="1"/>
  <c r="U16" i="2"/>
  <c r="V16" i="2"/>
  <c r="V52" i="2" s="1"/>
  <c r="X16" i="2"/>
  <c r="AA16" i="2"/>
  <c r="AA134" i="2" s="1"/>
  <c r="AE16" i="2"/>
  <c r="AK10" i="2" s="1"/>
  <c r="AF16" i="2"/>
  <c r="AP10" i="2" s="1"/>
  <c r="AI16" i="2"/>
  <c r="AK28" i="2" s="1"/>
  <c r="D17" i="2"/>
  <c r="AE17" i="2"/>
  <c r="AF17" i="2"/>
  <c r="AQ10" i="2" s="1"/>
  <c r="AI17" i="2"/>
  <c r="AL28" i="2" s="1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M10" i="2" s="1"/>
  <c r="AF18" i="2"/>
  <c r="AR10" i="2" s="1"/>
  <c r="AI18" i="2"/>
  <c r="AK18" i="2"/>
  <c r="AL18" i="2"/>
  <c r="AM18" i="2"/>
  <c r="AN18" i="2"/>
  <c r="AP18" i="2"/>
  <c r="AQ18" i="2"/>
  <c r="AS23" i="2" s="1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N28" i="2" s="1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9" i="2" s="1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Q11" i="2" s="1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S11" i="2" s="1"/>
  <c r="AI23" i="2"/>
  <c r="AN29" i="2" s="1"/>
  <c r="AX23" i="2"/>
  <c r="D24" i="2"/>
  <c r="AE24" i="2"/>
  <c r="AK12" i="2" s="1"/>
  <c r="AF24" i="2"/>
  <c r="AP12" i="2" s="1"/>
  <c r="AI24" i="2"/>
  <c r="AK30" i="2" s="1"/>
  <c r="D25" i="2"/>
  <c r="AE25" i="2"/>
  <c r="AF25" i="2"/>
  <c r="AQ12" i="2" s="1"/>
  <c r="AI25" i="2"/>
  <c r="D26" i="2"/>
  <c r="AE26" i="2"/>
  <c r="AF26" i="2"/>
  <c r="AI26" i="2"/>
  <c r="AL26" i="2"/>
  <c r="AM26" i="2"/>
  <c r="AN26" i="2"/>
  <c r="D27" i="2"/>
  <c r="AE27" i="2"/>
  <c r="AF27" i="2"/>
  <c r="AI27" i="2"/>
  <c r="AN30" i="2" s="1"/>
  <c r="AL27" i="2"/>
  <c r="D28" i="2"/>
  <c r="AE28" i="2"/>
  <c r="AK13" i="2" s="1"/>
  <c r="AF28" i="2"/>
  <c r="AP13" i="2" s="1"/>
  <c r="AI28" i="2"/>
  <c r="AK31" i="2" s="1"/>
  <c r="AM28" i="2"/>
  <c r="D29" i="2"/>
  <c r="AE29" i="2"/>
  <c r="AL13" i="2" s="1"/>
  <c r="AF29" i="2"/>
  <c r="AI29" i="2"/>
  <c r="AL29" i="2"/>
  <c r="AM29" i="2"/>
  <c r="D30" i="2"/>
  <c r="AE30" i="2"/>
  <c r="AF30" i="2"/>
  <c r="AI30" i="2"/>
  <c r="AL30" i="2"/>
  <c r="AM30" i="2"/>
  <c r="D31" i="2"/>
  <c r="AE31" i="2"/>
  <c r="AF31" i="2"/>
  <c r="AS13" i="2" s="1"/>
  <c r="AI31" i="2"/>
  <c r="AN31" i="2" s="1"/>
  <c r="AL31" i="2"/>
  <c r="AM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H52" i="2"/>
  <c r="K52" i="2"/>
  <c r="M52" i="2"/>
  <c r="P52" i="2"/>
  <c r="S52" i="2"/>
  <c r="U52" i="2"/>
  <c r="X52" i="2"/>
  <c r="AA52" i="2"/>
  <c r="D57" i="2"/>
  <c r="AE57" i="2"/>
  <c r="AK57" i="2" s="1"/>
  <c r="AF57" i="2"/>
  <c r="AH57" i="2"/>
  <c r="AI57" i="2"/>
  <c r="AP57" i="2"/>
  <c r="AQ57" i="2"/>
  <c r="AR57" i="2"/>
  <c r="AU57" i="2"/>
  <c r="AV57" i="2"/>
  <c r="AW57" i="2"/>
  <c r="AX57" i="2"/>
  <c r="AZ57" i="2"/>
  <c r="D58" i="2"/>
  <c r="AE58" i="2"/>
  <c r="AL57" i="2" s="1"/>
  <c r="AF58" i="2"/>
  <c r="AH58" i="2"/>
  <c r="BA57" i="2" s="1"/>
  <c r="AI58" i="2"/>
  <c r="AN58" i="2"/>
  <c r="AR58" i="2"/>
  <c r="AS58" i="2"/>
  <c r="AU58" i="2"/>
  <c r="AV58" i="2"/>
  <c r="AW58" i="2"/>
  <c r="AX58" i="2"/>
  <c r="AZ58" i="2"/>
  <c r="BB58" i="2"/>
  <c r="BC58" i="2"/>
  <c r="BC63" i="2" s="1"/>
  <c r="D59" i="2"/>
  <c r="AE59" i="2"/>
  <c r="AM57" i="2" s="1"/>
  <c r="AF59" i="2"/>
  <c r="AH59" i="2"/>
  <c r="BB57" i="2" s="1"/>
  <c r="AI59" i="2"/>
  <c r="AM75" i="2" s="1"/>
  <c r="AL59" i="2"/>
  <c r="AM59" i="2"/>
  <c r="AN59" i="2"/>
  <c r="AR59" i="2"/>
  <c r="AS59" i="2"/>
  <c r="AU59" i="2"/>
  <c r="AV59" i="2"/>
  <c r="AW59" i="2"/>
  <c r="AX59" i="2"/>
  <c r="BC59" i="2"/>
  <c r="D60" i="2"/>
  <c r="AE60" i="2"/>
  <c r="AN57" i="2" s="1"/>
  <c r="AF60" i="2"/>
  <c r="AS57" i="2" s="1"/>
  <c r="AH60" i="2"/>
  <c r="BC57" i="2" s="1"/>
  <c r="AI60" i="2"/>
  <c r="AM60" i="2"/>
  <c r="AQ60" i="2"/>
  <c r="AU60" i="2"/>
  <c r="AV60" i="2"/>
  <c r="AW60" i="2"/>
  <c r="AX60" i="2"/>
  <c r="AZ60" i="2"/>
  <c r="BA60" i="2"/>
  <c r="E61" i="2"/>
  <c r="F61" i="2"/>
  <c r="F63" i="2" s="1"/>
  <c r="G61" i="2"/>
  <c r="H61" i="2"/>
  <c r="I61" i="2"/>
  <c r="J61" i="2"/>
  <c r="J63" i="2" s="1"/>
  <c r="K61" i="2"/>
  <c r="L61" i="2"/>
  <c r="M61" i="2"/>
  <c r="M63" i="2" s="1"/>
  <c r="M99" i="2" s="1"/>
  <c r="N61" i="2"/>
  <c r="N63" i="2" s="1"/>
  <c r="N99" i="2" s="1"/>
  <c r="O61" i="2"/>
  <c r="P61" i="2"/>
  <c r="Q61" i="2"/>
  <c r="R61" i="2"/>
  <c r="R63" i="2" s="1"/>
  <c r="S61" i="2"/>
  <c r="T61" i="2"/>
  <c r="U61" i="2"/>
  <c r="U63" i="2" s="1"/>
  <c r="U135" i="2" s="1"/>
  <c r="U136" i="2" s="1"/>
  <c r="V61" i="2"/>
  <c r="V63" i="2" s="1"/>
  <c r="W61" i="2"/>
  <c r="X61" i="2"/>
  <c r="Y61" i="2"/>
  <c r="Z61" i="2"/>
  <c r="Z63" i="2" s="1"/>
  <c r="AA61" i="2"/>
  <c r="AB61" i="2"/>
  <c r="AE61" i="2"/>
  <c r="AK58" i="2" s="1"/>
  <c r="AF61" i="2"/>
  <c r="AP58" i="2" s="1"/>
  <c r="AH61" i="2"/>
  <c r="AI61" i="2"/>
  <c r="AK61" i="2"/>
  <c r="AL61" i="2"/>
  <c r="AP61" i="2"/>
  <c r="AS61" i="2"/>
  <c r="AU61" i="2"/>
  <c r="AV61" i="2"/>
  <c r="AW61" i="2"/>
  <c r="AX61" i="2"/>
  <c r="AZ61" i="2"/>
  <c r="BC61" i="2"/>
  <c r="E62" i="2"/>
  <c r="F62" i="2"/>
  <c r="G62" i="2"/>
  <c r="H62" i="2"/>
  <c r="I62" i="2"/>
  <c r="J62" i="2"/>
  <c r="K62" i="2"/>
  <c r="L62" i="2"/>
  <c r="L63" i="2" s="1"/>
  <c r="M62" i="2"/>
  <c r="N62" i="2"/>
  <c r="O62" i="2"/>
  <c r="P62" i="2"/>
  <c r="Q62" i="2"/>
  <c r="R62" i="2"/>
  <c r="S62" i="2"/>
  <c r="S63" i="2" s="1"/>
  <c r="T62" i="2"/>
  <c r="T63" i="2" s="1"/>
  <c r="U62" i="2"/>
  <c r="V62" i="2"/>
  <c r="W62" i="2"/>
  <c r="X62" i="2"/>
  <c r="Y62" i="2"/>
  <c r="Z62" i="2"/>
  <c r="AA62" i="2"/>
  <c r="AB62" i="2"/>
  <c r="AB63" i="2" s="1"/>
  <c r="AE62" i="2"/>
  <c r="AL58" i="2" s="1"/>
  <c r="AF62" i="2"/>
  <c r="AQ58" i="2" s="1"/>
  <c r="AH62" i="2"/>
  <c r="BA58" i="2" s="1"/>
  <c r="AI62" i="2"/>
  <c r="AL76" i="2" s="1"/>
  <c r="AM62" i="2"/>
  <c r="AP62" i="2"/>
  <c r="AU62" i="2"/>
  <c r="AV62" i="2"/>
  <c r="AW62" i="2"/>
  <c r="AX62" i="2"/>
  <c r="AX63" i="2" s="1"/>
  <c r="BC62" i="2"/>
  <c r="G63" i="2"/>
  <c r="K63" i="2"/>
  <c r="K99" i="2" s="1"/>
  <c r="O63" i="2"/>
  <c r="W63" i="2"/>
  <c r="AA63" i="2"/>
  <c r="AA99" i="2" s="1"/>
  <c r="AE63" i="2"/>
  <c r="AM58" i="2" s="1"/>
  <c r="AF63" i="2"/>
  <c r="AH63" i="2"/>
  <c r="AI63" i="2"/>
  <c r="AM76" i="2" s="1"/>
  <c r="D64" i="2"/>
  <c r="AE64" i="2"/>
  <c r="AF64" i="2"/>
  <c r="AH64" i="2"/>
  <c r="AI64" i="2"/>
  <c r="D65" i="2"/>
  <c r="AE65" i="2"/>
  <c r="AK59" i="2" s="1"/>
  <c r="AF65" i="2"/>
  <c r="AP59" i="2" s="1"/>
  <c r="AH65" i="2"/>
  <c r="AZ59" i="2" s="1"/>
  <c r="AI65" i="2"/>
  <c r="AK77" i="2" s="1"/>
  <c r="D66" i="2"/>
  <c r="AE66" i="2"/>
  <c r="AF66" i="2"/>
  <c r="AQ59" i="2" s="1"/>
  <c r="AH66" i="2"/>
  <c r="BA59" i="2" s="1"/>
  <c r="AI66" i="2"/>
  <c r="AL77" i="2" s="1"/>
  <c r="AK66" i="2"/>
  <c r="AL66" i="2"/>
  <c r="AM66" i="2"/>
  <c r="AN66" i="2"/>
  <c r="AP66" i="2"/>
  <c r="AQ66" i="2"/>
  <c r="AR66" i="2"/>
  <c r="AS66" i="2"/>
  <c r="AU66" i="2"/>
  <c r="AX72" i="2" s="1"/>
  <c r="AV66" i="2"/>
  <c r="AW66" i="2"/>
  <c r="AX66" i="2"/>
  <c r="AZ66" i="2"/>
  <c r="BC72" i="2" s="1"/>
  <c r="BA66" i="2"/>
  <c r="BB66" i="2"/>
  <c r="BC66" i="2"/>
  <c r="BE66" i="2"/>
  <c r="BF66" i="2"/>
  <c r="BG66" i="2"/>
  <c r="BH66" i="2"/>
  <c r="D67" i="2"/>
  <c r="AE67" i="2"/>
  <c r="AF67" i="2"/>
  <c r="AH67" i="2"/>
  <c r="BB59" i="2" s="1"/>
  <c r="AI67" i="2"/>
  <c r="AM77" i="2" s="1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P60" i="2" s="1"/>
  <c r="AH69" i="2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H70" i="2"/>
  <c r="AI70" i="2"/>
  <c r="AL78" i="2" s="1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BH72" i="2" s="1"/>
  <c r="D72" i="2"/>
  <c r="AE72" i="2"/>
  <c r="AN60" i="2" s="1"/>
  <c r="AF72" i="2"/>
  <c r="AS60" i="2" s="1"/>
  <c r="AH72" i="2"/>
  <c r="BC60" i="2" s="1"/>
  <c r="AI72" i="2"/>
  <c r="D73" i="2"/>
  <c r="AE73" i="2"/>
  <c r="AF73" i="2"/>
  <c r="AH73" i="2"/>
  <c r="AI73" i="2"/>
  <c r="AK79" i="2" s="1"/>
  <c r="D74" i="2"/>
  <c r="AE74" i="2"/>
  <c r="AF74" i="2"/>
  <c r="AQ61" i="2" s="1"/>
  <c r="AH74" i="2"/>
  <c r="BA61" i="2" s="1"/>
  <c r="AI74" i="2"/>
  <c r="D75" i="2"/>
  <c r="AE75" i="2"/>
  <c r="AM61" i="2" s="1"/>
  <c r="AF75" i="2"/>
  <c r="AR61" i="2" s="1"/>
  <c r="AH75" i="2"/>
  <c r="BB61" i="2" s="1"/>
  <c r="AI75" i="2"/>
  <c r="AK75" i="2"/>
  <c r="AL75" i="2"/>
  <c r="AN75" i="2"/>
  <c r="AP75" i="2"/>
  <c r="AQ75" i="2"/>
  <c r="AR75" i="2"/>
  <c r="AS75" i="2"/>
  <c r="D76" i="2"/>
  <c r="AE76" i="2"/>
  <c r="AN61" i="2" s="1"/>
  <c r="AF76" i="2"/>
  <c r="AH76" i="2"/>
  <c r="AI76" i="2"/>
  <c r="AK76" i="2"/>
  <c r="AN76" i="2"/>
  <c r="AP76" i="2"/>
  <c r="AQ76" i="2"/>
  <c r="AR76" i="2"/>
  <c r="AS76" i="2"/>
  <c r="D77" i="2"/>
  <c r="AE77" i="2"/>
  <c r="AK62" i="2" s="1"/>
  <c r="AF77" i="2"/>
  <c r="AH77" i="2"/>
  <c r="AZ62" i="2" s="1"/>
  <c r="AI77" i="2"/>
  <c r="AK80" i="2" s="1"/>
  <c r="AN77" i="2"/>
  <c r="AP77" i="2"/>
  <c r="AQ77" i="2"/>
  <c r="AR77" i="2"/>
  <c r="AS77" i="2"/>
  <c r="D78" i="2"/>
  <c r="AE78" i="2"/>
  <c r="AL62" i="2" s="1"/>
  <c r="AF78" i="2"/>
  <c r="AQ62" i="2" s="1"/>
  <c r="AH78" i="2"/>
  <c r="BA62" i="2" s="1"/>
  <c r="AI78" i="2"/>
  <c r="AL80" i="2" s="1"/>
  <c r="AM78" i="2"/>
  <c r="AN78" i="2"/>
  <c r="AP78" i="2"/>
  <c r="AQ78" i="2"/>
  <c r="AR78" i="2"/>
  <c r="AS78" i="2"/>
  <c r="D79" i="2"/>
  <c r="AE79" i="2"/>
  <c r="AF79" i="2"/>
  <c r="AR62" i="2" s="1"/>
  <c r="AH79" i="2"/>
  <c r="BB62" i="2" s="1"/>
  <c r="AI79" i="2"/>
  <c r="AL79" i="2"/>
  <c r="AM79" i="2"/>
  <c r="AN79" i="2"/>
  <c r="AP79" i="2"/>
  <c r="AQ79" i="2"/>
  <c r="AR79" i="2"/>
  <c r="AS79" i="2"/>
  <c r="D80" i="2"/>
  <c r="AE80" i="2"/>
  <c r="AN62" i="2" s="1"/>
  <c r="AF80" i="2"/>
  <c r="AS62" i="2" s="1"/>
  <c r="AH80" i="2"/>
  <c r="AI80" i="2"/>
  <c r="AN80" i="2" s="1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U99" i="2"/>
  <c r="D104" i="2"/>
  <c r="D105" i="2"/>
  <c r="E106" i="2"/>
  <c r="F106" i="2"/>
  <c r="F108" i="2" s="1"/>
  <c r="G106" i="2"/>
  <c r="G108" i="2" s="1"/>
  <c r="H106" i="2"/>
  <c r="I106" i="2"/>
  <c r="J106" i="2"/>
  <c r="J108" i="2" s="1"/>
  <c r="K106" i="2"/>
  <c r="L106" i="2"/>
  <c r="M106" i="2"/>
  <c r="M108" i="2" s="1"/>
  <c r="N106" i="2"/>
  <c r="N108" i="2" s="1"/>
  <c r="O106" i="2"/>
  <c r="O108" i="2" s="1"/>
  <c r="O133" i="2" s="1"/>
  <c r="P106" i="2"/>
  <c r="Q106" i="2"/>
  <c r="R106" i="2"/>
  <c r="R108" i="2" s="1"/>
  <c r="S106" i="2"/>
  <c r="T106" i="2"/>
  <c r="U106" i="2"/>
  <c r="U108" i="2" s="1"/>
  <c r="V106" i="2"/>
  <c r="V108" i="2" s="1"/>
  <c r="W106" i="2"/>
  <c r="W108" i="2" s="1"/>
  <c r="X106" i="2"/>
  <c r="Y106" i="2"/>
  <c r="Z106" i="2"/>
  <c r="Z108" i="2" s="1"/>
  <c r="AA106" i="2"/>
  <c r="AB106" i="2"/>
  <c r="E107" i="2"/>
  <c r="F107" i="2"/>
  <c r="G107" i="2"/>
  <c r="H107" i="2"/>
  <c r="I107" i="2"/>
  <c r="I108" i="2" s="1"/>
  <c r="I130" i="2" s="1"/>
  <c r="J107" i="2"/>
  <c r="K107" i="2"/>
  <c r="L107" i="2"/>
  <c r="L108" i="2" s="1"/>
  <c r="M107" i="2"/>
  <c r="N107" i="2"/>
  <c r="O107" i="2"/>
  <c r="P107" i="2"/>
  <c r="Q107" i="2"/>
  <c r="Q108" i="2" s="1"/>
  <c r="R107" i="2"/>
  <c r="S107" i="2"/>
  <c r="T107" i="2"/>
  <c r="T108" i="2" s="1"/>
  <c r="U107" i="2"/>
  <c r="V107" i="2"/>
  <c r="W107" i="2"/>
  <c r="X107" i="2"/>
  <c r="Y107" i="2"/>
  <c r="Y108" i="2" s="1"/>
  <c r="Y130" i="2" s="1"/>
  <c r="Z107" i="2"/>
  <c r="AA107" i="2"/>
  <c r="AB107" i="2"/>
  <c r="AB108" i="2" s="1"/>
  <c r="H108" i="2"/>
  <c r="H130" i="2" s="1"/>
  <c r="K108" i="2"/>
  <c r="K133" i="2" s="1"/>
  <c r="P108" i="2"/>
  <c r="P130" i="2" s="1"/>
  <c r="S108" i="2"/>
  <c r="S133" i="2" s="1"/>
  <c r="X108" i="2"/>
  <c r="X130" i="2" s="1"/>
  <c r="AA108" i="2"/>
  <c r="AA133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K130" i="2"/>
  <c r="S130" i="2"/>
  <c r="AA130" i="2"/>
  <c r="B133" i="2"/>
  <c r="A133" i="2" s="1"/>
  <c r="H133" i="2"/>
  <c r="P133" i="2"/>
  <c r="A134" i="2"/>
  <c r="B134" i="2"/>
  <c r="H134" i="2"/>
  <c r="I134" i="2"/>
  <c r="M134" i="2"/>
  <c r="P134" i="2"/>
  <c r="Q134" i="2"/>
  <c r="U134" i="2"/>
  <c r="X134" i="2"/>
  <c r="Y134" i="2"/>
  <c r="B135" i="2"/>
  <c r="A135" i="2" s="1"/>
  <c r="K135" i="2"/>
  <c r="M135" i="2"/>
  <c r="M136" i="2" s="1"/>
  <c r="N135" i="2"/>
  <c r="AE8" i="1162"/>
  <c r="AF8" i="1162"/>
  <c r="AI8" i="1162"/>
  <c r="AK8" i="1162"/>
  <c r="AN8" i="1162"/>
  <c r="AP8" i="1162"/>
  <c r="AU8" i="1162"/>
  <c r="AV8" i="1162"/>
  <c r="AW8" i="1162"/>
  <c r="AX8" i="1162"/>
  <c r="AX14" i="1162" s="1"/>
  <c r="AZ8" i="1162"/>
  <c r="BA8" i="1162"/>
  <c r="BB8" i="1162"/>
  <c r="BC8" i="1162"/>
  <c r="AE9" i="1162"/>
  <c r="AL8" i="1162" s="1"/>
  <c r="AF9" i="1162"/>
  <c r="AQ8" i="1162" s="1"/>
  <c r="AI9" i="1162"/>
  <c r="AK9" i="1162"/>
  <c r="AL9" i="1162"/>
  <c r="AM9" i="1162"/>
  <c r="AQ9" i="1162"/>
  <c r="AR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M10" i="1162"/>
  <c r="AN10" i="1162"/>
  <c r="AQ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N11" i="1162"/>
  <c r="AP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K12" i="1162"/>
  <c r="AP12" i="1162"/>
  <c r="AQ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L13" i="1162"/>
  <c r="AM13" i="1162"/>
  <c r="AP13" i="1162"/>
  <c r="AQ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M27" i="1162" s="1"/>
  <c r="AE15" i="1162"/>
  <c r="AN9" i="1162" s="1"/>
  <c r="AF15" i="1162"/>
  <c r="AS9" i="1162" s="1"/>
  <c r="AI15" i="1162"/>
  <c r="AN27" i="1162" s="1"/>
  <c r="AE16" i="1162"/>
  <c r="AK10" i="1162" s="1"/>
  <c r="AF16" i="1162"/>
  <c r="AP10" i="1162" s="1"/>
  <c r="AI16" i="1162"/>
  <c r="AK28" i="1162" s="1"/>
  <c r="AE17" i="1162"/>
  <c r="AL10" i="1162" s="1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C23" i="1162" s="1"/>
  <c r="BA17" i="1162"/>
  <c r="BB17" i="1162"/>
  <c r="BC17" i="1162"/>
  <c r="AE18" i="1162"/>
  <c r="AF18" i="1162"/>
  <c r="AR10" i="1162" s="1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M29" i="1162" s="1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E24" i="1162"/>
  <c r="AF24" i="1162"/>
  <c r="AI24" i="1162"/>
  <c r="AE25" i="1162"/>
  <c r="AL12" i="1162" s="1"/>
  <c r="AF25" i="1162"/>
  <c r="AI25" i="1162"/>
  <c r="AE26" i="1162"/>
  <c r="AM12" i="1162" s="1"/>
  <c r="AF26" i="1162"/>
  <c r="AR12" i="1162" s="1"/>
  <c r="AI26" i="1162"/>
  <c r="AK26" i="1162"/>
  <c r="AL26" i="1162"/>
  <c r="AM26" i="1162"/>
  <c r="AN26" i="1162"/>
  <c r="AE27" i="1162"/>
  <c r="AN12" i="1162" s="1"/>
  <c r="AF27" i="1162"/>
  <c r="AS12" i="1162" s="1"/>
  <c r="AI27" i="1162"/>
  <c r="AL27" i="1162"/>
  <c r="AE28" i="1162"/>
  <c r="AK13" i="1162" s="1"/>
  <c r="AF28" i="1162"/>
  <c r="AI28" i="1162"/>
  <c r="AL28" i="1162"/>
  <c r="AE29" i="1162"/>
  <c r="AF29" i="1162"/>
  <c r="AI29" i="1162"/>
  <c r="AK29" i="1162"/>
  <c r="AL29" i="1162"/>
  <c r="AE30" i="1162"/>
  <c r="AF30" i="1162"/>
  <c r="AR13" i="1162" s="1"/>
  <c r="AI30" i="1162"/>
  <c r="AK30" i="1162"/>
  <c r="AL30" i="1162"/>
  <c r="AM30" i="1162"/>
  <c r="AN30" i="1162"/>
  <c r="AE31" i="1162"/>
  <c r="AN13" i="1162" s="1"/>
  <c r="AF31" i="1162"/>
  <c r="AS13" i="1162" s="1"/>
  <c r="AI31" i="1162"/>
  <c r="AK31" i="1162"/>
  <c r="AL31" i="1162"/>
  <c r="AM31" i="1162"/>
  <c r="AN31" i="1162"/>
  <c r="AE57" i="1162"/>
  <c r="AF57" i="1162"/>
  <c r="AH57" i="1162"/>
  <c r="AZ57" i="1162" s="1"/>
  <c r="BC63" i="1162" s="1"/>
  <c r="AI57" i="1162"/>
  <c r="AK57" i="1162"/>
  <c r="AL57" i="1162"/>
  <c r="AM57" i="1162"/>
  <c r="AN57" i="1162"/>
  <c r="AP57" i="1162"/>
  <c r="AR57" i="1162"/>
  <c r="AS57" i="1162"/>
  <c r="AU57" i="1162"/>
  <c r="AV57" i="1162"/>
  <c r="AW57" i="1162"/>
  <c r="AX57" i="1162"/>
  <c r="BB57" i="1162"/>
  <c r="AE58" i="1162"/>
  <c r="AF58" i="1162"/>
  <c r="AQ57" i="1162" s="1"/>
  <c r="AH58" i="1162"/>
  <c r="BA57" i="1162" s="1"/>
  <c r="AI58" i="1162"/>
  <c r="AM58" i="1162"/>
  <c r="AN58" i="1162"/>
  <c r="AQ58" i="1162"/>
  <c r="AR58" i="1162"/>
  <c r="AS58" i="1162"/>
  <c r="AU58" i="1162"/>
  <c r="AV58" i="1162"/>
  <c r="AW58" i="1162"/>
  <c r="AX58" i="1162"/>
  <c r="BA58" i="1162"/>
  <c r="BB58" i="1162"/>
  <c r="AE59" i="1162"/>
  <c r="AF59" i="1162"/>
  <c r="AH59" i="1162"/>
  <c r="AI59" i="1162"/>
  <c r="AL59" i="1162"/>
  <c r="AM59" i="1162"/>
  <c r="AN59" i="1162"/>
  <c r="AR59" i="1162"/>
  <c r="AS59" i="1162"/>
  <c r="AU59" i="1162"/>
  <c r="AV59" i="1162"/>
  <c r="AW59" i="1162"/>
  <c r="AX59" i="1162"/>
  <c r="BB59" i="1162"/>
  <c r="BC59" i="1162"/>
  <c r="AE60" i="1162"/>
  <c r="AF60" i="1162"/>
  <c r="AH60" i="1162"/>
  <c r="BC57" i="1162" s="1"/>
  <c r="AI60" i="1162"/>
  <c r="AN75" i="1162" s="1"/>
  <c r="AM60" i="1162"/>
  <c r="AN60" i="1162"/>
  <c r="AQ60" i="1162"/>
  <c r="AR60" i="1162"/>
  <c r="AS60" i="1162"/>
  <c r="AU60" i="1162"/>
  <c r="AV60" i="1162"/>
  <c r="AW60" i="1162"/>
  <c r="AX60" i="1162"/>
  <c r="BA60" i="1162"/>
  <c r="BB60" i="1162"/>
  <c r="BC60" i="1162"/>
  <c r="AE61" i="1162"/>
  <c r="AK58" i="1162" s="1"/>
  <c r="AF61" i="1162"/>
  <c r="AP58" i="1162" s="1"/>
  <c r="AH61" i="1162"/>
  <c r="AZ58" i="1162" s="1"/>
  <c r="AI61" i="1162"/>
  <c r="AK76" i="1162" s="1"/>
  <c r="AM61" i="1162"/>
  <c r="AN61" i="1162"/>
  <c r="AU61" i="1162"/>
  <c r="AV61" i="1162"/>
  <c r="AW61" i="1162"/>
  <c r="AX61" i="1162"/>
  <c r="BB61" i="1162"/>
  <c r="BC61" i="1162"/>
  <c r="AE62" i="1162"/>
  <c r="AL58" i="1162" s="1"/>
  <c r="AF62" i="1162"/>
  <c r="AH62" i="1162"/>
  <c r="AI62" i="1162"/>
  <c r="AL76" i="1162" s="1"/>
  <c r="AM62" i="1162"/>
  <c r="AR62" i="1162"/>
  <c r="AS62" i="1162"/>
  <c r="AU62" i="1162"/>
  <c r="AV62" i="1162"/>
  <c r="AW62" i="1162"/>
  <c r="AX62" i="1162"/>
  <c r="BB62" i="1162"/>
  <c r="AE63" i="1162"/>
  <c r="AF63" i="1162"/>
  <c r="AH63" i="1162"/>
  <c r="AI63" i="1162"/>
  <c r="AM76" i="1162" s="1"/>
  <c r="AE64" i="1162"/>
  <c r="AF64" i="1162"/>
  <c r="AH64" i="1162"/>
  <c r="BC58" i="1162" s="1"/>
  <c r="AI64" i="1162"/>
  <c r="AN76" i="1162" s="1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C72" i="1162" s="1"/>
  <c r="BE66" i="1162"/>
  <c r="BF66" i="1162"/>
  <c r="BG66" i="1162"/>
  <c r="BH66" i="1162"/>
  <c r="AE67" i="1162"/>
  <c r="AF67" i="1162"/>
  <c r="AH67" i="1162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8" i="1162" s="1"/>
  <c r="AS72" i="1162"/>
  <c r="AE73" i="1162"/>
  <c r="AK61" i="1162" s="1"/>
  <c r="AF73" i="1162"/>
  <c r="AP61" i="1162" s="1"/>
  <c r="AH73" i="1162"/>
  <c r="AZ61" i="1162" s="1"/>
  <c r="AI73" i="1162"/>
  <c r="AE74" i="1162"/>
  <c r="AL61" i="1162" s="1"/>
  <c r="AF74" i="1162"/>
  <c r="AQ61" i="1162" s="1"/>
  <c r="AH74" i="1162"/>
  <c r="BA61" i="1162" s="1"/>
  <c r="AI74" i="1162"/>
  <c r="AE75" i="1162"/>
  <c r="AF75" i="1162"/>
  <c r="AR61" i="1162" s="1"/>
  <c r="AH75" i="1162"/>
  <c r="AI75" i="1162"/>
  <c r="AK75" i="1162"/>
  <c r="AL75" i="1162"/>
  <c r="AM75" i="1162"/>
  <c r="AP75" i="1162"/>
  <c r="AQ75" i="1162"/>
  <c r="AR75" i="1162"/>
  <c r="AS81" i="1162" s="1"/>
  <c r="AS75" i="1162"/>
  <c r="AE76" i="1162"/>
  <c r="AF76" i="1162"/>
  <c r="AS61" i="1162" s="1"/>
  <c r="AH76" i="1162"/>
  <c r="AI76" i="1162"/>
  <c r="AP76" i="1162"/>
  <c r="AQ76" i="1162"/>
  <c r="AR76" i="1162"/>
  <c r="AS76" i="1162"/>
  <c r="AE77" i="1162"/>
  <c r="AK62" i="1162" s="1"/>
  <c r="AF77" i="1162"/>
  <c r="AP62" i="1162" s="1"/>
  <c r="AH77" i="1162"/>
  <c r="AZ62" i="1162" s="1"/>
  <c r="AI77" i="1162"/>
  <c r="AK77" i="1162"/>
  <c r="AL77" i="1162"/>
  <c r="AP77" i="1162"/>
  <c r="AQ77" i="1162"/>
  <c r="AR77" i="1162"/>
  <c r="AS77" i="1162"/>
  <c r="AE78" i="1162"/>
  <c r="AL62" i="1162" s="1"/>
  <c r="AF78" i="1162"/>
  <c r="AQ62" i="1162" s="1"/>
  <c r="AH78" i="1162"/>
  <c r="BA62" i="1162" s="1"/>
  <c r="AI78" i="1162"/>
  <c r="AL78" i="1162"/>
  <c r="AM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N62" i="1162" s="1"/>
  <c r="AF80" i="1162"/>
  <c r="AH80" i="1162"/>
  <c r="BC62" i="1162" s="1"/>
  <c r="AI80" i="1162"/>
  <c r="AK80" i="1162"/>
  <c r="AL80" i="1162"/>
  <c r="AM80" i="1162"/>
  <c r="AN80" i="1162"/>
  <c r="AP80" i="1162"/>
  <c r="AQ80" i="1162"/>
  <c r="AR80" i="1162"/>
  <c r="AS80" i="1162"/>
  <c r="E137" i="1162"/>
  <c r="AE8" i="64396"/>
  <c r="AF8" i="64396"/>
  <c r="AP8" i="64396" s="1"/>
  <c r="AI8" i="64396"/>
  <c r="AK8" i="64396"/>
  <c r="AN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Q8" i="64396" s="1"/>
  <c r="AI9" i="64396"/>
  <c r="AK9" i="64396"/>
  <c r="AL9" i="64396"/>
  <c r="AN9" i="64396"/>
  <c r="AP9" i="64396"/>
  <c r="AU9" i="64396"/>
  <c r="AV9" i="64396"/>
  <c r="AX14" i="64396" s="1"/>
  <c r="AW9" i="64396"/>
  <c r="AX9" i="64396"/>
  <c r="AZ9" i="64396"/>
  <c r="BA9" i="64396"/>
  <c r="BB9" i="64396"/>
  <c r="BC9" i="64396"/>
  <c r="AE10" i="64396"/>
  <c r="AM8" i="64396" s="1"/>
  <c r="AF10" i="64396"/>
  <c r="AR8" i="64396" s="1"/>
  <c r="AI10" i="64396"/>
  <c r="AM10" i="64396"/>
  <c r="AQ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S8" i="64396" s="1"/>
  <c r="AI11" i="64396"/>
  <c r="AN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M12" i="64396"/>
  <c r="AN12" i="64396"/>
  <c r="AP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Q9" i="64396" s="1"/>
  <c r="AI13" i="64396"/>
  <c r="AL13" i="64396"/>
  <c r="AM13" i="64396"/>
  <c r="AP13" i="64396"/>
  <c r="AQ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M27" i="64396" s="1"/>
  <c r="AE15" i="64396"/>
  <c r="AF15" i="64396"/>
  <c r="AS9" i="64396" s="1"/>
  <c r="AI15" i="64396"/>
  <c r="AN27" i="64396" s="1"/>
  <c r="AE16" i="64396"/>
  <c r="AK10" i="64396" s="1"/>
  <c r="AF16" i="64396"/>
  <c r="AP10" i="64396" s="1"/>
  <c r="AI16" i="64396"/>
  <c r="AE17" i="64396"/>
  <c r="AL10" i="64396" s="1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C23" i="64396" s="1"/>
  <c r="BB17" i="64396"/>
  <c r="BC17" i="64396"/>
  <c r="AE18" i="64396"/>
  <c r="AF18" i="64396"/>
  <c r="AR10" i="64396" s="1"/>
  <c r="AI18" i="64396"/>
  <c r="AM28" i="64396" s="1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Q11" i="64396" s="1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S11" i="64396" s="1"/>
  <c r="AI23" i="64396"/>
  <c r="AN29" i="64396" s="1"/>
  <c r="AN23" i="64396"/>
  <c r="AE24" i="64396"/>
  <c r="AK12" i="64396" s="1"/>
  <c r="AF24" i="64396"/>
  <c r="AI24" i="64396"/>
  <c r="AK30" i="64396" s="1"/>
  <c r="AE25" i="64396"/>
  <c r="AL12" i="64396" s="1"/>
  <c r="AF25" i="64396"/>
  <c r="AQ12" i="64396" s="1"/>
  <c r="AI25" i="64396"/>
  <c r="AE26" i="64396"/>
  <c r="AF26" i="64396"/>
  <c r="AR12" i="64396" s="1"/>
  <c r="AI26" i="64396"/>
  <c r="AK26" i="64396"/>
  <c r="AL26" i="64396"/>
  <c r="AM26" i="64396"/>
  <c r="AN26" i="64396"/>
  <c r="AE27" i="64396"/>
  <c r="AF27" i="64396"/>
  <c r="AS12" i="64396" s="1"/>
  <c r="AI27" i="64396"/>
  <c r="AN30" i="64396" s="1"/>
  <c r="AK27" i="64396"/>
  <c r="AL27" i="64396"/>
  <c r="AE28" i="64396"/>
  <c r="AK13" i="64396" s="1"/>
  <c r="AF28" i="64396"/>
  <c r="AI28" i="64396"/>
  <c r="AK28" i="64396"/>
  <c r="AL28" i="64396"/>
  <c r="AN28" i="64396"/>
  <c r="AE29" i="64396"/>
  <c r="AF29" i="64396"/>
  <c r="AI29" i="64396"/>
  <c r="AL29" i="64396"/>
  <c r="AM29" i="64396"/>
  <c r="AE30" i="64396"/>
  <c r="AF30" i="64396"/>
  <c r="AR13" i="64396" s="1"/>
  <c r="AI30" i="64396"/>
  <c r="AM31" i="64396" s="1"/>
  <c r="AL30" i="64396"/>
  <c r="AM30" i="64396"/>
  <c r="AE31" i="64396"/>
  <c r="AN13" i="64396" s="1"/>
  <c r="AF31" i="64396"/>
  <c r="AS13" i="64396" s="1"/>
  <c r="AI31" i="64396"/>
  <c r="AN31" i="64396" s="1"/>
  <c r="AK31" i="64396"/>
  <c r="AL31" i="64396"/>
  <c r="AE57" i="64396"/>
  <c r="AK57" i="64396" s="1"/>
  <c r="AF57" i="64396"/>
  <c r="AP57" i="64396" s="1"/>
  <c r="AH57" i="64396"/>
  <c r="AZ57" i="64396" s="1"/>
  <c r="AI57" i="64396"/>
  <c r="AK75" i="64396" s="1"/>
  <c r="AL57" i="64396"/>
  <c r="AM57" i="64396"/>
  <c r="AN57" i="64396"/>
  <c r="AQ57" i="64396"/>
  <c r="AS57" i="64396"/>
  <c r="AU57" i="64396"/>
  <c r="AV57" i="64396"/>
  <c r="AW57" i="64396"/>
  <c r="AX57" i="64396"/>
  <c r="BB57" i="64396"/>
  <c r="AE58" i="64396"/>
  <c r="AF58" i="64396"/>
  <c r="AH58" i="64396"/>
  <c r="BA57" i="64396" s="1"/>
  <c r="AI58" i="64396"/>
  <c r="AL58" i="64396"/>
  <c r="AM58" i="64396"/>
  <c r="AN58" i="64396"/>
  <c r="AU58" i="64396"/>
  <c r="AV58" i="64396"/>
  <c r="AW58" i="64396"/>
  <c r="AX58" i="64396"/>
  <c r="AE59" i="64396"/>
  <c r="AF59" i="64396"/>
  <c r="AR57" i="64396" s="1"/>
  <c r="AH59" i="64396"/>
  <c r="AI59" i="64396"/>
  <c r="AM75" i="64396" s="1"/>
  <c r="AL59" i="64396"/>
  <c r="AM59" i="64396"/>
  <c r="AQ59" i="64396"/>
  <c r="AU59" i="64396"/>
  <c r="AV59" i="64396"/>
  <c r="AW59" i="64396"/>
  <c r="AX59" i="64396"/>
  <c r="BB59" i="64396"/>
  <c r="AE60" i="64396"/>
  <c r="AF60" i="64396"/>
  <c r="AH60" i="64396"/>
  <c r="BC57" i="64396" s="1"/>
  <c r="AI60" i="64396"/>
  <c r="AL60" i="64396"/>
  <c r="AM60" i="64396"/>
  <c r="AN60" i="64396"/>
  <c r="AU60" i="64396"/>
  <c r="AV60" i="64396"/>
  <c r="AW60" i="64396"/>
  <c r="AX60" i="64396"/>
  <c r="AE61" i="64396"/>
  <c r="AK58" i="64396" s="1"/>
  <c r="AF61" i="64396"/>
  <c r="AP58" i="64396" s="1"/>
  <c r="AH61" i="64396"/>
  <c r="AZ58" i="64396" s="1"/>
  <c r="AI61" i="64396"/>
  <c r="AK76" i="64396" s="1"/>
  <c r="AN81" i="64396" s="1"/>
  <c r="AM61" i="64396"/>
  <c r="AS61" i="64396"/>
  <c r="AU61" i="64396"/>
  <c r="AV61" i="64396"/>
  <c r="AW61" i="64396"/>
  <c r="AX61" i="64396"/>
  <c r="BA61" i="64396"/>
  <c r="BC61" i="64396"/>
  <c r="AE62" i="64396"/>
  <c r="AF62" i="64396"/>
  <c r="AQ58" i="64396" s="1"/>
  <c r="AH62" i="64396"/>
  <c r="BA58" i="64396" s="1"/>
  <c r="AI62" i="64396"/>
  <c r="AL62" i="64396"/>
  <c r="AN62" i="64396"/>
  <c r="AR62" i="64396"/>
  <c r="AU62" i="64396"/>
  <c r="AV62" i="64396"/>
  <c r="AW62" i="64396"/>
  <c r="AX62" i="64396"/>
  <c r="BA62" i="64396"/>
  <c r="BB62" i="64396"/>
  <c r="AE63" i="64396"/>
  <c r="AF63" i="64396"/>
  <c r="AR58" i="64396" s="1"/>
  <c r="AH63" i="64396"/>
  <c r="BB58" i="64396" s="1"/>
  <c r="AI63" i="64396"/>
  <c r="AM76" i="64396" s="1"/>
  <c r="AX63" i="64396"/>
  <c r="AE64" i="64396"/>
  <c r="AF64" i="64396"/>
  <c r="AS58" i="64396" s="1"/>
  <c r="AH64" i="64396"/>
  <c r="BC58" i="64396" s="1"/>
  <c r="AI64" i="64396"/>
  <c r="AN76" i="64396" s="1"/>
  <c r="AE65" i="64396"/>
  <c r="AK59" i="64396" s="1"/>
  <c r="AF65" i="64396"/>
  <c r="AP59" i="64396" s="1"/>
  <c r="AH65" i="64396"/>
  <c r="AZ59" i="64396" s="1"/>
  <c r="AI65" i="64396"/>
  <c r="AE66" i="64396"/>
  <c r="AF66" i="64396"/>
  <c r="AH66" i="64396"/>
  <c r="BA59" i="64396" s="1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72" i="64396" s="1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R59" i="64396" s="1"/>
  <c r="AH67" i="64396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N77" i="64396" s="1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Z60" i="64396" s="1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S60" i="64396" s="1"/>
  <c r="AH72" i="64396"/>
  <c r="BC60" i="64396" s="1"/>
  <c r="AI72" i="64396"/>
  <c r="AN78" i="64396" s="1"/>
  <c r="AE73" i="64396"/>
  <c r="AK61" i="64396" s="1"/>
  <c r="AF73" i="64396"/>
  <c r="AP61" i="64396" s="1"/>
  <c r="AH73" i="64396"/>
  <c r="AZ61" i="64396" s="1"/>
  <c r="AI73" i="64396"/>
  <c r="AE74" i="64396"/>
  <c r="AL61" i="64396" s="1"/>
  <c r="AF74" i="64396"/>
  <c r="AQ61" i="64396" s="1"/>
  <c r="AH74" i="64396"/>
  <c r="AI74" i="64396"/>
  <c r="AE75" i="64396"/>
  <c r="AF75" i="64396"/>
  <c r="AR61" i="64396" s="1"/>
  <c r="AH75" i="64396"/>
  <c r="BB61" i="64396" s="1"/>
  <c r="AI75" i="64396"/>
  <c r="AL75" i="64396"/>
  <c r="AN75" i="64396"/>
  <c r="AP75" i="64396"/>
  <c r="AQ75" i="64396"/>
  <c r="AR75" i="64396"/>
  <c r="AS75" i="64396"/>
  <c r="AE76" i="64396"/>
  <c r="AN61" i="64396" s="1"/>
  <c r="AF76" i="64396"/>
  <c r="AH76" i="64396"/>
  <c r="AI76" i="64396"/>
  <c r="AL76" i="64396"/>
  <c r="AP76" i="64396"/>
  <c r="AQ76" i="64396"/>
  <c r="AR76" i="64396"/>
  <c r="AS76" i="64396"/>
  <c r="AE77" i="64396"/>
  <c r="AK62" i="64396" s="1"/>
  <c r="AF77" i="64396"/>
  <c r="AP62" i="64396" s="1"/>
  <c r="AH77" i="64396"/>
  <c r="AZ62" i="64396" s="1"/>
  <c r="AI77" i="64396"/>
  <c r="AK77" i="64396"/>
  <c r="AL77" i="64396"/>
  <c r="AP77" i="64396"/>
  <c r="AQ77" i="64396"/>
  <c r="AR77" i="64396"/>
  <c r="AS77" i="64396"/>
  <c r="AE78" i="64396"/>
  <c r="AF78" i="64396"/>
  <c r="AQ62" i="64396" s="1"/>
  <c r="AH78" i="64396"/>
  <c r="AI78" i="64396"/>
  <c r="AL78" i="64396"/>
  <c r="AM78" i="64396"/>
  <c r="AP78" i="64396"/>
  <c r="AQ78" i="64396"/>
  <c r="AR78" i="64396"/>
  <c r="AS78" i="64396"/>
  <c r="AE79" i="64396"/>
  <c r="AM62" i="64396" s="1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S62" i="64396" s="1"/>
  <c r="AH80" i="64396"/>
  <c r="BC62" i="64396" s="1"/>
  <c r="AI80" i="64396"/>
  <c r="AN80" i="64396" s="1"/>
  <c r="AK80" i="64396"/>
  <c r="AL80" i="64396"/>
  <c r="AM80" i="64396"/>
  <c r="AP80" i="64396"/>
  <c r="AQ80" i="64396"/>
  <c r="AR80" i="64396"/>
  <c r="AS80" i="64396"/>
  <c r="AS81" i="64396"/>
  <c r="A4" i="1"/>
  <c r="D8" i="1"/>
  <c r="AE8" i="1"/>
  <c r="AK8" i="1" s="1"/>
  <c r="AF8" i="1"/>
  <c r="AP8" i="1" s="1"/>
  <c r="AI8" i="1"/>
  <c r="AM8" i="1"/>
  <c r="AN8" i="1"/>
  <c r="AU8" i="1"/>
  <c r="AV8" i="1"/>
  <c r="AX14" i="1" s="1"/>
  <c r="AW8" i="1"/>
  <c r="AX8" i="1"/>
  <c r="AZ8" i="1"/>
  <c r="BA8" i="1"/>
  <c r="BB8" i="1"/>
  <c r="BC14" i="1" s="1"/>
  <c r="BC8" i="1"/>
  <c r="D9" i="1"/>
  <c r="AE9" i="1"/>
  <c r="AL8" i="1" s="1"/>
  <c r="AF9" i="1"/>
  <c r="AQ8" i="1" s="1"/>
  <c r="AI9" i="1"/>
  <c r="AL26" i="1" s="1"/>
  <c r="AN32" i="1" s="1"/>
  <c r="AM9" i="1"/>
  <c r="AQ9" i="1"/>
  <c r="AR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L10" i="1"/>
  <c r="AM10" i="1"/>
  <c r="AN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I11" i="1"/>
  <c r="AR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I12" i="1"/>
  <c r="AL12" i="1"/>
  <c r="AM12" i="1"/>
  <c r="AN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L27" i="1" s="1"/>
  <c r="AM13" i="1"/>
  <c r="AQ13" i="1"/>
  <c r="AR13" i="1"/>
  <c r="AU13" i="1"/>
  <c r="AV13" i="1"/>
  <c r="AW13" i="1"/>
  <c r="AX13" i="1"/>
  <c r="AZ13" i="1"/>
  <c r="BA13" i="1"/>
  <c r="BB13" i="1"/>
  <c r="BC13" i="1"/>
  <c r="E14" i="1"/>
  <c r="F14" i="1"/>
  <c r="F16" i="1" s="1"/>
  <c r="G14" i="1"/>
  <c r="H14" i="1"/>
  <c r="H16" i="1" s="1"/>
  <c r="H52" i="1" s="1"/>
  <c r="I14" i="1"/>
  <c r="I16" i="1" s="1"/>
  <c r="I52" i="1" s="1"/>
  <c r="J14" i="1"/>
  <c r="J16" i="1" s="1"/>
  <c r="K14" i="1"/>
  <c r="K16" i="1" s="1"/>
  <c r="L14" i="1"/>
  <c r="M14" i="1"/>
  <c r="N14" i="1"/>
  <c r="N16" i="1" s="1"/>
  <c r="O14" i="1"/>
  <c r="P14" i="1"/>
  <c r="P16" i="1" s="1"/>
  <c r="P52" i="1" s="1"/>
  <c r="Q14" i="1"/>
  <c r="Q16" i="1" s="1"/>
  <c r="Q52" i="1" s="1"/>
  <c r="R14" i="1"/>
  <c r="S14" i="1"/>
  <c r="S16" i="1" s="1"/>
  <c r="T14" i="1"/>
  <c r="U14" i="1"/>
  <c r="V14" i="1"/>
  <c r="V16" i="1" s="1"/>
  <c r="W14" i="1"/>
  <c r="X14" i="1"/>
  <c r="X16" i="1" s="1"/>
  <c r="X52" i="1" s="1"/>
  <c r="Y14" i="1"/>
  <c r="Y16" i="1" s="1"/>
  <c r="Y52" i="1" s="1"/>
  <c r="Z14" i="1"/>
  <c r="AA14" i="1"/>
  <c r="AA16" i="1" s="1"/>
  <c r="AB14" i="1"/>
  <c r="AE14" i="1"/>
  <c r="AF14" i="1"/>
  <c r="AI14" i="1"/>
  <c r="E15" i="1"/>
  <c r="D15" i="1" s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E16" i="1"/>
  <c r="G16" i="1"/>
  <c r="G134" i="1" s="1"/>
  <c r="L16" i="1"/>
  <c r="M16" i="1"/>
  <c r="M134" i="1" s="1"/>
  <c r="M136" i="1" s="1"/>
  <c r="O16" i="1"/>
  <c r="O134" i="1" s="1"/>
  <c r="R16" i="1"/>
  <c r="R52" i="1" s="1"/>
  <c r="T16" i="1"/>
  <c r="U16" i="1"/>
  <c r="W16" i="1"/>
  <c r="W134" i="1" s="1"/>
  <c r="Z16" i="1"/>
  <c r="Z134" i="1" s="1"/>
  <c r="AB16" i="1"/>
  <c r="AE16" i="1"/>
  <c r="AK10" i="1" s="1"/>
  <c r="AF16" i="1"/>
  <c r="AP10" i="1" s="1"/>
  <c r="AI16" i="1"/>
  <c r="AK28" i="1" s="1"/>
  <c r="D17" i="1"/>
  <c r="AE17" i="1"/>
  <c r="AF17" i="1"/>
  <c r="AQ10" i="1" s="1"/>
  <c r="AI17" i="1"/>
  <c r="AK17" i="1"/>
  <c r="AL17" i="1"/>
  <c r="AM17" i="1"/>
  <c r="AN17" i="1"/>
  <c r="AP17" i="1"/>
  <c r="AQ17" i="1"/>
  <c r="AR17" i="1"/>
  <c r="AS23" i="1" s="1"/>
  <c r="AS17" i="1"/>
  <c r="AU17" i="1"/>
  <c r="AV17" i="1"/>
  <c r="AW17" i="1"/>
  <c r="AX23" i="1" s="1"/>
  <c r="AX17" i="1"/>
  <c r="AZ17" i="1"/>
  <c r="BA17" i="1"/>
  <c r="BB17" i="1"/>
  <c r="BC17" i="1"/>
  <c r="D18" i="1"/>
  <c r="AE18" i="1"/>
  <c r="AF18" i="1"/>
  <c r="AR10" i="1" s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BC23" i="1"/>
  <c r="D24" i="1"/>
  <c r="AE24" i="1"/>
  <c r="AK12" i="1" s="1"/>
  <c r="AF24" i="1"/>
  <c r="AP12" i="1" s="1"/>
  <c r="AI24" i="1"/>
  <c r="D25" i="1"/>
  <c r="AE25" i="1"/>
  <c r="AF25" i="1"/>
  <c r="AQ12" i="1" s="1"/>
  <c r="AI25" i="1"/>
  <c r="AL30" i="1" s="1"/>
  <c r="D26" i="1"/>
  <c r="AE26" i="1"/>
  <c r="AF26" i="1"/>
  <c r="AR12" i="1" s="1"/>
  <c r="AI26" i="1"/>
  <c r="AK26" i="1"/>
  <c r="AM26" i="1"/>
  <c r="AN26" i="1"/>
  <c r="D27" i="1"/>
  <c r="AE27" i="1"/>
  <c r="AF27" i="1"/>
  <c r="AS12" i="1" s="1"/>
  <c r="AI27" i="1"/>
  <c r="AK27" i="1"/>
  <c r="AM27" i="1"/>
  <c r="AN27" i="1"/>
  <c r="D28" i="1"/>
  <c r="AE28" i="1"/>
  <c r="AK13" i="1" s="1"/>
  <c r="AF28" i="1"/>
  <c r="AP13" i="1" s="1"/>
  <c r="AI28" i="1"/>
  <c r="AL28" i="1"/>
  <c r="AN28" i="1"/>
  <c r="D29" i="1"/>
  <c r="AE29" i="1"/>
  <c r="AL13" i="1" s="1"/>
  <c r="AF29" i="1"/>
  <c r="AI29" i="1"/>
  <c r="AL29" i="1"/>
  <c r="AM29" i="1"/>
  <c r="AN29" i="1"/>
  <c r="D30" i="1"/>
  <c r="AE30" i="1"/>
  <c r="AF30" i="1"/>
  <c r="AI30" i="1"/>
  <c r="AK30" i="1"/>
  <c r="AM30" i="1"/>
  <c r="AN30" i="1"/>
  <c r="D31" i="1"/>
  <c r="AE31" i="1"/>
  <c r="AN13" i="1" s="1"/>
  <c r="AF31" i="1"/>
  <c r="AS13" i="1" s="1"/>
  <c r="AI31" i="1"/>
  <c r="AK31" i="1"/>
  <c r="AL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G52" i="1"/>
  <c r="L52" i="1"/>
  <c r="T52" i="1"/>
  <c r="U52" i="1"/>
  <c r="AB52" i="1"/>
  <c r="D57" i="1"/>
  <c r="AE57" i="1"/>
  <c r="AK57" i="1" s="1"/>
  <c r="AF57" i="1"/>
  <c r="AP57" i="1" s="1"/>
  <c r="AH57" i="1"/>
  <c r="AI57" i="1"/>
  <c r="AM57" i="1"/>
  <c r="AN57" i="1"/>
  <c r="AQ57" i="1"/>
  <c r="AU57" i="1"/>
  <c r="AX63" i="1" s="1"/>
  <c r="AV57" i="1"/>
  <c r="AW57" i="1"/>
  <c r="AX57" i="1"/>
  <c r="AZ57" i="1"/>
  <c r="BA57" i="1"/>
  <c r="D58" i="1"/>
  <c r="AE58" i="1"/>
  <c r="AL57" i="1" s="1"/>
  <c r="AF58" i="1"/>
  <c r="AH58" i="1"/>
  <c r="AI58" i="1"/>
  <c r="AL75" i="1" s="1"/>
  <c r="AQ58" i="1"/>
  <c r="AS58" i="1"/>
  <c r="AU58" i="1"/>
  <c r="AV58" i="1"/>
  <c r="AW58" i="1"/>
  <c r="AX58" i="1"/>
  <c r="BC58" i="1"/>
  <c r="D59" i="1"/>
  <c r="AE59" i="1"/>
  <c r="AF59" i="1"/>
  <c r="AR57" i="1" s="1"/>
  <c r="AH59" i="1"/>
  <c r="BB57" i="1" s="1"/>
  <c r="AI59" i="1"/>
  <c r="AM59" i="1"/>
  <c r="AN59" i="1"/>
  <c r="AQ59" i="1"/>
  <c r="AR59" i="1"/>
  <c r="AU59" i="1"/>
  <c r="AV59" i="1"/>
  <c r="AW59" i="1"/>
  <c r="AX59" i="1"/>
  <c r="D60" i="1"/>
  <c r="AE60" i="1"/>
  <c r="AF60" i="1"/>
  <c r="AS57" i="1" s="1"/>
  <c r="AH60" i="1"/>
  <c r="BC57" i="1" s="1"/>
  <c r="AI60" i="1"/>
  <c r="AL60" i="1"/>
  <c r="AP60" i="1"/>
  <c r="AQ60" i="1"/>
  <c r="AU60" i="1"/>
  <c r="AV60" i="1"/>
  <c r="AW60" i="1"/>
  <c r="AX60" i="1"/>
  <c r="AZ60" i="1"/>
  <c r="BB60" i="1"/>
  <c r="E61" i="1"/>
  <c r="F61" i="1"/>
  <c r="G61" i="1"/>
  <c r="H61" i="1"/>
  <c r="I61" i="1"/>
  <c r="I63" i="1" s="1"/>
  <c r="I135" i="1" s="1"/>
  <c r="J61" i="1"/>
  <c r="J63" i="1" s="1"/>
  <c r="J135" i="1" s="1"/>
  <c r="K61" i="1"/>
  <c r="L61" i="1"/>
  <c r="M61" i="1"/>
  <c r="M63" i="1" s="1"/>
  <c r="M99" i="1" s="1"/>
  <c r="N61" i="1"/>
  <c r="O61" i="1"/>
  <c r="P61" i="1"/>
  <c r="Q61" i="1"/>
  <c r="Q63" i="1" s="1"/>
  <c r="Q135" i="1" s="1"/>
  <c r="R61" i="1"/>
  <c r="R63" i="1" s="1"/>
  <c r="R99" i="1" s="1"/>
  <c r="S61" i="1"/>
  <c r="T61" i="1"/>
  <c r="U61" i="1"/>
  <c r="U63" i="1" s="1"/>
  <c r="U99" i="1" s="1"/>
  <c r="V61" i="1"/>
  <c r="W61" i="1"/>
  <c r="X61" i="1"/>
  <c r="Y61" i="1"/>
  <c r="Y63" i="1" s="1"/>
  <c r="Y135" i="1" s="1"/>
  <c r="Z61" i="1"/>
  <c r="Z63" i="1" s="1"/>
  <c r="Z135" i="1" s="1"/>
  <c r="AA61" i="1"/>
  <c r="AB61" i="1"/>
  <c r="AE61" i="1"/>
  <c r="AK58" i="1" s="1"/>
  <c r="AF61" i="1"/>
  <c r="AP58" i="1" s="1"/>
  <c r="AH61" i="1"/>
  <c r="AZ58" i="1" s="1"/>
  <c r="AI61" i="1"/>
  <c r="AK61" i="1"/>
  <c r="AL61" i="1"/>
  <c r="AP61" i="1"/>
  <c r="AU61" i="1"/>
  <c r="AV61" i="1"/>
  <c r="AW61" i="1"/>
  <c r="AX61" i="1"/>
  <c r="AZ61" i="1"/>
  <c r="BC61" i="1"/>
  <c r="E62" i="1"/>
  <c r="D62" i="1" s="1"/>
  <c r="F62" i="1"/>
  <c r="G62" i="1"/>
  <c r="H62" i="1"/>
  <c r="I62" i="1"/>
  <c r="J62" i="1"/>
  <c r="K62" i="1"/>
  <c r="K63" i="1" s="1"/>
  <c r="L62" i="1"/>
  <c r="L63" i="1" s="1"/>
  <c r="L99" i="1" s="1"/>
  <c r="M62" i="1"/>
  <c r="N62" i="1"/>
  <c r="O62" i="1"/>
  <c r="P62" i="1"/>
  <c r="Q62" i="1"/>
  <c r="R62" i="1"/>
  <c r="S62" i="1"/>
  <c r="S63" i="1" s="1"/>
  <c r="T62" i="1"/>
  <c r="T63" i="1" s="1"/>
  <c r="T99" i="1" s="1"/>
  <c r="U62" i="1"/>
  <c r="V62" i="1"/>
  <c r="W62" i="1"/>
  <c r="X62" i="1"/>
  <c r="Y62" i="1"/>
  <c r="Z62" i="1"/>
  <c r="AA62" i="1"/>
  <c r="AA63" i="1" s="1"/>
  <c r="AB62" i="1"/>
  <c r="AB63" i="1" s="1"/>
  <c r="AB99" i="1" s="1"/>
  <c r="AE62" i="1"/>
  <c r="AL58" i="1" s="1"/>
  <c r="AF62" i="1"/>
  <c r="AH62" i="1"/>
  <c r="BA58" i="1" s="1"/>
  <c r="AI62" i="1"/>
  <c r="AL76" i="1" s="1"/>
  <c r="AL62" i="1"/>
  <c r="AM62" i="1"/>
  <c r="AP62" i="1"/>
  <c r="AS62" i="1"/>
  <c r="AU62" i="1"/>
  <c r="AV62" i="1"/>
  <c r="AW62" i="1"/>
  <c r="AX62" i="1"/>
  <c r="AZ62" i="1"/>
  <c r="BC62" i="1"/>
  <c r="F63" i="1"/>
  <c r="F99" i="1" s="1"/>
  <c r="G63" i="1"/>
  <c r="G99" i="1" s="1"/>
  <c r="H63" i="1"/>
  <c r="H135" i="1" s="1"/>
  <c r="N63" i="1"/>
  <c r="N99" i="1" s="1"/>
  <c r="O63" i="1"/>
  <c r="O99" i="1" s="1"/>
  <c r="P63" i="1"/>
  <c r="P135" i="1" s="1"/>
  <c r="V63" i="1"/>
  <c r="V99" i="1" s="1"/>
  <c r="W63" i="1"/>
  <c r="W99" i="1" s="1"/>
  <c r="X63" i="1"/>
  <c r="X135" i="1" s="1"/>
  <c r="AE63" i="1"/>
  <c r="AM58" i="1" s="1"/>
  <c r="AF63" i="1"/>
  <c r="AR58" i="1" s="1"/>
  <c r="AH63" i="1"/>
  <c r="BB58" i="1" s="1"/>
  <c r="AI63" i="1"/>
  <c r="AM76" i="1" s="1"/>
  <c r="D64" i="1"/>
  <c r="AE64" i="1"/>
  <c r="AN58" i="1" s="1"/>
  <c r="AF64" i="1"/>
  <c r="AH64" i="1"/>
  <c r="AI64" i="1"/>
  <c r="D65" i="1"/>
  <c r="AE65" i="1"/>
  <c r="AK59" i="1" s="1"/>
  <c r="AF65" i="1"/>
  <c r="AP59" i="1" s="1"/>
  <c r="AH65" i="1"/>
  <c r="AZ59" i="1" s="1"/>
  <c r="AI65" i="1"/>
  <c r="D66" i="1"/>
  <c r="AE66" i="1"/>
  <c r="AL59" i="1" s="1"/>
  <c r="AF66" i="1"/>
  <c r="AH66" i="1"/>
  <c r="BA59" i="1" s="1"/>
  <c r="AI66" i="1"/>
  <c r="AL77" i="1" s="1"/>
  <c r="AK66" i="1"/>
  <c r="AL66" i="1"/>
  <c r="AM66" i="1"/>
  <c r="AN66" i="1"/>
  <c r="AP66" i="1"/>
  <c r="AQ66" i="1"/>
  <c r="AR66" i="1"/>
  <c r="AS66" i="1"/>
  <c r="AS72" i="1" s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BH72" i="1"/>
  <c r="D73" i="1"/>
  <c r="AE73" i="1"/>
  <c r="AF73" i="1"/>
  <c r="AH73" i="1"/>
  <c r="AI73" i="1"/>
  <c r="AK79" i="1" s="1"/>
  <c r="D74" i="1"/>
  <c r="AE74" i="1"/>
  <c r="AF74" i="1"/>
  <c r="AQ61" i="1" s="1"/>
  <c r="AH74" i="1"/>
  <c r="BA61" i="1" s="1"/>
  <c r="AI74" i="1"/>
  <c r="D75" i="1"/>
  <c r="AE75" i="1"/>
  <c r="AM61" i="1" s="1"/>
  <c r="AF75" i="1"/>
  <c r="AR61" i="1" s="1"/>
  <c r="AH75" i="1"/>
  <c r="BB61" i="1" s="1"/>
  <c r="AI75" i="1"/>
  <c r="AK75" i="1"/>
  <c r="AN81" i="1" s="1"/>
  <c r="AM75" i="1"/>
  <c r="AN75" i="1"/>
  <c r="AP75" i="1"/>
  <c r="AQ75" i="1"/>
  <c r="AR75" i="1"/>
  <c r="AS75" i="1"/>
  <c r="D76" i="1"/>
  <c r="AE76" i="1"/>
  <c r="AN61" i="1" s="1"/>
  <c r="AF76" i="1"/>
  <c r="AS61" i="1" s="1"/>
  <c r="AH76" i="1"/>
  <c r="AI76" i="1"/>
  <c r="AK76" i="1"/>
  <c r="AN76" i="1"/>
  <c r="AP76" i="1"/>
  <c r="AQ76" i="1"/>
  <c r="AR76" i="1"/>
  <c r="AS76" i="1"/>
  <c r="D77" i="1"/>
  <c r="AE77" i="1"/>
  <c r="AK62" i="1" s="1"/>
  <c r="AF77" i="1"/>
  <c r="AH77" i="1"/>
  <c r="AI77" i="1"/>
  <c r="AK80" i="1" s="1"/>
  <c r="AK77" i="1"/>
  <c r="AM77" i="1"/>
  <c r="AN77" i="1"/>
  <c r="AP77" i="1"/>
  <c r="AQ77" i="1"/>
  <c r="AR77" i="1"/>
  <c r="AS77" i="1"/>
  <c r="D78" i="1"/>
  <c r="AE78" i="1"/>
  <c r="AF78" i="1"/>
  <c r="AQ62" i="1" s="1"/>
  <c r="AH78" i="1"/>
  <c r="BA62" i="1" s="1"/>
  <c r="AI78" i="1"/>
  <c r="AL78" i="1"/>
  <c r="AM78" i="1"/>
  <c r="AN78" i="1"/>
  <c r="AP78" i="1"/>
  <c r="AQ78" i="1"/>
  <c r="AR78" i="1"/>
  <c r="AS78" i="1"/>
  <c r="D79" i="1"/>
  <c r="AE79" i="1"/>
  <c r="AF79" i="1"/>
  <c r="AR62" i="1" s="1"/>
  <c r="AH79" i="1"/>
  <c r="BB62" i="1" s="1"/>
  <c r="AI79" i="1"/>
  <c r="AL79" i="1"/>
  <c r="AM79" i="1"/>
  <c r="AN79" i="1"/>
  <c r="AP79" i="1"/>
  <c r="AQ79" i="1"/>
  <c r="AR79" i="1"/>
  <c r="AS79" i="1"/>
  <c r="D80" i="1"/>
  <c r="AE80" i="1"/>
  <c r="AN62" i="1" s="1"/>
  <c r="AF80" i="1"/>
  <c r="AH80" i="1"/>
  <c r="AI80" i="1"/>
  <c r="AN80" i="1" s="1"/>
  <c r="AL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I99" i="1"/>
  <c r="J99" i="1"/>
  <c r="Q99" i="1"/>
  <c r="Y99" i="1"/>
  <c r="Z99" i="1"/>
  <c r="D104" i="1"/>
  <c r="D105" i="1"/>
  <c r="E106" i="1"/>
  <c r="F106" i="1"/>
  <c r="G106" i="1"/>
  <c r="G108" i="1" s="1"/>
  <c r="G133" i="1" s="1"/>
  <c r="H106" i="1"/>
  <c r="I106" i="1"/>
  <c r="J106" i="1"/>
  <c r="J108" i="1" s="1"/>
  <c r="K106" i="1"/>
  <c r="L106" i="1"/>
  <c r="M106" i="1"/>
  <c r="M108" i="1" s="1"/>
  <c r="N106" i="1"/>
  <c r="O106" i="1"/>
  <c r="O108" i="1" s="1"/>
  <c r="O133" i="1" s="1"/>
  <c r="P106" i="1"/>
  <c r="Q106" i="1"/>
  <c r="R106" i="1"/>
  <c r="R108" i="1" s="1"/>
  <c r="S106" i="1"/>
  <c r="T106" i="1"/>
  <c r="U106" i="1"/>
  <c r="U108" i="1" s="1"/>
  <c r="V106" i="1"/>
  <c r="W106" i="1"/>
  <c r="W108" i="1" s="1"/>
  <c r="W133" i="1" s="1"/>
  <c r="X106" i="1"/>
  <c r="Y106" i="1"/>
  <c r="Z106" i="1"/>
  <c r="Z108" i="1" s="1"/>
  <c r="AA106" i="1"/>
  <c r="AB106" i="1"/>
  <c r="E107" i="1"/>
  <c r="F107" i="1"/>
  <c r="G107" i="1"/>
  <c r="H107" i="1"/>
  <c r="I107" i="1"/>
  <c r="I108" i="1" s="1"/>
  <c r="J107" i="1"/>
  <c r="K107" i="1"/>
  <c r="L107" i="1"/>
  <c r="M107" i="1"/>
  <c r="N107" i="1"/>
  <c r="O107" i="1"/>
  <c r="P107" i="1"/>
  <c r="Q107" i="1"/>
  <c r="Q108" i="1" s="1"/>
  <c r="R107" i="1"/>
  <c r="S107" i="1"/>
  <c r="T107" i="1"/>
  <c r="T108" i="1" s="1"/>
  <c r="U107" i="1"/>
  <c r="V107" i="1"/>
  <c r="W107" i="1"/>
  <c r="X107" i="1"/>
  <c r="Y107" i="1"/>
  <c r="Y108" i="1" s="1"/>
  <c r="Z107" i="1"/>
  <c r="AA107" i="1"/>
  <c r="AB107" i="1"/>
  <c r="H108" i="1"/>
  <c r="H133" i="1" s="1"/>
  <c r="K108" i="1"/>
  <c r="K133" i="1" s="1"/>
  <c r="L108" i="1"/>
  <c r="L130" i="1" s="1"/>
  <c r="P108" i="1"/>
  <c r="S108" i="1"/>
  <c r="S130" i="1" s="1"/>
  <c r="X108" i="1"/>
  <c r="X133" i="1" s="1"/>
  <c r="AA108" i="1"/>
  <c r="AA133" i="1" s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H130" i="1"/>
  <c r="K130" i="1"/>
  <c r="O130" i="1"/>
  <c r="P130" i="1"/>
  <c r="X130" i="1"/>
  <c r="AA130" i="1"/>
  <c r="B133" i="1"/>
  <c r="A133" i="1" s="1"/>
  <c r="P133" i="1"/>
  <c r="A134" i="1"/>
  <c r="B134" i="1"/>
  <c r="H134" i="1"/>
  <c r="I134" i="1"/>
  <c r="I136" i="1" s="1"/>
  <c r="L134" i="1"/>
  <c r="P134" i="1"/>
  <c r="P136" i="1" s="1"/>
  <c r="Q134" i="1"/>
  <c r="Q136" i="1" s="1"/>
  <c r="T134" i="1"/>
  <c r="U134" i="1"/>
  <c r="X134" i="1"/>
  <c r="Y134" i="1"/>
  <c r="AB134" i="1"/>
  <c r="A135" i="1"/>
  <c r="B135" i="1"/>
  <c r="F135" i="1"/>
  <c r="L135" i="1"/>
  <c r="L136" i="1" s="1"/>
  <c r="M135" i="1"/>
  <c r="O135" i="1"/>
  <c r="T135" i="1"/>
  <c r="V135" i="1"/>
  <c r="W135" i="1"/>
  <c r="AB135" i="1"/>
  <c r="AB136" i="1" s="1"/>
  <c r="T136" i="1"/>
  <c r="Y136" i="1"/>
  <c r="T130" i="1" l="1"/>
  <c r="T133" i="1"/>
  <c r="AS63" i="1"/>
  <c r="J134" i="1"/>
  <c r="J136" i="1" s="1"/>
  <c r="J52" i="1"/>
  <c r="AN63" i="1"/>
  <c r="AA99" i="1"/>
  <c r="AA135" i="1"/>
  <c r="S99" i="1"/>
  <c r="S135" i="1"/>
  <c r="K99" i="1"/>
  <c r="K135" i="1"/>
  <c r="AB130" i="2"/>
  <c r="AB133" i="2"/>
  <c r="T133" i="2"/>
  <c r="T130" i="2"/>
  <c r="L130" i="2"/>
  <c r="L133" i="2"/>
  <c r="N134" i="1"/>
  <c r="N136" i="1" s="1"/>
  <c r="N52" i="1"/>
  <c r="R136" i="2"/>
  <c r="AS14" i="1"/>
  <c r="AS14" i="64396"/>
  <c r="F134" i="1"/>
  <c r="F136" i="1" s="1"/>
  <c r="F52" i="1"/>
  <c r="Z136" i="1"/>
  <c r="AN32" i="1162"/>
  <c r="V134" i="1"/>
  <c r="V136" i="1" s="1"/>
  <c r="V52" i="1"/>
  <c r="U130" i="1"/>
  <c r="U133" i="1"/>
  <c r="M130" i="1"/>
  <c r="M133" i="1"/>
  <c r="V135" i="2"/>
  <c r="V99" i="2"/>
  <c r="F135" i="2"/>
  <c r="F99" i="2"/>
  <c r="Z133" i="1"/>
  <c r="Z130" i="1"/>
  <c r="R135" i="1"/>
  <c r="D107" i="1"/>
  <c r="D106" i="1"/>
  <c r="AX72" i="1"/>
  <c r="AN72" i="1"/>
  <c r="E63" i="1"/>
  <c r="D61" i="1"/>
  <c r="D16" i="1"/>
  <c r="AN14" i="1"/>
  <c r="AN32" i="64396"/>
  <c r="AS23" i="1162"/>
  <c r="I133" i="2"/>
  <c r="D107" i="2"/>
  <c r="U133" i="2"/>
  <c r="U130" i="2"/>
  <c r="M133" i="2"/>
  <c r="M130" i="2"/>
  <c r="E108" i="2"/>
  <c r="D106" i="2"/>
  <c r="G135" i="2"/>
  <c r="G99" i="2"/>
  <c r="S99" i="2"/>
  <c r="S135" i="2"/>
  <c r="Z99" i="2"/>
  <c r="Z135" i="2"/>
  <c r="R99" i="2"/>
  <c r="R135" i="2"/>
  <c r="J99" i="2"/>
  <c r="J135" i="2"/>
  <c r="E134" i="2"/>
  <c r="AB134" i="2"/>
  <c r="AB52" i="2"/>
  <c r="T134" i="2"/>
  <c r="T52" i="2"/>
  <c r="L134" i="2"/>
  <c r="L52" i="2"/>
  <c r="H136" i="1"/>
  <c r="P99" i="1"/>
  <c r="BC63" i="1"/>
  <c r="Z52" i="1"/>
  <c r="M52" i="1"/>
  <c r="AN23" i="1"/>
  <c r="O136" i="1"/>
  <c r="D14" i="1"/>
  <c r="BC72" i="64396"/>
  <c r="AS72" i="64396"/>
  <c r="AS23" i="64396"/>
  <c r="AA135" i="2"/>
  <c r="AS63" i="2"/>
  <c r="BC14" i="2"/>
  <c r="N135" i="1"/>
  <c r="R134" i="1"/>
  <c r="E134" i="1"/>
  <c r="S133" i="1"/>
  <c r="W52" i="1"/>
  <c r="AX72" i="1162"/>
  <c r="AX63" i="1162"/>
  <c r="AN63" i="1162"/>
  <c r="V134" i="2"/>
  <c r="AS81" i="2"/>
  <c r="J52" i="2"/>
  <c r="D15" i="2"/>
  <c r="F16" i="2"/>
  <c r="D16" i="2" s="1"/>
  <c r="I133" i="1"/>
  <c r="I130" i="1"/>
  <c r="K52" i="1"/>
  <c r="K134" i="1"/>
  <c r="Q130" i="2"/>
  <c r="Q133" i="2"/>
  <c r="Z130" i="2"/>
  <c r="Z133" i="2"/>
  <c r="J130" i="2"/>
  <c r="J133" i="2"/>
  <c r="N136" i="2"/>
  <c r="AN32" i="2"/>
  <c r="W135" i="2"/>
  <c r="W99" i="2"/>
  <c r="U135" i="1"/>
  <c r="U136" i="1" s="1"/>
  <c r="AB133" i="1"/>
  <c r="L133" i="1"/>
  <c r="W130" i="1"/>
  <c r="G130" i="1"/>
  <c r="X99" i="1"/>
  <c r="H99" i="1"/>
  <c r="BH72" i="64396"/>
  <c r="AN72" i="64396"/>
  <c r="BC63" i="64396"/>
  <c r="AX23" i="64396"/>
  <c r="X133" i="2"/>
  <c r="AN72" i="2"/>
  <c r="D61" i="2"/>
  <c r="E63" i="2"/>
  <c r="R52" i="2"/>
  <c r="AN14" i="2"/>
  <c r="Q133" i="1"/>
  <c r="Q130" i="1"/>
  <c r="J133" i="1"/>
  <c r="J130" i="1"/>
  <c r="AA52" i="1"/>
  <c r="AA134" i="1"/>
  <c r="AA136" i="1" s="1"/>
  <c r="AX23" i="1162"/>
  <c r="R130" i="2"/>
  <c r="R133" i="2"/>
  <c r="AS14" i="1162"/>
  <c r="E108" i="1"/>
  <c r="BC72" i="1"/>
  <c r="E52" i="1"/>
  <c r="AS63" i="64396"/>
  <c r="AS63" i="1162"/>
  <c r="AN14" i="1162"/>
  <c r="W133" i="2"/>
  <c r="W130" i="2"/>
  <c r="G133" i="2"/>
  <c r="G130" i="2"/>
  <c r="AN81" i="2"/>
  <c r="AS72" i="2"/>
  <c r="O135" i="2"/>
  <c r="O99" i="2"/>
  <c r="AN63" i="2"/>
  <c r="J136" i="2"/>
  <c r="Z134" i="2"/>
  <c r="Z52" i="2"/>
  <c r="AX14" i="2"/>
  <c r="Y133" i="1"/>
  <c r="Y130" i="1"/>
  <c r="R133" i="1"/>
  <c r="R130" i="1"/>
  <c r="S52" i="1"/>
  <c r="S134" i="1"/>
  <c r="AN23" i="1162"/>
  <c r="AN23" i="2"/>
  <c r="W136" i="1"/>
  <c r="Y133" i="2"/>
  <c r="E52" i="2"/>
  <c r="AA136" i="2"/>
  <c r="G135" i="1"/>
  <c r="G136" i="1" s="1"/>
  <c r="X136" i="1"/>
  <c r="V108" i="1"/>
  <c r="N108" i="1"/>
  <c r="F108" i="1"/>
  <c r="AS81" i="1"/>
  <c r="O52" i="1"/>
  <c r="AN63" i="64396"/>
  <c r="BC14" i="64396"/>
  <c r="AN14" i="64396"/>
  <c r="BC14" i="1162"/>
  <c r="O130" i="2"/>
  <c r="V133" i="2"/>
  <c r="V130" i="2"/>
  <c r="N133" i="2"/>
  <c r="N130" i="2"/>
  <c r="F133" i="2"/>
  <c r="F130" i="2"/>
  <c r="AB99" i="2"/>
  <c r="AB135" i="2"/>
  <c r="T99" i="2"/>
  <c r="T135" i="2"/>
  <c r="L99" i="2"/>
  <c r="L135" i="2"/>
  <c r="D62" i="2"/>
  <c r="N52" i="2"/>
  <c r="AN81" i="1162"/>
  <c r="Y63" i="2"/>
  <c r="Q63" i="2"/>
  <c r="I63" i="2"/>
  <c r="W16" i="2"/>
  <c r="O16" i="2"/>
  <c r="G16" i="2"/>
  <c r="X63" i="2"/>
  <c r="P63" i="2"/>
  <c r="H63" i="2"/>
  <c r="S136" i="2"/>
  <c r="D14" i="2"/>
  <c r="BH72" i="1162"/>
  <c r="AN72" i="1162"/>
  <c r="BC23" i="2"/>
  <c r="K136" i="2"/>
  <c r="D134" i="2" l="1"/>
  <c r="D52" i="2"/>
  <c r="L136" i="2"/>
  <c r="D63" i="1"/>
  <c r="E99" i="1"/>
  <c r="E135" i="1"/>
  <c r="E136" i="1" s="1"/>
  <c r="P135" i="2"/>
  <c r="P136" i="2" s="1"/>
  <c r="P99" i="2"/>
  <c r="N133" i="1"/>
  <c r="N130" i="1"/>
  <c r="X135" i="2"/>
  <c r="X136" i="2" s="1"/>
  <c r="X99" i="2"/>
  <c r="V133" i="1"/>
  <c r="V130" i="1"/>
  <c r="R136" i="1"/>
  <c r="D52" i="1"/>
  <c r="D134" i="1"/>
  <c r="G52" i="2"/>
  <c r="G134" i="2"/>
  <c r="G136" i="2" s="1"/>
  <c r="S136" i="1"/>
  <c r="Z136" i="2"/>
  <c r="K136" i="1"/>
  <c r="V136" i="2"/>
  <c r="E133" i="2"/>
  <c r="E130" i="2"/>
  <c r="D108" i="2"/>
  <c r="F52" i="2"/>
  <c r="F134" i="2"/>
  <c r="F136" i="2" s="1"/>
  <c r="O52" i="2"/>
  <c r="O134" i="2"/>
  <c r="O136" i="2" s="1"/>
  <c r="W52" i="2"/>
  <c r="W134" i="2"/>
  <c r="W136" i="2" s="1"/>
  <c r="T136" i="2"/>
  <c r="Y135" i="2"/>
  <c r="Y136" i="2" s="1"/>
  <c r="Y99" i="2"/>
  <c r="AB136" i="2"/>
  <c r="E130" i="1"/>
  <c r="D108" i="1"/>
  <c r="E133" i="1"/>
  <c r="I135" i="2"/>
  <c r="I136" i="2" s="1"/>
  <c r="I99" i="2"/>
  <c r="Q135" i="2"/>
  <c r="Q136" i="2" s="1"/>
  <c r="Q99" i="2"/>
  <c r="H135" i="2"/>
  <c r="H136" i="2" s="1"/>
  <c r="H99" i="2"/>
  <c r="F133" i="1"/>
  <c r="F130" i="1"/>
  <c r="D63" i="2"/>
  <c r="E135" i="2"/>
  <c r="E99" i="2"/>
  <c r="E137" i="1"/>
  <c r="E137" i="2"/>
  <c r="E136" i="2"/>
  <c r="D135" i="1" l="1"/>
  <c r="D99" i="1"/>
  <c r="D133" i="2"/>
  <c r="D130" i="2"/>
  <c r="D136" i="1"/>
  <c r="D136" i="2"/>
  <c r="D99" i="2"/>
  <c r="D135" i="2"/>
  <c r="D130" i="1"/>
  <c r="D133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<sst xmlns="http://schemas.openxmlformats.org/spreadsheetml/2006/main" count="556" uniqueCount="93">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</sst>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1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37416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19.323649254093198</v>
      </c>
      <c r="E8" s="336">
        <v>0.77615457370617003</v>
      </c>
      <c r="F8" s="337">
        <v>0.76133393702454955</v>
      </c>
      <c r="G8" s="337">
        <v>0.7546691457018061</v>
      </c>
      <c r="H8" s="337">
        <v>0.7502222613360725</v>
      </c>
      <c r="I8" s="337">
        <v>0.74727377548643881</v>
      </c>
      <c r="J8" s="338">
        <v>0.74973109974812324</v>
      </c>
      <c r="K8" s="339">
        <v>0.74415768668665094</v>
      </c>
      <c r="L8" s="337">
        <v>0.75810058986832385</v>
      </c>
      <c r="M8" s="337">
        <v>0.78571817013339185</v>
      </c>
      <c r="N8" s="337">
        <v>0.80970686865332497</v>
      </c>
      <c r="O8" s="337">
        <v>0.82900673012766224</v>
      </c>
      <c r="P8" s="337">
        <v>0.84802418624323972</v>
      </c>
      <c r="Q8" s="337">
        <v>0.8556350249557626</v>
      </c>
      <c r="R8" s="337">
        <v>0.8600269812061091</v>
      </c>
      <c r="S8" s="337">
        <v>0.8576804445775561</v>
      </c>
      <c r="T8" s="337">
        <v>0.85308546993323919</v>
      </c>
      <c r="U8" s="337">
        <v>0.84896685155500018</v>
      </c>
      <c r="V8" s="337">
        <v>0.84322155458720338</v>
      </c>
      <c r="W8" s="337">
        <v>0.83674953086515924</v>
      </c>
      <c r="X8" s="337">
        <v>0.8244101896394842</v>
      </c>
      <c r="Y8" s="337">
        <v>0.82036948257768028</v>
      </c>
      <c r="Z8" s="340">
        <v>0.82048498454741536</v>
      </c>
      <c r="AA8" s="336">
        <v>0.80254775266207889</v>
      </c>
      <c r="AB8" s="338">
        <v>0.78637196227075701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614.44896726665536</v>
      </c>
      <c r="E9" s="342">
        <v>23.863728661695252</v>
      </c>
      <c r="F9" s="343">
        <v>23.434073306948729</v>
      </c>
      <c r="G9" s="343">
        <v>23.162236275370425</v>
      </c>
      <c r="H9" s="343">
        <v>22.992020701684748</v>
      </c>
      <c r="I9" s="343">
        <v>22.962612816024347</v>
      </c>
      <c r="J9" s="344">
        <v>23.195981675667337</v>
      </c>
      <c r="K9" s="345">
        <v>23.275860880280195</v>
      </c>
      <c r="L9" s="343">
        <v>23.889345765979467</v>
      </c>
      <c r="M9" s="343">
        <v>24.860079577195588</v>
      </c>
      <c r="N9" s="343">
        <v>25.92806205023448</v>
      </c>
      <c r="O9" s="343">
        <v>26.953297442692207</v>
      </c>
      <c r="P9" s="343">
        <v>27.849991670047277</v>
      </c>
      <c r="Q9" s="343">
        <v>28.269945231688187</v>
      </c>
      <c r="R9" s="343">
        <v>28.443713599809804</v>
      </c>
      <c r="S9" s="343">
        <v>28.372321499752761</v>
      </c>
      <c r="T9" s="343">
        <v>28.265004866388185</v>
      </c>
      <c r="U9" s="343">
        <v>28.143754953495908</v>
      </c>
      <c r="V9" s="343">
        <v>27.669724247653438</v>
      </c>
      <c r="W9" s="343">
        <v>26.928270981458674</v>
      </c>
      <c r="X9" s="343">
        <v>26.017081287251603</v>
      </c>
      <c r="Y9" s="343">
        <v>25.497952417070945</v>
      </c>
      <c r="Z9" s="346">
        <v>25.294241726342374</v>
      </c>
      <c r="AA9" s="342">
        <v>24.787012113853038</v>
      </c>
      <c r="AB9" s="344">
        <v>24.392653518070183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5155.5692733107726</v>
      </c>
      <c r="E10" s="349">
        <v>206.55161424134457</v>
      </c>
      <c r="F10" s="350">
        <v>203.12708325118345</v>
      </c>
      <c r="G10" s="350">
        <v>202.12419719256201</v>
      </c>
      <c r="H10" s="350">
        <v>200.5752693820923</v>
      </c>
      <c r="I10" s="350">
        <v>190.17123881329198</v>
      </c>
      <c r="J10" s="351">
        <v>199.91603394033532</v>
      </c>
      <c r="K10" s="352">
        <v>199.54189584898512</v>
      </c>
      <c r="L10" s="350">
        <v>203.86675565304284</v>
      </c>
      <c r="M10" s="350">
        <v>206.7669830432973</v>
      </c>
      <c r="N10" s="350">
        <v>213.32685524335523</v>
      </c>
      <c r="O10" s="350">
        <v>221.57256188890312</v>
      </c>
      <c r="P10" s="350">
        <v>229.38864582053904</v>
      </c>
      <c r="Q10" s="350">
        <v>232.48243732215113</v>
      </c>
      <c r="R10" s="350">
        <v>232.34652349018626</v>
      </c>
      <c r="S10" s="350">
        <v>232.62550812751022</v>
      </c>
      <c r="T10" s="350">
        <v>231.78898173877789</v>
      </c>
      <c r="U10" s="350">
        <v>230.56225102371468</v>
      </c>
      <c r="V10" s="350">
        <v>228.885614814375</v>
      </c>
      <c r="W10" s="350">
        <v>224.52647073136848</v>
      </c>
      <c r="X10" s="350">
        <v>218.15852293865834</v>
      </c>
      <c r="Y10" s="350">
        <v>216.87793714580252</v>
      </c>
      <c r="Z10" s="353">
        <v>215.4623801298327</v>
      </c>
      <c r="AA10" s="349">
        <v>209.90842018584596</v>
      </c>
      <c r="AB10" s="351">
        <v>205.01509134361623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53.925604159832467</v>
      </c>
      <c r="E11" s="355">
        <v>2.0516383761703505</v>
      </c>
      <c r="F11" s="356">
        <v>2.0075456404022112</v>
      </c>
      <c r="G11" s="356">
        <v>1.9823924049597097</v>
      </c>
      <c r="H11" s="356">
        <v>1.9751863776899379</v>
      </c>
      <c r="I11" s="356">
        <v>1.9800434847477235</v>
      </c>
      <c r="J11" s="357">
        <v>2.0207912913360997</v>
      </c>
      <c r="K11" s="358">
        <v>2.0282310380412172</v>
      </c>
      <c r="L11" s="356">
        <v>2.1086003553776997</v>
      </c>
      <c r="M11" s="356">
        <v>2.2387129885158426</v>
      </c>
      <c r="N11" s="356">
        <v>2.3215883843870269</v>
      </c>
      <c r="O11" s="356">
        <v>2.3840575347072184</v>
      </c>
      <c r="P11" s="356">
        <v>2.4524271809596572</v>
      </c>
      <c r="Q11" s="356">
        <v>2.4791627138082388</v>
      </c>
      <c r="R11" s="356">
        <v>2.4904658317072097</v>
      </c>
      <c r="S11" s="356">
        <v>2.4678334323290372</v>
      </c>
      <c r="T11" s="356">
        <v>2.4369719096539764</v>
      </c>
      <c r="U11" s="356">
        <v>2.4260522207730437</v>
      </c>
      <c r="V11" s="356">
        <v>2.4072730470027297</v>
      </c>
      <c r="W11" s="356">
        <v>2.3868140762688848</v>
      </c>
      <c r="X11" s="356">
        <v>2.3440279391108994</v>
      </c>
      <c r="Y11" s="356">
        <v>2.3324733029808442</v>
      </c>
      <c r="Z11" s="359">
        <v>2.3020635725438288</v>
      </c>
      <c r="AA11" s="355">
        <v>2.1937098402851012</v>
      </c>
      <c r="AB11" s="357">
        <v>2.1075412160739777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241.03879217441121</v>
      </c>
      <c r="E12" s="362">
        <v>9.2932293318816726</v>
      </c>
      <c r="F12" s="363">
        <v>9.1152088677971754</v>
      </c>
      <c r="G12" s="363">
        <v>9.0064294536673373</v>
      </c>
      <c r="H12" s="363">
        <v>8.9387907770104125</v>
      </c>
      <c r="I12" s="363">
        <v>8.922933310260559</v>
      </c>
      <c r="J12" s="364">
        <v>9.0367224543922013</v>
      </c>
      <c r="K12" s="365">
        <v>9.0770719963385016</v>
      </c>
      <c r="L12" s="363">
        <v>9.3462291415556304</v>
      </c>
      <c r="M12" s="363">
        <v>9.7767789292615337</v>
      </c>
      <c r="N12" s="363">
        <v>10.195833919554081</v>
      </c>
      <c r="O12" s="363">
        <v>10.600652263974352</v>
      </c>
      <c r="P12" s="363">
        <v>10.964940175919097</v>
      </c>
      <c r="Q12" s="363">
        <v>11.140884146584678</v>
      </c>
      <c r="R12" s="363">
        <v>11.207536253412114</v>
      </c>
      <c r="S12" s="363">
        <v>11.14951767575991</v>
      </c>
      <c r="T12" s="363">
        <v>11.081630440713772</v>
      </c>
      <c r="U12" s="363">
        <v>11.044964814284784</v>
      </c>
      <c r="V12" s="363">
        <v>10.870466430869126</v>
      </c>
      <c r="W12" s="363">
        <v>10.604838184281155</v>
      </c>
      <c r="X12" s="363">
        <v>10.277675585178036</v>
      </c>
      <c r="Y12" s="363">
        <v>10.110406603458248</v>
      </c>
      <c r="Z12" s="366">
        <v>10.009479423503597</v>
      </c>
      <c r="AA12" s="362">
        <v>9.7390955202997329</v>
      </c>
      <c r="AB12" s="364">
        <v>9.5274764744535041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2470.1660276352645</v>
      </c>
      <c r="E13" s="367">
        <v>97.633808998346538</v>
      </c>
      <c r="F13" s="368">
        <v>96.185873503747843</v>
      </c>
      <c r="G13" s="368">
        <v>95.306683892479128</v>
      </c>
      <c r="H13" s="368">
        <v>94.596947161612675</v>
      </c>
      <c r="I13" s="368">
        <v>94.54218490457356</v>
      </c>
      <c r="J13" s="369">
        <v>94.910568414791854</v>
      </c>
      <c r="K13" s="370">
        <v>95.130694659175958</v>
      </c>
      <c r="L13" s="368">
        <v>97.199279108549291</v>
      </c>
      <c r="M13" s="368">
        <v>100.65820345225478</v>
      </c>
      <c r="N13" s="368">
        <v>103.68842658718212</v>
      </c>
      <c r="O13" s="368">
        <v>106.52434725487781</v>
      </c>
      <c r="P13" s="368">
        <v>109.03336914137203</v>
      </c>
      <c r="Q13" s="368">
        <v>110.48044431180369</v>
      </c>
      <c r="R13" s="368">
        <v>111.1220008947942</v>
      </c>
      <c r="S13" s="368">
        <v>110.84861465978665</v>
      </c>
      <c r="T13" s="368">
        <v>110.29800052608871</v>
      </c>
      <c r="U13" s="368">
        <v>109.79312388625516</v>
      </c>
      <c r="V13" s="368">
        <v>108.66707746722641</v>
      </c>
      <c r="W13" s="368">
        <v>107.38980433531526</v>
      </c>
      <c r="X13" s="368">
        <v>105.28452253415975</v>
      </c>
      <c r="Y13" s="368">
        <v>104.67879006223215</v>
      </c>
      <c r="Z13" s="371">
        <v>104.28141534093152</v>
      </c>
      <c r="AA13" s="367">
        <v>101.98882881712194</v>
      </c>
      <c r="AB13" s="369">
        <v>99.923017720585392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2765.1304239695082</v>
      </c>
      <c r="E14" s="90">
        <f t="shared" ref="E14:AB14" si="1">SUM(E11:E13)</f>
        <v>108.97867670639856</v>
      </c>
      <c r="F14" s="164">
        <f t="shared" si="1"/>
        <v>107.30862801194723</v>
      </c>
      <c r="G14" s="164">
        <f t="shared" si="1"/>
        <v>106.29550575110618</v>
      </c>
      <c r="H14" s="164">
        <f t="shared" si="1"/>
        <v>105.51092431631302</v>
      </c>
      <c r="I14" s="164">
        <f t="shared" si="1"/>
        <v>105.44516169958185</v>
      </c>
      <c r="J14" s="166">
        <f t="shared" si="1"/>
        <v>105.96808216052015</v>
      </c>
      <c r="K14" s="48">
        <f t="shared" si="1"/>
        <v>106.23599769355567</v>
      </c>
      <c r="L14" s="164">
        <f t="shared" si="1"/>
        <v>108.65410860548262</v>
      </c>
      <c r="M14" s="164">
        <f t="shared" si="1"/>
        <v>112.67369537003216</v>
      </c>
      <c r="N14" s="164">
        <f t="shared" si="1"/>
        <v>116.20584889112322</v>
      </c>
      <c r="O14" s="164">
        <f t="shared" si="1"/>
        <v>119.50905705355939</v>
      </c>
      <c r="P14" s="164">
        <f t="shared" si="1"/>
        <v>122.45073649825079</v>
      </c>
      <c r="Q14" s="164">
        <f t="shared" si="1"/>
        <v>124.10049117219661</v>
      </c>
      <c r="R14" s="164">
        <f t="shared" si="1"/>
        <v>124.82000297991353</v>
      </c>
      <c r="S14" s="164">
        <f t="shared" si="1"/>
        <v>124.46596576787559</v>
      </c>
      <c r="T14" s="164">
        <f t="shared" si="1"/>
        <v>123.81660287645646</v>
      </c>
      <c r="U14" s="164">
        <f t="shared" si="1"/>
        <v>123.26414092131299</v>
      </c>
      <c r="V14" s="164">
        <f t="shared" si="1"/>
        <v>121.94481694509827</v>
      </c>
      <c r="W14" s="164">
        <f t="shared" si="1"/>
        <v>120.3814565958653</v>
      </c>
      <c r="X14" s="164">
        <f t="shared" si="1"/>
        <v>117.90622605844868</v>
      </c>
      <c r="Y14" s="164">
        <f t="shared" si="1"/>
        <v>117.12166996867124</v>
      </c>
      <c r="Z14" s="165">
        <f t="shared" si="1"/>
        <v>116.59295833697894</v>
      </c>
      <c r="AA14" s="90">
        <f t="shared" si="1"/>
        <v>113.92163417770678</v>
      </c>
      <c r="AB14" s="166">
        <f t="shared" si="1"/>
        <v>111.55803541111287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5789.3418898315213</v>
      </c>
      <c r="E15" s="90">
        <f t="shared" ref="E15:AB15" si="2">SUM(E8:E10)</f>
        <v>231.19149747674598</v>
      </c>
      <c r="F15" s="164">
        <f t="shared" si="2"/>
        <v>227.32249049515673</v>
      </c>
      <c r="G15" s="164">
        <f t="shared" si="2"/>
        <v>226.04110261363425</v>
      </c>
      <c r="H15" s="164">
        <f t="shared" si="2"/>
        <v>224.31751234511313</v>
      </c>
      <c r="I15" s="164">
        <f t="shared" si="2"/>
        <v>213.88112540480276</v>
      </c>
      <c r="J15" s="166">
        <f t="shared" si="2"/>
        <v>223.86174671575077</v>
      </c>
      <c r="K15" s="48">
        <f t="shared" si="2"/>
        <v>223.56191441595197</v>
      </c>
      <c r="L15" s="164">
        <f t="shared" si="2"/>
        <v>228.51420200889063</v>
      </c>
      <c r="M15" s="164">
        <f t="shared" si="2"/>
        <v>232.41278079062627</v>
      </c>
      <c r="N15" s="164">
        <f t="shared" si="2"/>
        <v>240.06462416224304</v>
      </c>
      <c r="O15" s="164">
        <f t="shared" si="2"/>
        <v>249.35486606172299</v>
      </c>
      <c r="P15" s="164">
        <f t="shared" si="2"/>
        <v>258.08666167682958</v>
      </c>
      <c r="Q15" s="164">
        <f t="shared" si="2"/>
        <v>261.60801757879506</v>
      </c>
      <c r="R15" s="164">
        <f t="shared" si="2"/>
        <v>261.65026407120217</v>
      </c>
      <c r="S15" s="164">
        <f t="shared" si="2"/>
        <v>261.85551007184051</v>
      </c>
      <c r="T15" s="164">
        <f t="shared" si="2"/>
        <v>260.90707207509934</v>
      </c>
      <c r="U15" s="164">
        <f t="shared" si="2"/>
        <v>259.55497282876559</v>
      </c>
      <c r="V15" s="164">
        <f t="shared" si="2"/>
        <v>257.39856061661567</v>
      </c>
      <c r="W15" s="164">
        <f t="shared" si="2"/>
        <v>252.29149124369232</v>
      </c>
      <c r="X15" s="164">
        <f t="shared" si="2"/>
        <v>245.00001441554943</v>
      </c>
      <c r="Y15" s="164">
        <f t="shared" si="2"/>
        <v>243.19625904545114</v>
      </c>
      <c r="Z15" s="165">
        <f t="shared" si="2"/>
        <v>241.57710684072248</v>
      </c>
      <c r="AA15" s="90">
        <f t="shared" si="2"/>
        <v>235.49798005236107</v>
      </c>
      <c r="AB15" s="166">
        <f t="shared" si="2"/>
        <v>230.19411682395719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401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8554.4723138010304</v>
      </c>
      <c r="E16" s="167">
        <f t="shared" ref="E16:AB16" si="3">E14+E15</f>
        <v>340.17017418314452</v>
      </c>
      <c r="F16" s="168">
        <f t="shared" si="3"/>
        <v>334.63111850710396</v>
      </c>
      <c r="G16" s="168">
        <f t="shared" si="3"/>
        <v>332.33660836474041</v>
      </c>
      <c r="H16" s="168">
        <f t="shared" si="3"/>
        <v>329.82843666142617</v>
      </c>
      <c r="I16" s="168">
        <f t="shared" si="3"/>
        <v>319.32628710438462</v>
      </c>
      <c r="J16" s="170">
        <f t="shared" si="3"/>
        <v>329.82982887627094</v>
      </c>
      <c r="K16" s="203">
        <f t="shared" si="3"/>
        <v>329.79791210950765</v>
      </c>
      <c r="L16" s="200">
        <f t="shared" si="3"/>
        <v>337.16831061437324</v>
      </c>
      <c r="M16" s="200">
        <f t="shared" si="3"/>
        <v>345.08647616065844</v>
      </c>
      <c r="N16" s="200">
        <f t="shared" si="3"/>
        <v>356.27047305336623</v>
      </c>
      <c r="O16" s="200">
        <f t="shared" si="3"/>
        <v>368.86392311528238</v>
      </c>
      <c r="P16" s="200">
        <f t="shared" si="3"/>
        <v>380.5373981750804</v>
      </c>
      <c r="Q16" s="200">
        <f t="shared" si="3"/>
        <v>385.70850875099165</v>
      </c>
      <c r="R16" s="200">
        <f t="shared" si="3"/>
        <v>386.47026705111568</v>
      </c>
      <c r="S16" s="200">
        <f t="shared" si="3"/>
        <v>386.32147583971607</v>
      </c>
      <c r="T16" s="200">
        <f t="shared" si="3"/>
        <v>384.72367495155578</v>
      </c>
      <c r="U16" s="200">
        <f t="shared" si="3"/>
        <v>382.8191137500786</v>
      </c>
      <c r="V16" s="200">
        <f t="shared" si="3"/>
        <v>379.34337756171396</v>
      </c>
      <c r="W16" s="200">
        <f t="shared" si="3"/>
        <v>372.67294783955765</v>
      </c>
      <c r="X16" s="200">
        <f t="shared" si="3"/>
        <v>362.90624047399808</v>
      </c>
      <c r="Y16" s="200">
        <f t="shared" si="3"/>
        <v>360.3179290141224</v>
      </c>
      <c r="Z16" s="201">
        <f t="shared" si="3"/>
        <v>358.17006517770142</v>
      </c>
      <c r="AA16" s="199">
        <f t="shared" si="3"/>
        <v>349.41961423006785</v>
      </c>
      <c r="AB16" s="202">
        <f t="shared" si="3"/>
        <v>341.75215223507007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9600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400</v>
      </c>
      <c r="L17" s="374">
        <v>400</v>
      </c>
      <c r="M17" s="374">
        <v>400</v>
      </c>
      <c r="N17" s="374">
        <v>400</v>
      </c>
      <c r="O17" s="374">
        <v>400</v>
      </c>
      <c r="P17" s="374">
        <v>400</v>
      </c>
      <c r="Q17" s="374">
        <v>400</v>
      </c>
      <c r="R17" s="374">
        <v>400</v>
      </c>
      <c r="S17" s="374">
        <v>400</v>
      </c>
      <c r="T17" s="374">
        <v>400</v>
      </c>
      <c r="U17" s="374">
        <v>400</v>
      </c>
      <c r="V17" s="374">
        <v>400</v>
      </c>
      <c r="W17" s="374">
        <v>400</v>
      </c>
      <c r="X17" s="374">
        <v>400</v>
      </c>
      <c r="Y17" s="374">
        <v>400</v>
      </c>
      <c r="Z17" s="374">
        <v>400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401</v>
      </c>
      <c r="AK17" s="538">
        <f>$E11</f>
        <v>2.0516383761703505</v>
      </c>
      <c r="AL17" s="538">
        <f>$F11</f>
        <v>2.0075456404022112</v>
      </c>
      <c r="AM17" s="538">
        <f>$G11</f>
        <v>1.9823924049597097</v>
      </c>
      <c r="AN17" s="538">
        <f>$H11</f>
        <v>1.9751863776899379</v>
      </c>
      <c r="AO17" s="538"/>
      <c r="AP17" s="538">
        <f>$E12</f>
        <v>9.2932293318816726</v>
      </c>
      <c r="AQ17" s="538">
        <f>$F12</f>
        <v>9.1152088677971754</v>
      </c>
      <c r="AR17" s="538">
        <f>$G12</f>
        <v>9.0064294536673373</v>
      </c>
      <c r="AS17" s="538">
        <f>$H12</f>
        <v>8.9387907770104125</v>
      </c>
      <c r="AT17" s="538"/>
      <c r="AU17" s="538">
        <f>$E13</f>
        <v>97.633808998346538</v>
      </c>
      <c r="AV17" s="538">
        <f>$F13</f>
        <v>96.185873503747843</v>
      </c>
      <c r="AW17" s="538">
        <f>$G13</f>
        <v>95.306683892479128</v>
      </c>
      <c r="AX17" s="538">
        <f>$H13</f>
        <v>94.596947161612675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401</v>
      </c>
      <c r="AK18" s="538">
        <f>$I11</f>
        <v>1.9800434847477235</v>
      </c>
      <c r="AL18" s="538">
        <f>$J11</f>
        <v>2.0207912913360997</v>
      </c>
      <c r="AM18" s="538">
        <f>$K11</f>
        <v>2.0282310380412172</v>
      </c>
      <c r="AN18" s="538">
        <f>$L11</f>
        <v>2.1086003553776997</v>
      </c>
      <c r="AO18" s="538"/>
      <c r="AP18" s="538">
        <f>$I12</f>
        <v>8.922933310260559</v>
      </c>
      <c r="AQ18" s="538">
        <f>$J12</f>
        <v>9.0367224543922013</v>
      </c>
      <c r="AR18" s="538">
        <f>$K12</f>
        <v>9.0770719963385016</v>
      </c>
      <c r="AS18" s="538">
        <f>$L12</f>
        <v>9.3462291415556304</v>
      </c>
      <c r="AT18" s="538"/>
      <c r="AU18" s="539">
        <f>$I13</f>
        <v>94.54218490457356</v>
      </c>
      <c r="AV18" s="539">
        <f>$J13</f>
        <v>94.910568414791854</v>
      </c>
      <c r="AW18" s="539">
        <f>$K13</f>
        <v>95.130694659175958</v>
      </c>
      <c r="AX18" s="539">
        <f>$L13</f>
        <v>97.199279108549291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401</v>
      </c>
      <c r="AK19" s="538">
        <f>$M11</f>
        <v>2.2387129885158426</v>
      </c>
      <c r="AL19" s="538">
        <f>$N11</f>
        <v>2.3215883843870269</v>
      </c>
      <c r="AM19" s="538">
        <f>$O11</f>
        <v>2.3840575347072184</v>
      </c>
      <c r="AN19" s="538">
        <f>$P11</f>
        <v>2.4524271809596572</v>
      </c>
      <c r="AO19" s="538"/>
      <c r="AP19" s="538">
        <f>$M12</f>
        <v>9.7767789292615337</v>
      </c>
      <c r="AQ19" s="538">
        <f>$N12</f>
        <v>10.195833919554081</v>
      </c>
      <c r="AR19" s="538">
        <f>$O12</f>
        <v>10.600652263974352</v>
      </c>
      <c r="AS19" s="538">
        <f>$P12</f>
        <v>10.964940175919097</v>
      </c>
      <c r="AT19" s="538"/>
      <c r="AU19" s="538">
        <f>$M13</f>
        <v>100.65820345225478</v>
      </c>
      <c r="AV19" s="538">
        <f>$N13</f>
        <v>103.68842658718212</v>
      </c>
      <c r="AW19" s="538">
        <f>$O13</f>
        <v>106.52434725487781</v>
      </c>
      <c r="AX19" s="538">
        <f>$P13</f>
        <v>109.03336914137203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401</v>
      </c>
      <c r="AK20" s="538">
        <f>$Q11</f>
        <v>2.4791627138082388</v>
      </c>
      <c r="AL20" s="538">
        <f>$R11</f>
        <v>2.4904658317072097</v>
      </c>
      <c r="AM20" s="538">
        <f>$S11</f>
        <v>2.4678334323290372</v>
      </c>
      <c r="AN20" s="538">
        <f>$T11</f>
        <v>2.4369719096539764</v>
      </c>
      <c r="AO20" s="538"/>
      <c r="AP20" s="538">
        <f>$Q12</f>
        <v>11.140884146584678</v>
      </c>
      <c r="AQ20" s="538">
        <f>$R12</f>
        <v>11.207536253412114</v>
      </c>
      <c r="AR20" s="538">
        <f>$S12</f>
        <v>11.14951767575991</v>
      </c>
      <c r="AS20" s="538">
        <f>$T12</f>
        <v>11.081630440713772</v>
      </c>
      <c r="AT20" s="538"/>
      <c r="AU20" s="538">
        <f>$Q13</f>
        <v>110.48044431180369</v>
      </c>
      <c r="AV20" s="538">
        <f>$R13</f>
        <v>111.1220008947942</v>
      </c>
      <c r="AW20" s="538">
        <f>$S13</f>
        <v>110.84861465978665</v>
      </c>
      <c r="AX20" s="538">
        <f>$T13</f>
        <v>110.29800052608871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401</v>
      </c>
      <c r="AK21" s="538">
        <f>$U11</f>
        <v>2.4260522207730437</v>
      </c>
      <c r="AL21" s="538">
        <f>$V11</f>
        <v>2.4072730470027297</v>
      </c>
      <c r="AM21" s="538">
        <f>$W11</f>
        <v>2.3868140762688848</v>
      </c>
      <c r="AN21" s="538">
        <f>$X11</f>
        <v>2.3440279391108994</v>
      </c>
      <c r="AO21" s="538"/>
      <c r="AP21" s="538">
        <f>$U12</f>
        <v>11.044964814284784</v>
      </c>
      <c r="AQ21" s="538">
        <f>$V12</f>
        <v>10.870466430869126</v>
      </c>
      <c r="AR21" s="538">
        <f>$W12</f>
        <v>10.604838184281155</v>
      </c>
      <c r="AS21" s="538">
        <f>$X12</f>
        <v>10.277675585178036</v>
      </c>
      <c r="AT21" s="538"/>
      <c r="AU21" s="538">
        <f>$U13</f>
        <v>109.79312388625516</v>
      </c>
      <c r="AV21" s="538">
        <f>$V13</f>
        <v>108.66707746722641</v>
      </c>
      <c r="AW21" s="538">
        <f>$W13</f>
        <v>107.38980433531526</v>
      </c>
      <c r="AX21" s="538">
        <f>$X13</f>
        <v>105.28452253415975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401</v>
      </c>
      <c r="AK22" s="538">
        <f>$Y11</f>
        <v>2.3324733029808442</v>
      </c>
      <c r="AL22" s="538">
        <f>$Z11</f>
        <v>2.3020635725438288</v>
      </c>
      <c r="AM22" s="538">
        <f>$AA11</f>
        <v>2.1937098402851012</v>
      </c>
      <c r="AN22" s="540">
        <f>$AB11</f>
        <v>2.1075412160739777</v>
      </c>
      <c r="AO22" s="538"/>
      <c r="AP22" s="538">
        <f>$Y12</f>
        <v>10.110406603458248</v>
      </c>
      <c r="AQ22" s="538">
        <f>$Z12</f>
        <v>10.009479423503597</v>
      </c>
      <c r="AR22" s="538">
        <f>$AA12</f>
        <v>9.7390955202997329</v>
      </c>
      <c r="AS22" s="540">
        <f>$AB12</f>
        <v>9.5274764744535041</v>
      </c>
      <c r="AT22" s="538"/>
      <c r="AU22" s="538">
        <f>$Y13</f>
        <v>104.67879006223215</v>
      </c>
      <c r="AV22" s="538">
        <f>$Z13</f>
        <v>104.28141534093152</v>
      </c>
      <c r="AW22" s="538">
        <f>$AA13</f>
        <v>101.98882881712194</v>
      </c>
      <c r="AX22" s="540">
        <f>$AB13</f>
        <v>99.923017720585392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401</v>
      </c>
      <c r="AK23" s="538"/>
      <c r="AL23" s="538"/>
      <c r="AM23" s="538"/>
      <c r="AN23" s="318">
        <f>SUM(AK17:AN22)</f>
        <v>53.925604159832467</v>
      </c>
      <c r="AO23" s="538"/>
      <c r="AP23" s="538"/>
      <c r="AQ23" s="538"/>
      <c r="AR23" s="538"/>
      <c r="AS23" s="318">
        <f>SUM(AP17:AS22)</f>
        <v>241.03879217441121</v>
      </c>
      <c r="AT23" s="538"/>
      <c r="AU23" s="538"/>
      <c r="AV23" s="538"/>
      <c r="AW23" s="538"/>
      <c r="AX23" s="318">
        <f>SUM(AU17:AX22)</f>
        <v>2470.1660276352645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401</v>
      </c>
      <c r="AK27" s="321">
        <f>AI12</f>
        <v>401</v>
      </c>
      <c r="AL27" s="321">
        <f>AI13</f>
        <v>401</v>
      </c>
      <c r="AM27" s="321">
        <f>AI14</f>
        <v>401</v>
      </c>
      <c r="AN27" s="321">
        <f>AI15</f>
        <v>401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401</v>
      </c>
      <c r="AK28" s="321">
        <f>AI16</f>
        <v>401</v>
      </c>
      <c r="AL28" s="321">
        <f>AI17</f>
        <v>401</v>
      </c>
      <c r="AM28" s="321">
        <f>AI18</f>
        <v>401</v>
      </c>
      <c r="AN28" s="321">
        <f>AI19</f>
        <v>401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401</v>
      </c>
      <c r="AK29" s="321">
        <f>AI20</f>
        <v>401</v>
      </c>
      <c r="AL29" s="321">
        <f>AI21</f>
        <v>401</v>
      </c>
      <c r="AM29" s="321">
        <f>AI22</f>
        <v>401</v>
      </c>
      <c r="AN29" s="321">
        <f>AI23</f>
        <v>401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401</v>
      </c>
      <c r="AL30" s="321">
        <f>AI25</f>
        <v>401</v>
      </c>
      <c r="AM30" s="321">
        <f>AI26</f>
        <v>401</v>
      </c>
      <c r="AN30" s="321">
        <f>AI27</f>
        <v>401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401</v>
      </c>
      <c r="AL31" s="321">
        <f>AI29</f>
        <v>401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9624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1069.5276861989696</v>
      </c>
      <c r="E52" s="431">
        <f t="shared" si="4"/>
        <v>60.829825816855475</v>
      </c>
      <c r="F52" s="432">
        <f t="shared" si="4"/>
        <v>66.368881492896037</v>
      </c>
      <c r="G52" s="432">
        <f t="shared" si="4"/>
        <v>68.663391635259586</v>
      </c>
      <c r="H52" s="432">
        <f t="shared" si="4"/>
        <v>71.171563338573833</v>
      </c>
      <c r="I52" s="432">
        <f t="shared" si="4"/>
        <v>81.673712895615381</v>
      </c>
      <c r="J52" s="433">
        <f t="shared" si="4"/>
        <v>71.170171123729062</v>
      </c>
      <c r="K52" s="434">
        <f t="shared" si="4"/>
        <v>71.202087890492351</v>
      </c>
      <c r="L52" s="432">
        <f t="shared" si="4"/>
        <v>63.83168938562676</v>
      </c>
      <c r="M52" s="432">
        <f t="shared" si="4"/>
        <v>55.913523839341565</v>
      </c>
      <c r="N52" s="432">
        <f t="shared" si="4"/>
        <v>44.729526946633769</v>
      </c>
      <c r="O52" s="432">
        <f t="shared" si="4"/>
        <v>32.136076884717625</v>
      </c>
      <c r="P52" s="432">
        <f t="shared" si="4"/>
        <v>20.462601824919602</v>
      </c>
      <c r="Q52" s="432">
        <f t="shared" si="4"/>
        <v>15.291491249008345</v>
      </c>
      <c r="R52" s="432">
        <f t="shared" si="4"/>
        <v>14.529732948884316</v>
      </c>
      <c r="S52" s="432">
        <f t="shared" si="4"/>
        <v>14.678524160283928</v>
      </c>
      <c r="T52" s="432">
        <f t="shared" si="4"/>
        <v>16.276325048444221</v>
      </c>
      <c r="U52" s="432">
        <f t="shared" si="4"/>
        <v>18.1808862499214</v>
      </c>
      <c r="V52" s="432">
        <f t="shared" si="4"/>
        <v>21.656622438286036</v>
      </c>
      <c r="W52" s="432">
        <f t="shared" si="4"/>
        <v>28.327052160442349</v>
      </c>
      <c r="X52" s="432">
        <f t="shared" si="4"/>
        <v>38.093759526001918</v>
      </c>
      <c r="Y52" s="432">
        <f t="shared" si="4"/>
        <v>40.682070985877601</v>
      </c>
      <c r="Z52" s="435">
        <f t="shared" si="4"/>
        <v>42.829934822298583</v>
      </c>
      <c r="AA52" s="431">
        <f t="shared" si="4"/>
        <v>51.58038576993215</v>
      </c>
      <c r="AB52" s="433">
        <f t="shared" si="4"/>
        <v>59.247847764929929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3461.4669727015585</v>
      </c>
      <c r="E57" s="336">
        <v>132.49842841814893</v>
      </c>
      <c r="F57" s="337">
        <v>128.79831120496326</v>
      </c>
      <c r="G57" s="337">
        <v>127.02452021619814</v>
      </c>
      <c r="H57" s="337">
        <v>126.02647965563402</v>
      </c>
      <c r="I57" s="337">
        <v>126.09327958572312</v>
      </c>
      <c r="J57" s="338">
        <v>125.44364539235211</v>
      </c>
      <c r="K57" s="339">
        <v>128.49750159470324</v>
      </c>
      <c r="L57" s="337">
        <v>133.759187479823</v>
      </c>
      <c r="M57" s="337">
        <v>139.91029747658627</v>
      </c>
      <c r="N57" s="337">
        <v>146.89378903232466</v>
      </c>
      <c r="O57" s="337">
        <v>153.09700912014583</v>
      </c>
      <c r="P57" s="337">
        <v>156.79386492883094</v>
      </c>
      <c r="Q57" s="337">
        <v>158.62101207851737</v>
      </c>
      <c r="R57" s="337">
        <v>159.24079087141726</v>
      </c>
      <c r="S57" s="337">
        <v>160.17473608489357</v>
      </c>
      <c r="T57" s="337">
        <v>159.96010248203291</v>
      </c>
      <c r="U57" s="337">
        <v>159.72065583593857</v>
      </c>
      <c r="V57" s="337">
        <v>157.96306503699151</v>
      </c>
      <c r="W57" s="337">
        <v>156.7152992834144</v>
      </c>
      <c r="X57" s="337">
        <v>152.8122855274664</v>
      </c>
      <c r="Y57" s="337">
        <v>149.86007203401351</v>
      </c>
      <c r="Z57" s="340">
        <v>144.98417052426757</v>
      </c>
      <c r="AA57" s="336">
        <v>140.15884871593747</v>
      </c>
      <c r="AB57" s="338">
        <v>136.41962012123392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2723.9863771144742</v>
      </c>
      <c r="E58" s="449">
        <v>103.85050479654508</v>
      </c>
      <c r="F58" s="450">
        <v>101.26635802222037</v>
      </c>
      <c r="G58" s="450">
        <v>100.02956347891769</v>
      </c>
      <c r="H58" s="450">
        <v>100.41694766739859</v>
      </c>
      <c r="I58" s="450">
        <v>101.74864481508313</v>
      </c>
      <c r="J58" s="451">
        <v>105.37504874675119</v>
      </c>
      <c r="K58" s="452">
        <v>108.2457995297424</v>
      </c>
      <c r="L58" s="450">
        <v>113.61859928270266</v>
      </c>
      <c r="M58" s="450">
        <v>113.13806762578456</v>
      </c>
      <c r="N58" s="450">
        <v>117.80218200747477</v>
      </c>
      <c r="O58" s="450">
        <v>117.3318975227222</v>
      </c>
      <c r="P58" s="450">
        <v>117.49535223836882</v>
      </c>
      <c r="Q58" s="450">
        <v>120.92035211424631</v>
      </c>
      <c r="R58" s="450">
        <v>123.44221006758015</v>
      </c>
      <c r="S58" s="450">
        <v>121.72324407049999</v>
      </c>
      <c r="T58" s="450">
        <v>121.8295737936273</v>
      </c>
      <c r="U58" s="450">
        <v>121.73167331410158</v>
      </c>
      <c r="V58" s="450">
        <v>122.07067156793796</v>
      </c>
      <c r="W58" s="450">
        <v>121.01421375644796</v>
      </c>
      <c r="X58" s="450">
        <v>118.8854914935927</v>
      </c>
      <c r="Y58" s="450">
        <v>120.92053358764586</v>
      </c>
      <c r="Z58" s="453">
        <v>115.88632513235623</v>
      </c>
      <c r="AA58" s="449">
        <v>110.94792972226882</v>
      </c>
      <c r="AB58" s="451">
        <v>104.29519276045785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2716.1298950834248</v>
      </c>
      <c r="E59" s="355">
        <v>99.742405262144047</v>
      </c>
      <c r="F59" s="356">
        <v>94.975993633334298</v>
      </c>
      <c r="G59" s="356">
        <v>93.119361771543041</v>
      </c>
      <c r="H59" s="356">
        <v>92.688013941851395</v>
      </c>
      <c r="I59" s="356">
        <v>92.410013885710072</v>
      </c>
      <c r="J59" s="357">
        <v>91.638089108371275</v>
      </c>
      <c r="K59" s="358">
        <v>95.77023440697468</v>
      </c>
      <c r="L59" s="356">
        <v>101.66438349467188</v>
      </c>
      <c r="M59" s="356">
        <v>109.07587342342694</v>
      </c>
      <c r="N59" s="356">
        <v>117.25929010204116</v>
      </c>
      <c r="O59" s="356">
        <v>124.00257592142206</v>
      </c>
      <c r="P59" s="356">
        <v>127.58099937113751</v>
      </c>
      <c r="Q59" s="356">
        <v>129.26767087755061</v>
      </c>
      <c r="R59" s="356">
        <v>129.38621184394967</v>
      </c>
      <c r="S59" s="356">
        <v>130.02535508162981</v>
      </c>
      <c r="T59" s="356">
        <v>130.30476989307715</v>
      </c>
      <c r="U59" s="356">
        <v>129.9052323146324</v>
      </c>
      <c r="V59" s="356">
        <v>128.39732364571</v>
      </c>
      <c r="W59" s="356">
        <v>127.89451079620238</v>
      </c>
      <c r="X59" s="356">
        <v>124.7566911101373</v>
      </c>
      <c r="Y59" s="356">
        <v>121.62976930570824</v>
      </c>
      <c r="Z59" s="359">
        <v>114.21132460066337</v>
      </c>
      <c r="AA59" s="355">
        <v>107.64283517557639</v>
      </c>
      <c r="AB59" s="357">
        <v>102.78096611595942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526.54194455308414</v>
      </c>
      <c r="E60" s="367">
        <v>20.271330453980777</v>
      </c>
      <c r="F60" s="368">
        <v>20.062430241879404</v>
      </c>
      <c r="G60" s="368">
        <v>19.944525850715621</v>
      </c>
      <c r="H60" s="368">
        <v>19.771546857023775</v>
      </c>
      <c r="I60" s="368">
        <v>20.040515747875173</v>
      </c>
      <c r="J60" s="369">
        <v>19.889890478786086</v>
      </c>
      <c r="K60" s="370">
        <v>20.380800890763851</v>
      </c>
      <c r="L60" s="368">
        <v>21.154111568439635</v>
      </c>
      <c r="M60" s="368">
        <v>22.09174476139021</v>
      </c>
      <c r="N60" s="368">
        <v>23.00575633411896</v>
      </c>
      <c r="O60" s="368">
        <v>23.569321409769792</v>
      </c>
      <c r="P60" s="368">
        <v>23.721013624891125</v>
      </c>
      <c r="Q60" s="368">
        <v>23.981147338871459</v>
      </c>
      <c r="R60" s="368">
        <v>24.330332245334425</v>
      </c>
      <c r="S60" s="368">
        <v>23.898438618386795</v>
      </c>
      <c r="T60" s="368">
        <v>23.627069282276469</v>
      </c>
      <c r="U60" s="368">
        <v>23.437029844151422</v>
      </c>
      <c r="V60" s="368">
        <v>23.00204979409682</v>
      </c>
      <c r="W60" s="368">
        <v>22.539155742525033</v>
      </c>
      <c r="X60" s="368">
        <v>21.972427862957087</v>
      </c>
      <c r="Y60" s="368">
        <v>21.751302450777501</v>
      </c>
      <c r="Z60" s="371">
        <v>21.666657347089327</v>
      </c>
      <c r="AA60" s="367">
        <v>21.327648502010462</v>
      </c>
      <c r="AB60" s="369">
        <v>21.105697304972821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3242.6718396365086</v>
      </c>
      <c r="E61" s="517">
        <f t="shared" ref="E61:AB61" si="6">SUM(E59:E60)</f>
        <v>120.01373571612483</v>
      </c>
      <c r="F61" s="518">
        <f t="shared" si="6"/>
        <v>115.03842387521371</v>
      </c>
      <c r="G61" s="518">
        <f t="shared" si="6"/>
        <v>113.06388762225866</v>
      </c>
      <c r="H61" s="518">
        <f t="shared" si="6"/>
        <v>112.45956079887517</v>
      </c>
      <c r="I61" s="518">
        <f t="shared" si="6"/>
        <v>112.45052963358525</v>
      </c>
      <c r="J61" s="519">
        <f t="shared" si="6"/>
        <v>111.52797958715736</v>
      </c>
      <c r="K61" s="520">
        <f t="shared" si="6"/>
        <v>116.15103529773853</v>
      </c>
      <c r="L61" s="518">
        <f t="shared" si="6"/>
        <v>122.81849506311151</v>
      </c>
      <c r="M61" s="518">
        <f t="shared" si="6"/>
        <v>131.16761818481714</v>
      </c>
      <c r="N61" s="518">
        <f t="shared" si="6"/>
        <v>140.26504643616013</v>
      </c>
      <c r="O61" s="518">
        <f t="shared" si="6"/>
        <v>147.57189733119185</v>
      </c>
      <c r="P61" s="518">
        <f t="shared" si="6"/>
        <v>151.30201299602862</v>
      </c>
      <c r="Q61" s="518">
        <f t="shared" si="6"/>
        <v>153.24881821642208</v>
      </c>
      <c r="R61" s="518">
        <f t="shared" si="6"/>
        <v>153.7165440892841</v>
      </c>
      <c r="S61" s="518">
        <f t="shared" si="6"/>
        <v>153.9237937000166</v>
      </c>
      <c r="T61" s="518">
        <f t="shared" si="6"/>
        <v>153.93183917535362</v>
      </c>
      <c r="U61" s="518">
        <f t="shared" si="6"/>
        <v>153.34226215878383</v>
      </c>
      <c r="V61" s="518">
        <f t="shared" si="6"/>
        <v>151.39937343980682</v>
      </c>
      <c r="W61" s="518">
        <f t="shared" si="6"/>
        <v>150.43366653872741</v>
      </c>
      <c r="X61" s="518">
        <f t="shared" si="6"/>
        <v>146.72911897309439</v>
      </c>
      <c r="Y61" s="518">
        <f t="shared" si="6"/>
        <v>143.38107175648574</v>
      </c>
      <c r="Z61" s="521">
        <f t="shared" si="6"/>
        <v>135.87798194775269</v>
      </c>
      <c r="AA61" s="517">
        <f t="shared" si="6"/>
        <v>128.97048367758686</v>
      </c>
      <c r="AB61" s="519">
        <f t="shared" si="6"/>
        <v>123.88666342093224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6185.4533498160326</v>
      </c>
      <c r="E62" s="90">
        <f t="shared" ref="E62:AB62" si="7">SUM(E57:E58)</f>
        <v>236.348933214694</v>
      </c>
      <c r="F62" s="164">
        <f t="shared" si="7"/>
        <v>230.06466922718363</v>
      </c>
      <c r="G62" s="164">
        <f t="shared" si="7"/>
        <v>227.05408369511582</v>
      </c>
      <c r="H62" s="164">
        <f t="shared" si="7"/>
        <v>226.44342732303261</v>
      </c>
      <c r="I62" s="164">
        <f t="shared" si="7"/>
        <v>227.84192440080625</v>
      </c>
      <c r="J62" s="166">
        <f t="shared" si="7"/>
        <v>230.81869413910329</v>
      </c>
      <c r="K62" s="48">
        <f t="shared" si="7"/>
        <v>236.74330112444562</v>
      </c>
      <c r="L62" s="164">
        <f t="shared" si="7"/>
        <v>247.37778676252566</v>
      </c>
      <c r="M62" s="164">
        <f t="shared" si="7"/>
        <v>253.04836510237084</v>
      </c>
      <c r="N62" s="164">
        <f t="shared" si="7"/>
        <v>264.69597103979942</v>
      </c>
      <c r="O62" s="164">
        <f t="shared" si="7"/>
        <v>270.42890664286801</v>
      </c>
      <c r="P62" s="164">
        <f t="shared" si="7"/>
        <v>274.28921716719975</v>
      </c>
      <c r="Q62" s="164">
        <f t="shared" si="7"/>
        <v>279.54136419276369</v>
      </c>
      <c r="R62" s="164">
        <f t="shared" si="7"/>
        <v>282.6830009389974</v>
      </c>
      <c r="S62" s="164">
        <f t="shared" si="7"/>
        <v>281.89798015539355</v>
      </c>
      <c r="T62" s="164">
        <f t="shared" si="7"/>
        <v>281.78967627566021</v>
      </c>
      <c r="U62" s="164">
        <f t="shared" si="7"/>
        <v>281.45232915004016</v>
      </c>
      <c r="V62" s="164">
        <f t="shared" si="7"/>
        <v>280.03373660492946</v>
      </c>
      <c r="W62" s="164">
        <f t="shared" si="7"/>
        <v>277.72951303986235</v>
      </c>
      <c r="X62" s="164">
        <f t="shared" si="7"/>
        <v>271.6977770210591</v>
      </c>
      <c r="Y62" s="164">
        <f t="shared" si="7"/>
        <v>270.78060562165939</v>
      </c>
      <c r="Z62" s="165">
        <f t="shared" si="7"/>
        <v>260.8704956566238</v>
      </c>
      <c r="AA62" s="90">
        <f t="shared" si="7"/>
        <v>251.10677843820628</v>
      </c>
      <c r="AB62" s="166">
        <f t="shared" si="7"/>
        <v>240.71481288169178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9428.1251894525412</v>
      </c>
      <c r="E63" s="460">
        <f t="shared" ref="E63:AB63" si="8">E61+E62</f>
        <v>356.36266893081881</v>
      </c>
      <c r="F63" s="461">
        <f t="shared" si="8"/>
        <v>345.10309310239734</v>
      </c>
      <c r="G63" s="461">
        <f t="shared" si="8"/>
        <v>340.1179713173745</v>
      </c>
      <c r="H63" s="461">
        <f t="shared" si="8"/>
        <v>338.90298812190781</v>
      </c>
      <c r="I63" s="461">
        <f t="shared" si="8"/>
        <v>340.29245403439148</v>
      </c>
      <c r="J63" s="462">
        <f t="shared" si="8"/>
        <v>342.34667372626063</v>
      </c>
      <c r="K63" s="463">
        <f t="shared" si="8"/>
        <v>352.89433642218415</v>
      </c>
      <c r="L63" s="461">
        <f t="shared" si="8"/>
        <v>370.19628182563719</v>
      </c>
      <c r="M63" s="461">
        <f t="shared" si="8"/>
        <v>384.21598328718801</v>
      </c>
      <c r="N63" s="461">
        <f t="shared" si="8"/>
        <v>404.96101747595958</v>
      </c>
      <c r="O63" s="461">
        <f t="shared" si="8"/>
        <v>418.00080397405986</v>
      </c>
      <c r="P63" s="461">
        <f t="shared" si="8"/>
        <v>425.59123016322837</v>
      </c>
      <c r="Q63" s="461">
        <f t="shared" si="8"/>
        <v>432.79018240918577</v>
      </c>
      <c r="R63" s="461">
        <f t="shared" si="8"/>
        <v>436.39954502828152</v>
      </c>
      <c r="S63" s="461">
        <f t="shared" si="8"/>
        <v>435.82177385541013</v>
      </c>
      <c r="T63" s="461">
        <f t="shared" si="8"/>
        <v>435.72151545101383</v>
      </c>
      <c r="U63" s="461">
        <f t="shared" si="8"/>
        <v>434.79459130882401</v>
      </c>
      <c r="V63" s="461">
        <f t="shared" si="8"/>
        <v>431.43311004473628</v>
      </c>
      <c r="W63" s="461">
        <f t="shared" si="8"/>
        <v>428.16317957858973</v>
      </c>
      <c r="X63" s="461">
        <f t="shared" si="8"/>
        <v>418.42689599415348</v>
      </c>
      <c r="Y63" s="461">
        <f t="shared" si="8"/>
        <v>414.1616773781451</v>
      </c>
      <c r="Z63" s="464">
        <f t="shared" si="8"/>
        <v>396.74847760437649</v>
      </c>
      <c r="AA63" s="460">
        <f t="shared" si="8"/>
        <v>380.07726211579313</v>
      </c>
      <c r="AB63" s="462">
        <f t="shared" si="8"/>
        <v>364.60147630262401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425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10200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425</v>
      </c>
      <c r="L64" s="374">
        <v>425</v>
      </c>
      <c r="M64" s="374">
        <v>425</v>
      </c>
      <c r="N64" s="374">
        <v>425</v>
      </c>
      <c r="O64" s="374">
        <v>425</v>
      </c>
      <c r="P64" s="374">
        <v>425</v>
      </c>
      <c r="Q64" s="374">
        <v>425</v>
      </c>
      <c r="R64" s="374">
        <v>425</v>
      </c>
      <c r="S64" s="374">
        <v>425</v>
      </c>
      <c r="T64" s="374">
        <v>425</v>
      </c>
      <c r="U64" s="374">
        <v>425</v>
      </c>
      <c r="V64" s="374">
        <v>425</v>
      </c>
      <c r="W64" s="374">
        <v>425</v>
      </c>
      <c r="X64" s="374">
        <v>425</v>
      </c>
      <c r="Y64" s="374">
        <v>425</v>
      </c>
      <c r="Z64" s="374">
        <v>425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425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425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425</v>
      </c>
      <c r="AK66" s="538">
        <f>$E59</f>
        <v>99.742405262144047</v>
      </c>
      <c r="AL66" s="538">
        <f>$F59</f>
        <v>94.975993633334298</v>
      </c>
      <c r="AM66" s="538">
        <f>$G59</f>
        <v>93.119361771543041</v>
      </c>
      <c r="AN66" s="538">
        <f>$H59</f>
        <v>92.688013941851395</v>
      </c>
      <c r="AO66" s="538"/>
      <c r="AP66" s="538">
        <f>$E60</f>
        <v>20.271330453980777</v>
      </c>
      <c r="AQ66" s="538">
        <f>$F60</f>
        <v>20.062430241879404</v>
      </c>
      <c r="AR66" s="538">
        <f>$G60</f>
        <v>19.944525850715621</v>
      </c>
      <c r="AS66" s="538">
        <f>$H60</f>
        <v>19.771546857023775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425</v>
      </c>
      <c r="AK67" s="538">
        <f>$I59</f>
        <v>92.410013885710072</v>
      </c>
      <c r="AL67" s="538">
        <f>$J59</f>
        <v>91.638089108371275</v>
      </c>
      <c r="AM67" s="538">
        <f>$K59</f>
        <v>95.77023440697468</v>
      </c>
      <c r="AN67" s="538">
        <f>$L59</f>
        <v>101.66438349467188</v>
      </c>
      <c r="AO67" s="538"/>
      <c r="AP67" s="538">
        <f>$I60</f>
        <v>20.040515747875173</v>
      </c>
      <c r="AQ67" s="538">
        <f>$J60</f>
        <v>19.889890478786086</v>
      </c>
      <c r="AR67" s="538">
        <f>$K60</f>
        <v>20.380800890763851</v>
      </c>
      <c r="AS67" s="538">
        <f>$L60</f>
        <v>21.154111568439635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425</v>
      </c>
      <c r="AK68" s="538">
        <f>$M59</f>
        <v>109.07587342342694</v>
      </c>
      <c r="AL68" s="538">
        <f>$N59</f>
        <v>117.25929010204116</v>
      </c>
      <c r="AM68" s="538">
        <f>$O59</f>
        <v>124.00257592142206</v>
      </c>
      <c r="AN68" s="538">
        <f>$P59</f>
        <v>127.58099937113751</v>
      </c>
      <c r="AO68" s="538"/>
      <c r="AP68" s="538">
        <f>$M60</f>
        <v>22.09174476139021</v>
      </c>
      <c r="AQ68" s="538">
        <f>$N60</f>
        <v>23.00575633411896</v>
      </c>
      <c r="AR68" s="538">
        <f>$O60</f>
        <v>23.569321409769792</v>
      </c>
      <c r="AS68" s="538">
        <f>$P60</f>
        <v>23.721013624891125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425</v>
      </c>
      <c r="AK69" s="538">
        <f>$Q59</f>
        <v>129.26767087755061</v>
      </c>
      <c r="AL69" s="538">
        <f>$R59</f>
        <v>129.38621184394967</v>
      </c>
      <c r="AM69" s="538">
        <f>$S59</f>
        <v>130.02535508162981</v>
      </c>
      <c r="AN69" s="538">
        <f>$T59</f>
        <v>130.30476989307715</v>
      </c>
      <c r="AO69" s="538"/>
      <c r="AP69" s="538">
        <f>$Q60</f>
        <v>23.981147338871459</v>
      </c>
      <c r="AQ69" s="538">
        <f>$R60</f>
        <v>24.330332245334425</v>
      </c>
      <c r="AR69" s="538">
        <f>$S60</f>
        <v>23.898438618386795</v>
      </c>
      <c r="AS69" s="538">
        <f>$T60</f>
        <v>23.627069282276469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425</v>
      </c>
      <c r="AK70" s="538">
        <f>$U59</f>
        <v>129.9052323146324</v>
      </c>
      <c r="AL70" s="538">
        <f>$V59</f>
        <v>128.39732364571</v>
      </c>
      <c r="AM70" s="538">
        <f>$W59</f>
        <v>127.89451079620238</v>
      </c>
      <c r="AN70" s="538">
        <f>$X59</f>
        <v>124.7566911101373</v>
      </c>
      <c r="AO70" s="538"/>
      <c r="AP70" s="538">
        <f>$U60</f>
        <v>23.437029844151422</v>
      </c>
      <c r="AQ70" s="538">
        <f>$V60</f>
        <v>23.00204979409682</v>
      </c>
      <c r="AR70" s="538">
        <f>$W60</f>
        <v>22.539155742525033</v>
      </c>
      <c r="AS70" s="538">
        <f>$X60</f>
        <v>21.972427862957087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425</v>
      </c>
      <c r="AK71" s="538">
        <f>$Y59</f>
        <v>121.62976930570824</v>
      </c>
      <c r="AL71" s="538">
        <f>$Z59</f>
        <v>114.21132460066337</v>
      </c>
      <c r="AM71" s="538">
        <f>$AA59</f>
        <v>107.64283517557639</v>
      </c>
      <c r="AN71" s="540">
        <f>$AB59</f>
        <v>102.78096611595942</v>
      </c>
      <c r="AO71" s="538"/>
      <c r="AP71" s="538">
        <f>$Y60</f>
        <v>21.751302450777501</v>
      </c>
      <c r="AQ71" s="538">
        <f>$Z60</f>
        <v>21.666657347089327</v>
      </c>
      <c r="AR71" s="538">
        <f>$AA60</f>
        <v>21.327648502010462</v>
      </c>
      <c r="AS71" s="540">
        <f>$AB60</f>
        <v>21.105697304972821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425</v>
      </c>
      <c r="AK72" s="538"/>
      <c r="AL72" s="538"/>
      <c r="AM72" s="538"/>
      <c r="AN72" s="318">
        <f>SUM(AK66:AN71)</f>
        <v>2716.1298950834248</v>
      </c>
      <c r="AO72" s="538"/>
      <c r="AP72" s="538"/>
      <c r="AQ72" s="538"/>
      <c r="AR72" s="538"/>
      <c r="AS72" s="318">
        <f>SUM(AP66:AS71)</f>
        <v>526.54194455308414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425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425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425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425</v>
      </c>
      <c r="AK76" s="321">
        <f>AI61</f>
        <v>425</v>
      </c>
      <c r="AL76" s="321">
        <f>AI62</f>
        <v>425</v>
      </c>
      <c r="AM76" s="321">
        <f>AI63</f>
        <v>425</v>
      </c>
      <c r="AN76" s="321">
        <f>AI64</f>
        <v>425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425</v>
      </c>
      <c r="AK77" s="321">
        <f>AI65</f>
        <v>425</v>
      </c>
      <c r="AL77" s="321">
        <f>AI66</f>
        <v>425</v>
      </c>
      <c r="AM77" s="321">
        <f>AI67</f>
        <v>425</v>
      </c>
      <c r="AN77" s="321">
        <f>AI68</f>
        <v>425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425</v>
      </c>
      <c r="AK78" s="321">
        <f>AI69</f>
        <v>425</v>
      </c>
      <c r="AL78" s="321">
        <f>AI70</f>
        <v>425</v>
      </c>
      <c r="AM78" s="321">
        <f>AI71</f>
        <v>425</v>
      </c>
      <c r="AN78" s="321">
        <f>AI72</f>
        <v>425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425</v>
      </c>
      <c r="AL79" s="321">
        <f>AI74</f>
        <v>425</v>
      </c>
      <c r="AM79" s="321">
        <f>AI75</f>
        <v>425</v>
      </c>
      <c r="AN79" s="321">
        <f>AI76</f>
        <v>425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425</v>
      </c>
      <c r="AL80" s="321">
        <f>AI78</f>
        <v>425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10200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771.87481054745876</v>
      </c>
      <c r="E99" s="431">
        <f t="shared" si="9"/>
        <v>68.637331069181187</v>
      </c>
      <c r="F99" s="432">
        <f t="shared" si="9"/>
        <v>79.896906897602662</v>
      </c>
      <c r="G99" s="432">
        <f t="shared" si="9"/>
        <v>84.882028682625503</v>
      </c>
      <c r="H99" s="432">
        <f t="shared" si="9"/>
        <v>86.097011878092189</v>
      </c>
      <c r="I99" s="432">
        <f t="shared" si="9"/>
        <v>84.707545965608517</v>
      </c>
      <c r="J99" s="433">
        <f t="shared" si="9"/>
        <v>82.653326273739367</v>
      </c>
      <c r="K99" s="434">
        <f t="shared" si="9"/>
        <v>72.105663577815847</v>
      </c>
      <c r="L99" s="432">
        <f t="shared" si="9"/>
        <v>54.803718174362814</v>
      </c>
      <c r="M99" s="432">
        <f t="shared" si="9"/>
        <v>40.78401671281199</v>
      </c>
      <c r="N99" s="432">
        <f t="shared" si="9"/>
        <v>20.038982524040421</v>
      </c>
      <c r="O99" s="432">
        <f t="shared" si="9"/>
        <v>6.9991960259401367</v>
      </c>
      <c r="P99" s="432">
        <f t="shared" si="9"/>
        <v>-0.59123016322837429</v>
      </c>
      <c r="Q99" s="432">
        <f t="shared" si="9"/>
        <v>-7.7901824091857748</v>
      </c>
      <c r="R99" s="432">
        <f t="shared" si="9"/>
        <v>-11.399545028281523</v>
      </c>
      <c r="S99" s="432">
        <f t="shared" si="9"/>
        <v>-10.821773855410129</v>
      </c>
      <c r="T99" s="432">
        <f t="shared" si="9"/>
        <v>-10.721515451013829</v>
      </c>
      <c r="U99" s="432">
        <f t="shared" si="9"/>
        <v>-9.7945913088240104</v>
      </c>
      <c r="V99" s="432">
        <f t="shared" si="9"/>
        <v>-6.4331100447362815</v>
      </c>
      <c r="W99" s="432">
        <f t="shared" si="9"/>
        <v>-3.1631795785897339</v>
      </c>
      <c r="X99" s="432">
        <f t="shared" si="9"/>
        <v>6.5731040058465169</v>
      </c>
      <c r="Y99" s="432">
        <f t="shared" si="9"/>
        <v>10.8383226218549</v>
      </c>
      <c r="Z99" s="435">
        <f t="shared" si="9"/>
        <v>28.25152239562351</v>
      </c>
      <c r="AA99" s="431">
        <f t="shared" si="9"/>
        <v>44.922737884206867</v>
      </c>
      <c r="AB99" s="433">
        <f t="shared" si="9"/>
        <v>60.398523697375992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138.79219642855873</v>
      </c>
      <c r="E104" s="336">
        <v>5.2148949996613503</v>
      </c>
      <c r="F104" s="337">
        <v>5.0693001222596177</v>
      </c>
      <c r="G104" s="337">
        <v>4.9867022971409405</v>
      </c>
      <c r="H104" s="337">
        <v>4.9293084371851688</v>
      </c>
      <c r="I104" s="337">
        <v>4.9204926455670135</v>
      </c>
      <c r="J104" s="338">
        <v>4.9844617489929623</v>
      </c>
      <c r="K104" s="339">
        <v>4.9870527453811997</v>
      </c>
      <c r="L104" s="337">
        <v>5.212132390797839</v>
      </c>
      <c r="M104" s="337">
        <v>5.6016851453836454</v>
      </c>
      <c r="N104" s="337">
        <v>5.9213175947387997</v>
      </c>
      <c r="O104" s="337">
        <v>6.2432709631125505</v>
      </c>
      <c r="P104" s="337">
        <v>6.5128277782255397</v>
      </c>
      <c r="Q104" s="337">
        <v>6.634375789495194</v>
      </c>
      <c r="R104" s="337">
        <v>6.6443239221445536</v>
      </c>
      <c r="S104" s="337">
        <v>6.6225648912214616</v>
      </c>
      <c r="T104" s="337">
        <v>6.5716546874193815</v>
      </c>
      <c r="U104" s="337">
        <v>6.5207035378892373</v>
      </c>
      <c r="V104" s="337">
        <v>6.4314300836518008</v>
      </c>
      <c r="W104" s="337">
        <v>6.2646632173859249</v>
      </c>
      <c r="X104" s="337">
        <v>6.0019806083165088</v>
      </c>
      <c r="Y104" s="337">
        <v>5.9259207479469769</v>
      </c>
      <c r="Z104" s="340">
        <v>5.8115291439810441</v>
      </c>
      <c r="AA104" s="336">
        <v>5.5103485915836838</v>
      </c>
      <c r="AB104" s="338">
        <v>5.269254339076312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188.28717909391</v>
      </c>
      <c r="E105" s="367">
        <v>7.225053288343636</v>
      </c>
      <c r="F105" s="368">
        <v>7.0771579161540465</v>
      </c>
      <c r="G105" s="368">
        <v>6.9883240984646893</v>
      </c>
      <c r="H105" s="368">
        <v>6.9438869392420113</v>
      </c>
      <c r="I105" s="368">
        <v>6.9425678500402688</v>
      </c>
      <c r="J105" s="369">
        <v>7.0319273483754277</v>
      </c>
      <c r="K105" s="370">
        <v>7.0520801287780417</v>
      </c>
      <c r="L105" s="368">
        <v>7.3064791884178479</v>
      </c>
      <c r="M105" s="368">
        <v>7.6971378070712166</v>
      </c>
      <c r="N105" s="368">
        <v>8.0024147680508264</v>
      </c>
      <c r="O105" s="368">
        <v>8.2966095406219225</v>
      </c>
      <c r="P105" s="368">
        <v>8.5624134603774849</v>
      </c>
      <c r="Q105" s="368">
        <v>8.7050381617035839</v>
      </c>
      <c r="R105" s="368">
        <v>8.7588897092010267</v>
      </c>
      <c r="S105" s="368">
        <v>8.7198875559784099</v>
      </c>
      <c r="T105" s="368">
        <v>8.6462958230868896</v>
      </c>
      <c r="U105" s="368">
        <v>8.597027221879415</v>
      </c>
      <c r="V105" s="368">
        <v>8.47685041852327</v>
      </c>
      <c r="W105" s="368">
        <v>8.3105775083745055</v>
      </c>
      <c r="X105" s="368">
        <v>8.0707330053258026</v>
      </c>
      <c r="Y105" s="368">
        <v>7.9704405174509914</v>
      </c>
      <c r="Z105" s="371">
        <v>7.9011071013579945</v>
      </c>
      <c r="AA105" s="367">
        <v>7.6208727736217607</v>
      </c>
      <c r="AB105" s="369">
        <v>7.3834069634689179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188.28717909391</v>
      </c>
      <c r="E106" s="454">
        <f t="shared" ref="E106:AB106" si="11">E105</f>
        <v>7.225053288343636</v>
      </c>
      <c r="F106" s="455">
        <f t="shared" si="11"/>
        <v>7.0771579161540465</v>
      </c>
      <c r="G106" s="455">
        <f t="shared" si="11"/>
        <v>6.9883240984646893</v>
      </c>
      <c r="H106" s="455">
        <f t="shared" si="11"/>
        <v>6.9438869392420113</v>
      </c>
      <c r="I106" s="455">
        <f t="shared" si="11"/>
        <v>6.9425678500402688</v>
      </c>
      <c r="J106" s="456">
        <f t="shared" si="11"/>
        <v>7.0319273483754277</v>
      </c>
      <c r="K106" s="457">
        <f t="shared" si="11"/>
        <v>7.0520801287780417</v>
      </c>
      <c r="L106" s="455">
        <f t="shared" si="11"/>
        <v>7.3064791884178479</v>
      </c>
      <c r="M106" s="455">
        <f t="shared" si="11"/>
        <v>7.6971378070712166</v>
      </c>
      <c r="N106" s="455">
        <f t="shared" si="11"/>
        <v>8.0024147680508264</v>
      </c>
      <c r="O106" s="455">
        <f t="shared" si="11"/>
        <v>8.2966095406219225</v>
      </c>
      <c r="P106" s="455">
        <f t="shared" si="11"/>
        <v>8.5624134603774849</v>
      </c>
      <c r="Q106" s="455">
        <f t="shared" si="11"/>
        <v>8.7050381617035839</v>
      </c>
      <c r="R106" s="455">
        <f t="shared" si="11"/>
        <v>8.7588897092010267</v>
      </c>
      <c r="S106" s="455">
        <f t="shared" si="11"/>
        <v>8.7198875559784099</v>
      </c>
      <c r="T106" s="455">
        <f t="shared" si="11"/>
        <v>8.6462958230868896</v>
      </c>
      <c r="U106" s="455">
        <f t="shared" si="11"/>
        <v>8.597027221879415</v>
      </c>
      <c r="V106" s="455">
        <f t="shared" si="11"/>
        <v>8.47685041852327</v>
      </c>
      <c r="W106" s="455">
        <f t="shared" si="11"/>
        <v>8.3105775083745055</v>
      </c>
      <c r="X106" s="455">
        <f t="shared" si="11"/>
        <v>8.0707330053258026</v>
      </c>
      <c r="Y106" s="455">
        <f t="shared" si="11"/>
        <v>7.9704405174509914</v>
      </c>
      <c r="Z106" s="458">
        <f t="shared" si="11"/>
        <v>7.9011071013579945</v>
      </c>
      <c r="AA106" s="454">
        <f t="shared" si="11"/>
        <v>7.6208727736217607</v>
      </c>
      <c r="AB106" s="456">
        <f t="shared" si="11"/>
        <v>7.3834069634689179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138.79219642855873</v>
      </c>
      <c r="E107" s="90">
        <f t="shared" ref="E107:AB107" si="12">E104</f>
        <v>5.2148949996613503</v>
      </c>
      <c r="F107" s="164">
        <f t="shared" si="12"/>
        <v>5.0693001222596177</v>
      </c>
      <c r="G107" s="164">
        <f t="shared" si="12"/>
        <v>4.9867022971409405</v>
      </c>
      <c r="H107" s="164">
        <f t="shared" si="12"/>
        <v>4.9293084371851688</v>
      </c>
      <c r="I107" s="164">
        <f t="shared" si="12"/>
        <v>4.9204926455670135</v>
      </c>
      <c r="J107" s="166">
        <f t="shared" si="12"/>
        <v>4.9844617489929623</v>
      </c>
      <c r="K107" s="48">
        <f t="shared" si="12"/>
        <v>4.9870527453811997</v>
      </c>
      <c r="L107" s="164">
        <f t="shared" si="12"/>
        <v>5.212132390797839</v>
      </c>
      <c r="M107" s="164">
        <f t="shared" si="12"/>
        <v>5.6016851453836454</v>
      </c>
      <c r="N107" s="164">
        <f t="shared" si="12"/>
        <v>5.9213175947387997</v>
      </c>
      <c r="O107" s="164">
        <f t="shared" si="12"/>
        <v>6.2432709631125505</v>
      </c>
      <c r="P107" s="164">
        <f t="shared" si="12"/>
        <v>6.5128277782255397</v>
      </c>
      <c r="Q107" s="164">
        <f t="shared" si="12"/>
        <v>6.634375789495194</v>
      </c>
      <c r="R107" s="164">
        <f t="shared" si="12"/>
        <v>6.6443239221445536</v>
      </c>
      <c r="S107" s="164">
        <f t="shared" si="12"/>
        <v>6.6225648912214616</v>
      </c>
      <c r="T107" s="164">
        <f t="shared" si="12"/>
        <v>6.5716546874193815</v>
      </c>
      <c r="U107" s="164">
        <f t="shared" si="12"/>
        <v>6.5207035378892373</v>
      </c>
      <c r="V107" s="164">
        <f t="shared" si="12"/>
        <v>6.4314300836518008</v>
      </c>
      <c r="W107" s="164">
        <f t="shared" si="12"/>
        <v>6.2646632173859249</v>
      </c>
      <c r="X107" s="164">
        <f t="shared" si="12"/>
        <v>6.0019806083165088</v>
      </c>
      <c r="Y107" s="164">
        <f t="shared" si="12"/>
        <v>5.9259207479469769</v>
      </c>
      <c r="Z107" s="165">
        <f t="shared" si="12"/>
        <v>5.8115291439810441</v>
      </c>
      <c r="AA107" s="90">
        <f t="shared" si="12"/>
        <v>5.5103485915836838</v>
      </c>
      <c r="AB107" s="166">
        <f t="shared" si="12"/>
        <v>5.269254339076312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327.07937552246858</v>
      </c>
      <c r="E108" s="460">
        <f t="shared" ref="E108:AB108" si="13">E106+E107</f>
        <v>12.439948288004986</v>
      </c>
      <c r="F108" s="461">
        <f t="shared" si="13"/>
        <v>12.146458038413664</v>
      </c>
      <c r="G108" s="461">
        <f t="shared" si="13"/>
        <v>11.97502639560563</v>
      </c>
      <c r="H108" s="461">
        <f t="shared" si="13"/>
        <v>11.87319537642718</v>
      </c>
      <c r="I108" s="461">
        <f t="shared" si="13"/>
        <v>11.863060495607282</v>
      </c>
      <c r="J108" s="462">
        <f t="shared" si="13"/>
        <v>12.016389097368389</v>
      </c>
      <c r="K108" s="463">
        <f t="shared" si="13"/>
        <v>12.039132874159241</v>
      </c>
      <c r="L108" s="461">
        <f t="shared" si="13"/>
        <v>12.518611579215687</v>
      </c>
      <c r="M108" s="461">
        <f t="shared" si="13"/>
        <v>13.298822952454863</v>
      </c>
      <c r="N108" s="461">
        <f t="shared" si="13"/>
        <v>13.923732362789625</v>
      </c>
      <c r="O108" s="461">
        <f t="shared" si="13"/>
        <v>14.539880503734473</v>
      </c>
      <c r="P108" s="461">
        <f t="shared" si="13"/>
        <v>15.075241238603024</v>
      </c>
      <c r="Q108" s="461">
        <f t="shared" si="13"/>
        <v>15.339413951198779</v>
      </c>
      <c r="R108" s="461">
        <f t="shared" si="13"/>
        <v>15.403213631345579</v>
      </c>
      <c r="S108" s="461">
        <f t="shared" si="13"/>
        <v>15.342452447199872</v>
      </c>
      <c r="T108" s="461">
        <f t="shared" si="13"/>
        <v>15.21795051050627</v>
      </c>
      <c r="U108" s="461">
        <f t="shared" si="13"/>
        <v>15.117730759768651</v>
      </c>
      <c r="V108" s="461">
        <f t="shared" si="13"/>
        <v>14.908280502175071</v>
      </c>
      <c r="W108" s="461">
        <f t="shared" si="13"/>
        <v>14.57524072576043</v>
      </c>
      <c r="X108" s="461">
        <f t="shared" si="13"/>
        <v>14.072713613642311</v>
      </c>
      <c r="Y108" s="461">
        <f t="shared" si="13"/>
        <v>13.896361265397967</v>
      </c>
      <c r="Z108" s="464">
        <f t="shared" si="13"/>
        <v>13.712636245339038</v>
      </c>
      <c r="AA108" s="460">
        <f t="shared" si="13"/>
        <v>13.131221365205445</v>
      </c>
      <c r="AB108" s="462">
        <f t="shared" si="13"/>
        <v>12.65266130254523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-327.07937552246858</v>
      </c>
      <c r="E130" s="431">
        <f t="shared" si="14"/>
        <v>-12.439948288004986</v>
      </c>
      <c r="F130" s="432">
        <f t="shared" si="14"/>
        <v>-12.146458038413664</v>
      </c>
      <c r="G130" s="432">
        <f t="shared" si="14"/>
        <v>-11.97502639560563</v>
      </c>
      <c r="H130" s="432">
        <f t="shared" si="14"/>
        <v>-11.87319537642718</v>
      </c>
      <c r="I130" s="432">
        <f t="shared" si="14"/>
        <v>-11.863060495607282</v>
      </c>
      <c r="J130" s="433">
        <f t="shared" si="14"/>
        <v>-12.016389097368389</v>
      </c>
      <c r="K130" s="434">
        <f t="shared" si="14"/>
        <v>-12.039132874159241</v>
      </c>
      <c r="L130" s="432">
        <f t="shared" si="14"/>
        <v>-12.518611579215687</v>
      </c>
      <c r="M130" s="432">
        <f t="shared" si="14"/>
        <v>-13.298822952454863</v>
      </c>
      <c r="N130" s="432">
        <f t="shared" si="14"/>
        <v>-13.923732362789625</v>
      </c>
      <c r="O130" s="432">
        <f t="shared" si="14"/>
        <v>-14.539880503734473</v>
      </c>
      <c r="P130" s="432">
        <f t="shared" si="14"/>
        <v>-15.075241238603024</v>
      </c>
      <c r="Q130" s="432">
        <f t="shared" si="14"/>
        <v>-15.339413951198779</v>
      </c>
      <c r="R130" s="432">
        <f t="shared" si="14"/>
        <v>-15.403213631345579</v>
      </c>
      <c r="S130" s="432">
        <f t="shared" si="14"/>
        <v>-15.342452447199872</v>
      </c>
      <c r="T130" s="432">
        <f t="shared" si="14"/>
        <v>-15.21795051050627</v>
      </c>
      <c r="U130" s="432">
        <f t="shared" si="14"/>
        <v>-15.117730759768651</v>
      </c>
      <c r="V130" s="432">
        <f t="shared" si="14"/>
        <v>-14.908280502175071</v>
      </c>
      <c r="W130" s="432">
        <f t="shared" si="14"/>
        <v>-14.57524072576043</v>
      </c>
      <c r="X130" s="432">
        <f t="shared" si="14"/>
        <v>-14.072713613642311</v>
      </c>
      <c r="Y130" s="432">
        <f t="shared" si="14"/>
        <v>-13.896361265397967</v>
      </c>
      <c r="Z130" s="435">
        <f t="shared" si="14"/>
        <v>-13.712636245339038</v>
      </c>
      <c r="AA130" s="431">
        <f t="shared" si="14"/>
        <v>-13.131221365205445</v>
      </c>
      <c r="AB130" s="433">
        <f t="shared" si="14"/>
        <v>-12.65266130254523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37416</v>
      </c>
      <c r="C133" s="557" t="s">
        <v>56</v>
      </c>
      <c r="D133" s="558">
        <f>D108</f>
        <v>327.07937552246858</v>
      </c>
      <c r="E133" s="558">
        <f t="shared" ref="E133:AB133" si="15">E108</f>
        <v>12.439948288004986</v>
      </c>
      <c r="F133" s="558">
        <f t="shared" si="15"/>
        <v>12.146458038413664</v>
      </c>
      <c r="G133" s="558">
        <f t="shared" si="15"/>
        <v>11.97502639560563</v>
      </c>
      <c r="H133" s="558">
        <f t="shared" si="15"/>
        <v>11.87319537642718</v>
      </c>
      <c r="I133" s="558">
        <f t="shared" si="15"/>
        <v>11.863060495607282</v>
      </c>
      <c r="J133" s="558">
        <f t="shared" si="15"/>
        <v>12.016389097368389</v>
      </c>
      <c r="K133" s="558">
        <f t="shared" si="15"/>
        <v>12.039132874159241</v>
      </c>
      <c r="L133" s="558">
        <f t="shared" si="15"/>
        <v>12.518611579215687</v>
      </c>
      <c r="M133" s="558">
        <f t="shared" si="15"/>
        <v>13.298822952454863</v>
      </c>
      <c r="N133" s="558">
        <f t="shared" si="15"/>
        <v>13.923732362789625</v>
      </c>
      <c r="O133" s="558">
        <f t="shared" si="15"/>
        <v>14.539880503734473</v>
      </c>
      <c r="P133" s="558">
        <f t="shared" si="15"/>
        <v>15.075241238603024</v>
      </c>
      <c r="Q133" s="558">
        <f t="shared" si="15"/>
        <v>15.339413951198779</v>
      </c>
      <c r="R133" s="558">
        <f t="shared" si="15"/>
        <v>15.403213631345579</v>
      </c>
      <c r="S133" s="558">
        <f t="shared" si="15"/>
        <v>15.342452447199872</v>
      </c>
      <c r="T133" s="558">
        <f t="shared" si="15"/>
        <v>15.21795051050627</v>
      </c>
      <c r="U133" s="558">
        <f t="shared" si="15"/>
        <v>15.117730759768651</v>
      </c>
      <c r="V133" s="558">
        <f t="shared" si="15"/>
        <v>14.908280502175071</v>
      </c>
      <c r="W133" s="558">
        <f t="shared" si="15"/>
        <v>14.57524072576043</v>
      </c>
      <c r="X133" s="558">
        <f t="shared" si="15"/>
        <v>14.072713613642311</v>
      </c>
      <c r="Y133" s="558">
        <f t="shared" si="15"/>
        <v>13.896361265397967</v>
      </c>
      <c r="Z133" s="558">
        <f t="shared" si="15"/>
        <v>13.712636245339038</v>
      </c>
      <c r="AA133" s="558">
        <f t="shared" si="15"/>
        <v>13.131221365205445</v>
      </c>
      <c r="AB133" s="558">
        <f t="shared" si="15"/>
        <v>12.65266130254523</v>
      </c>
    </row>
    <row r="134" spans="1:56" x14ac:dyDescent="0.3">
      <c r="A134" s="555" t="str">
        <f>VLOOKUP(WEEKDAY(B134,2),$B$148:$C$154,2,FALSE)</f>
        <v>Sun</v>
      </c>
      <c r="B134" s="556">
        <f>A3</f>
        <v>37416</v>
      </c>
      <c r="C134" s="557" t="s">
        <v>26</v>
      </c>
      <c r="D134" s="558">
        <f>SUM(D16)</f>
        <v>8554.4723138010304</v>
      </c>
      <c r="E134" s="558">
        <f t="shared" ref="E134:AB134" si="16">SUM(E16)</f>
        <v>340.17017418314452</v>
      </c>
      <c r="F134" s="558">
        <f t="shared" si="16"/>
        <v>334.63111850710396</v>
      </c>
      <c r="G134" s="558">
        <f t="shared" si="16"/>
        <v>332.33660836474041</v>
      </c>
      <c r="H134" s="558">
        <f t="shared" si="16"/>
        <v>329.82843666142617</v>
      </c>
      <c r="I134" s="558">
        <f t="shared" si="16"/>
        <v>319.32628710438462</v>
      </c>
      <c r="J134" s="558">
        <f t="shared" si="16"/>
        <v>329.82982887627094</v>
      </c>
      <c r="K134" s="558">
        <f t="shared" si="16"/>
        <v>329.79791210950765</v>
      </c>
      <c r="L134" s="558">
        <f t="shared" si="16"/>
        <v>337.16831061437324</v>
      </c>
      <c r="M134" s="558">
        <f t="shared" si="16"/>
        <v>345.08647616065844</v>
      </c>
      <c r="N134" s="558">
        <f t="shared" si="16"/>
        <v>356.27047305336623</v>
      </c>
      <c r="O134" s="558">
        <f t="shared" si="16"/>
        <v>368.86392311528238</v>
      </c>
      <c r="P134" s="558">
        <f t="shared" si="16"/>
        <v>380.5373981750804</v>
      </c>
      <c r="Q134" s="558">
        <f t="shared" si="16"/>
        <v>385.70850875099165</v>
      </c>
      <c r="R134" s="558">
        <f t="shared" si="16"/>
        <v>386.47026705111568</v>
      </c>
      <c r="S134" s="558">
        <f t="shared" si="16"/>
        <v>386.32147583971607</v>
      </c>
      <c r="T134" s="558">
        <f t="shared" si="16"/>
        <v>384.72367495155578</v>
      </c>
      <c r="U134" s="558">
        <f t="shared" si="16"/>
        <v>382.8191137500786</v>
      </c>
      <c r="V134" s="558">
        <f t="shared" si="16"/>
        <v>379.34337756171396</v>
      </c>
      <c r="W134" s="558">
        <f t="shared" si="16"/>
        <v>372.67294783955765</v>
      </c>
      <c r="X134" s="558">
        <f t="shared" si="16"/>
        <v>362.90624047399808</v>
      </c>
      <c r="Y134" s="558">
        <f t="shared" si="16"/>
        <v>360.3179290141224</v>
      </c>
      <c r="Z134" s="558">
        <f t="shared" si="16"/>
        <v>358.17006517770142</v>
      </c>
      <c r="AA134" s="558">
        <f t="shared" si="16"/>
        <v>349.41961423006785</v>
      </c>
      <c r="AB134" s="558">
        <f t="shared" si="16"/>
        <v>341.75215223507007</v>
      </c>
    </row>
    <row r="135" spans="1:56" x14ac:dyDescent="0.3">
      <c r="A135" s="555" t="str">
        <f>VLOOKUP(WEEKDAY(B135,2),$B$148:$C$154,2,FALSE)</f>
        <v>Sun</v>
      </c>
      <c r="B135" s="556">
        <f>B134</f>
        <v>37416</v>
      </c>
      <c r="C135" s="557" t="s">
        <v>47</v>
      </c>
      <c r="D135" s="558">
        <f>D63</f>
        <v>9428.1251894525412</v>
      </c>
      <c r="E135" s="558">
        <f t="shared" ref="E135:AB135" si="17">E63</f>
        <v>356.36266893081881</v>
      </c>
      <c r="F135" s="558">
        <f t="shared" si="17"/>
        <v>345.10309310239734</v>
      </c>
      <c r="G135" s="558">
        <f t="shared" si="17"/>
        <v>340.1179713173745</v>
      </c>
      <c r="H135" s="558">
        <f t="shared" si="17"/>
        <v>338.90298812190781</v>
      </c>
      <c r="I135" s="558">
        <f t="shared" si="17"/>
        <v>340.29245403439148</v>
      </c>
      <c r="J135" s="558">
        <f t="shared" si="17"/>
        <v>342.34667372626063</v>
      </c>
      <c r="K135" s="558">
        <f t="shared" si="17"/>
        <v>352.89433642218415</v>
      </c>
      <c r="L135" s="558">
        <f t="shared" si="17"/>
        <v>370.19628182563719</v>
      </c>
      <c r="M135" s="558">
        <f t="shared" si="17"/>
        <v>384.21598328718801</v>
      </c>
      <c r="N135" s="558">
        <f t="shared" si="17"/>
        <v>404.96101747595958</v>
      </c>
      <c r="O135" s="558">
        <f t="shared" si="17"/>
        <v>418.00080397405986</v>
      </c>
      <c r="P135" s="558">
        <f t="shared" si="17"/>
        <v>425.59123016322837</v>
      </c>
      <c r="Q135" s="558">
        <f t="shared" si="17"/>
        <v>432.79018240918577</v>
      </c>
      <c r="R135" s="558">
        <f t="shared" si="17"/>
        <v>436.39954502828152</v>
      </c>
      <c r="S135" s="558">
        <f t="shared" si="17"/>
        <v>435.82177385541013</v>
      </c>
      <c r="T135" s="558">
        <f t="shared" si="17"/>
        <v>435.72151545101383</v>
      </c>
      <c r="U135" s="558">
        <f t="shared" si="17"/>
        <v>434.79459130882401</v>
      </c>
      <c r="V135" s="558">
        <f t="shared" si="17"/>
        <v>431.43311004473628</v>
      </c>
      <c r="W135" s="558">
        <f t="shared" si="17"/>
        <v>428.16317957858973</v>
      </c>
      <c r="X135" s="558">
        <f t="shared" si="17"/>
        <v>418.42689599415348</v>
      </c>
      <c r="Y135" s="558">
        <f t="shared" si="17"/>
        <v>414.1616773781451</v>
      </c>
      <c r="Z135" s="558">
        <f t="shared" si="17"/>
        <v>396.74847760437649</v>
      </c>
      <c r="AA135" s="558">
        <f t="shared" si="17"/>
        <v>380.07726211579313</v>
      </c>
      <c r="AB135" s="558">
        <f t="shared" si="17"/>
        <v>364.60147630262401</v>
      </c>
    </row>
    <row r="136" spans="1:56" ht="15" thickBot="1" x14ac:dyDescent="0.35">
      <c r="B136" s="557"/>
      <c r="C136" s="557" t="s">
        <v>92</v>
      </c>
      <c r="D136" s="559">
        <f>SUM(D134:D135)</f>
        <v>17982.597503253572</v>
      </c>
      <c r="E136" s="559">
        <f t="shared" ref="E136:AB136" si="18">SUM(E134:E135)</f>
        <v>696.53284311396328</v>
      </c>
      <c r="F136" s="559">
        <f t="shared" si="18"/>
        <v>679.73421160950124</v>
      </c>
      <c r="G136" s="559">
        <f t="shared" si="18"/>
        <v>672.45457968211485</v>
      </c>
      <c r="H136" s="559">
        <f t="shared" si="18"/>
        <v>668.73142478333398</v>
      </c>
      <c r="I136" s="559">
        <f t="shared" si="18"/>
        <v>659.61874113877616</v>
      </c>
      <c r="J136" s="559">
        <f t="shared" si="18"/>
        <v>672.17650260253163</v>
      </c>
      <c r="K136" s="559">
        <f t="shared" si="18"/>
        <v>682.6922485316918</v>
      </c>
      <c r="L136" s="559">
        <f t="shared" si="18"/>
        <v>707.36459244001048</v>
      </c>
      <c r="M136" s="559">
        <f t="shared" si="18"/>
        <v>729.30245944784645</v>
      </c>
      <c r="N136" s="559">
        <f t="shared" si="18"/>
        <v>761.23149052932581</v>
      </c>
      <c r="O136" s="559">
        <f t="shared" si="18"/>
        <v>786.8647270893423</v>
      </c>
      <c r="P136" s="559">
        <f t="shared" si="18"/>
        <v>806.12862833830877</v>
      </c>
      <c r="Q136" s="559">
        <f t="shared" si="18"/>
        <v>818.49869116017749</v>
      </c>
      <c r="R136" s="559">
        <f t="shared" si="18"/>
        <v>822.86981207939721</v>
      </c>
      <c r="S136" s="559">
        <f t="shared" si="18"/>
        <v>822.1432496951262</v>
      </c>
      <c r="T136" s="559">
        <f t="shared" si="18"/>
        <v>820.44519040256955</v>
      </c>
      <c r="U136" s="559">
        <f t="shared" si="18"/>
        <v>817.61370505890261</v>
      </c>
      <c r="V136" s="559">
        <f t="shared" si="18"/>
        <v>810.77648760645025</v>
      </c>
      <c r="W136" s="559">
        <f t="shared" si="18"/>
        <v>800.83612741814738</v>
      </c>
      <c r="X136" s="559">
        <f t="shared" si="18"/>
        <v>781.33313646815157</v>
      </c>
      <c r="Y136" s="559">
        <f t="shared" si="18"/>
        <v>774.47960639226744</v>
      </c>
      <c r="Z136" s="559">
        <f t="shared" si="18"/>
        <v>754.91854278207791</v>
      </c>
      <c r="AA136" s="559">
        <f t="shared" si="18"/>
        <v>729.49687634586098</v>
      </c>
      <c r="AB136" s="559">
        <f t="shared" si="18"/>
        <v>706.35362853769402</v>
      </c>
    </row>
    <row r="137" spans="1:56" ht="15" thickTop="1" x14ac:dyDescent="0.3">
      <c r="D137" s="320" t="s">
        <v>91</v>
      </c>
      <c r="E137" s="321">
        <f>AVERAGE(E134:J134,AA134:AB134)</f>
        <v>334.66177752027613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37417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23.038759940000404</v>
      </c>
      <c r="E8" s="336">
        <v>0.76644417248529784</v>
      </c>
      <c r="F8" s="337">
        <v>0.76593090613851333</v>
      </c>
      <c r="G8" s="337">
        <v>0.766591088298473</v>
      </c>
      <c r="H8" s="337">
        <v>0.76661897695574499</v>
      </c>
      <c r="I8" s="337">
        <v>0.78568864515086534</v>
      </c>
      <c r="J8" s="338">
        <v>0.8288483065462342</v>
      </c>
      <c r="K8" s="339">
        <v>0.88677162613554916</v>
      </c>
      <c r="L8" s="337">
        <v>0.95859758169971654</v>
      </c>
      <c r="M8" s="337">
        <v>1.0203317129990448</v>
      </c>
      <c r="N8" s="337">
        <v>1.0553074731245355</v>
      </c>
      <c r="O8" s="337">
        <v>1.0853271920202168</v>
      </c>
      <c r="P8" s="337">
        <v>1.0961745705870758</v>
      </c>
      <c r="Q8" s="337">
        <v>1.0919673008804149</v>
      </c>
      <c r="R8" s="337">
        <v>1.1055850696469858</v>
      </c>
      <c r="S8" s="337">
        <v>1.1056577856367229</v>
      </c>
      <c r="T8" s="337">
        <v>1.0900349889765155</v>
      </c>
      <c r="U8" s="337">
        <v>1.0673044613505236</v>
      </c>
      <c r="V8" s="337">
        <v>1.0300783265225451</v>
      </c>
      <c r="W8" s="337">
        <v>1.0040888502670378</v>
      </c>
      <c r="X8" s="337">
        <v>0.98091110109487123</v>
      </c>
      <c r="Y8" s="337">
        <v>0.97517110865496159</v>
      </c>
      <c r="Z8" s="340">
        <v>0.969667740301146</v>
      </c>
      <c r="AA8" s="336">
        <v>0.93385952506164716</v>
      </c>
      <c r="AB8" s="338">
        <v>0.90180142946576658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817.94861828618969</v>
      </c>
      <c r="E9" s="342">
        <v>23.735791227065292</v>
      </c>
      <c r="F9" s="343">
        <v>23.742061291446237</v>
      </c>
      <c r="G9" s="343">
        <v>23.74673069573014</v>
      </c>
      <c r="H9" s="343">
        <v>23.931466812527372</v>
      </c>
      <c r="I9" s="343">
        <v>24.813485451624988</v>
      </c>
      <c r="J9" s="344">
        <v>26.974576211167332</v>
      </c>
      <c r="K9" s="345">
        <v>30.341187603427766</v>
      </c>
      <c r="L9" s="343">
        <v>34.501843757433953</v>
      </c>
      <c r="M9" s="343">
        <v>37.900011534027612</v>
      </c>
      <c r="N9" s="343">
        <v>40.077778368255458</v>
      </c>
      <c r="O9" s="343">
        <v>41.682877804265033</v>
      </c>
      <c r="P9" s="343">
        <v>42.373544357004214</v>
      </c>
      <c r="Q9" s="343">
        <v>42.665676029862361</v>
      </c>
      <c r="R9" s="343">
        <v>43.224261306680994</v>
      </c>
      <c r="S9" s="343">
        <v>43.251132673617775</v>
      </c>
      <c r="T9" s="343">
        <v>42.430284263891167</v>
      </c>
      <c r="U9" s="343">
        <v>41.178464651679697</v>
      </c>
      <c r="V9" s="343">
        <v>38.907473235953141</v>
      </c>
      <c r="W9" s="343">
        <v>35.768323716843376</v>
      </c>
      <c r="X9" s="343">
        <v>33.813721861173924</v>
      </c>
      <c r="Y9" s="343">
        <v>32.851837297096509</v>
      </c>
      <c r="Z9" s="346">
        <v>31.662007894790644</v>
      </c>
      <c r="AA9" s="342">
        <v>29.871048132916169</v>
      </c>
      <c r="AB9" s="344">
        <v>28.503032107708492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6310.7852960380778</v>
      </c>
      <c r="E10" s="349">
        <v>197.74406231759951</v>
      </c>
      <c r="F10" s="350">
        <v>197.24908028431113</v>
      </c>
      <c r="G10" s="350">
        <v>200.54608699200057</v>
      </c>
      <c r="H10" s="350">
        <v>201.34942715954213</v>
      </c>
      <c r="I10" s="350">
        <v>208.64356247769248</v>
      </c>
      <c r="J10" s="351">
        <v>220.55108696775599</v>
      </c>
      <c r="K10" s="352">
        <v>237.73853530398787</v>
      </c>
      <c r="L10" s="350">
        <v>262.69661487835918</v>
      </c>
      <c r="M10" s="350">
        <v>283.28040743239046</v>
      </c>
      <c r="N10" s="350">
        <v>296.90781835663694</v>
      </c>
      <c r="O10" s="350">
        <v>307.63873712410799</v>
      </c>
      <c r="P10" s="350">
        <v>313.72448078736949</v>
      </c>
      <c r="Q10" s="350">
        <v>312.27616483794151</v>
      </c>
      <c r="R10" s="350">
        <v>317.50468642583445</v>
      </c>
      <c r="S10" s="350">
        <v>318.78171151028056</v>
      </c>
      <c r="T10" s="350">
        <v>312.16457586975037</v>
      </c>
      <c r="U10" s="350">
        <v>302.39645058840898</v>
      </c>
      <c r="V10" s="350">
        <v>286.47835343480386</v>
      </c>
      <c r="W10" s="350">
        <v>273.2168623435897</v>
      </c>
      <c r="X10" s="350">
        <v>265.27419137015255</v>
      </c>
      <c r="Y10" s="350">
        <v>260.09058680673547</v>
      </c>
      <c r="Z10" s="353">
        <v>255.12643407235379</v>
      </c>
      <c r="AA10" s="349">
        <v>244.19651748351117</v>
      </c>
      <c r="AB10" s="351">
        <v>235.20886121296121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59.464834271863722</v>
      </c>
      <c r="E11" s="355">
        <v>1.9696117654273435</v>
      </c>
      <c r="F11" s="356">
        <v>1.9571803457994235</v>
      </c>
      <c r="G11" s="356">
        <v>1.9589121446594764</v>
      </c>
      <c r="H11" s="356">
        <v>1.969081604778808</v>
      </c>
      <c r="I11" s="356">
        <v>2.036590021659495</v>
      </c>
      <c r="J11" s="357">
        <v>2.1261763139730481</v>
      </c>
      <c r="K11" s="358">
        <v>2.2271639402081274</v>
      </c>
      <c r="L11" s="356">
        <v>2.4172716782722037</v>
      </c>
      <c r="M11" s="356">
        <v>2.5886015914129135</v>
      </c>
      <c r="N11" s="356">
        <v>2.6681160007037499</v>
      </c>
      <c r="O11" s="356">
        <v>2.7486422918247948</v>
      </c>
      <c r="P11" s="356">
        <v>2.8017741509586878</v>
      </c>
      <c r="Q11" s="356">
        <v>2.8336056346749614</v>
      </c>
      <c r="R11" s="356">
        <v>2.8771579811200643</v>
      </c>
      <c r="S11" s="356">
        <v>2.8737291641524148</v>
      </c>
      <c r="T11" s="356">
        <v>2.8480940934791579</v>
      </c>
      <c r="U11" s="356">
        <v>2.8212920592805246</v>
      </c>
      <c r="V11" s="356">
        <v>2.7699172006825652</v>
      </c>
      <c r="W11" s="356">
        <v>2.6962642259726946</v>
      </c>
      <c r="X11" s="356">
        <v>2.590826048039808</v>
      </c>
      <c r="Y11" s="356">
        <v>2.5747956869183302</v>
      </c>
      <c r="Z11" s="359">
        <v>2.5268463697041827</v>
      </c>
      <c r="AA11" s="355">
        <v>2.3482010748422844</v>
      </c>
      <c r="AB11" s="357">
        <v>2.2349828833186667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311.18715817192481</v>
      </c>
      <c r="E12" s="362">
        <v>9.1609688932963067</v>
      </c>
      <c r="F12" s="363">
        <v>9.1521987748951847</v>
      </c>
      <c r="G12" s="363">
        <v>9.145474691871101</v>
      </c>
      <c r="H12" s="363">
        <v>9.2064000675069302</v>
      </c>
      <c r="I12" s="363">
        <v>9.520975341310681</v>
      </c>
      <c r="J12" s="364">
        <v>10.287307869457479</v>
      </c>
      <c r="K12" s="365">
        <v>11.463538671414394</v>
      </c>
      <c r="L12" s="363">
        <v>13.019153306785455</v>
      </c>
      <c r="M12" s="363">
        <v>14.315374582597121</v>
      </c>
      <c r="N12" s="363">
        <v>15.114384548771541</v>
      </c>
      <c r="O12" s="363">
        <v>15.712774916034816</v>
      </c>
      <c r="P12" s="363">
        <v>16.016904381057557</v>
      </c>
      <c r="Q12" s="363">
        <v>16.147615236423917</v>
      </c>
      <c r="R12" s="363">
        <v>16.356799003702637</v>
      </c>
      <c r="S12" s="363">
        <v>16.366618020076221</v>
      </c>
      <c r="T12" s="363">
        <v>16.099440917249584</v>
      </c>
      <c r="U12" s="363">
        <v>15.677304829954226</v>
      </c>
      <c r="V12" s="363">
        <v>14.878104676732274</v>
      </c>
      <c r="W12" s="363">
        <v>13.709260449674114</v>
      </c>
      <c r="X12" s="363">
        <v>12.920048513290405</v>
      </c>
      <c r="Y12" s="363">
        <v>12.569783185087308</v>
      </c>
      <c r="Z12" s="366">
        <v>12.134624937720137</v>
      </c>
      <c r="AA12" s="362">
        <v>11.37545171613581</v>
      </c>
      <c r="AB12" s="364">
        <v>10.836650640879592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2936.7423114909343</v>
      </c>
      <c r="E13" s="367">
        <v>96.425112129518538</v>
      </c>
      <c r="F13" s="368">
        <v>96.504086428746135</v>
      </c>
      <c r="G13" s="368">
        <v>96.552212184488752</v>
      </c>
      <c r="H13" s="368">
        <v>96.831038133196401</v>
      </c>
      <c r="I13" s="368">
        <v>99.602875748921306</v>
      </c>
      <c r="J13" s="369">
        <v>104.88547531315277</v>
      </c>
      <c r="K13" s="370">
        <v>112.42964506955846</v>
      </c>
      <c r="L13" s="368">
        <v>122.47056836765304</v>
      </c>
      <c r="M13" s="368">
        <v>130.30743964475306</v>
      </c>
      <c r="N13" s="368">
        <v>134.97400540256444</v>
      </c>
      <c r="O13" s="368">
        <v>139.07696412759447</v>
      </c>
      <c r="P13" s="368">
        <v>140.8208049817097</v>
      </c>
      <c r="Q13" s="368">
        <v>141.70499937448156</v>
      </c>
      <c r="R13" s="368">
        <v>143.56250500205007</v>
      </c>
      <c r="S13" s="368">
        <v>143.59377731795766</v>
      </c>
      <c r="T13" s="368">
        <v>141.32848900843521</v>
      </c>
      <c r="U13" s="368">
        <v>138.11220987538823</v>
      </c>
      <c r="V13" s="368">
        <v>133.37540509199556</v>
      </c>
      <c r="W13" s="368">
        <v>128.41442156436088</v>
      </c>
      <c r="X13" s="368">
        <v>124.36538422229877</v>
      </c>
      <c r="Y13" s="368">
        <v>122.56275616697933</v>
      </c>
      <c r="Z13" s="371">
        <v>120.66845538488607</v>
      </c>
      <c r="AA13" s="367">
        <v>115.95556697056965</v>
      </c>
      <c r="AB13" s="369">
        <v>112.21811397967434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3307.3943039347232</v>
      </c>
      <c r="E14" s="90">
        <f t="shared" ref="E14:AB14" si="1">SUM(E11:E13)</f>
        <v>107.55569278824218</v>
      </c>
      <c r="F14" s="164">
        <f t="shared" si="1"/>
        <v>107.61346554944075</v>
      </c>
      <c r="G14" s="164">
        <f t="shared" si="1"/>
        <v>107.65659902101933</v>
      </c>
      <c r="H14" s="164">
        <f t="shared" si="1"/>
        <v>108.00651980548214</v>
      </c>
      <c r="I14" s="164">
        <f t="shared" si="1"/>
        <v>111.16044111189149</v>
      </c>
      <c r="J14" s="166">
        <f t="shared" si="1"/>
        <v>117.29895949658329</v>
      </c>
      <c r="K14" s="48">
        <f t="shared" si="1"/>
        <v>126.12034768118099</v>
      </c>
      <c r="L14" s="164">
        <f t="shared" si="1"/>
        <v>137.90699335271071</v>
      </c>
      <c r="M14" s="164">
        <f t="shared" si="1"/>
        <v>147.2114158187631</v>
      </c>
      <c r="N14" s="164">
        <f t="shared" si="1"/>
        <v>152.75650595203973</v>
      </c>
      <c r="O14" s="164">
        <f t="shared" si="1"/>
        <v>157.53838133545406</v>
      </c>
      <c r="P14" s="164">
        <f t="shared" si="1"/>
        <v>159.63948351372593</v>
      </c>
      <c r="Q14" s="164">
        <f t="shared" si="1"/>
        <v>160.68622024558044</v>
      </c>
      <c r="R14" s="164">
        <f t="shared" si="1"/>
        <v>162.79646198687277</v>
      </c>
      <c r="S14" s="164">
        <f t="shared" si="1"/>
        <v>162.83412450218628</v>
      </c>
      <c r="T14" s="164">
        <f t="shared" si="1"/>
        <v>160.27602401916397</v>
      </c>
      <c r="U14" s="164">
        <f t="shared" si="1"/>
        <v>156.61080676462299</v>
      </c>
      <c r="V14" s="164">
        <f t="shared" si="1"/>
        <v>151.02342696941039</v>
      </c>
      <c r="W14" s="164">
        <f t="shared" si="1"/>
        <v>144.81994624000768</v>
      </c>
      <c r="X14" s="164">
        <f t="shared" si="1"/>
        <v>139.876258783629</v>
      </c>
      <c r="Y14" s="164">
        <f t="shared" si="1"/>
        <v>137.70733503898498</v>
      </c>
      <c r="Z14" s="165">
        <f t="shared" si="1"/>
        <v>135.32992669231038</v>
      </c>
      <c r="AA14" s="90">
        <f t="shared" si="1"/>
        <v>129.67921976154776</v>
      </c>
      <c r="AB14" s="166">
        <f t="shared" si="1"/>
        <v>125.2897475038726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7151.7726742642662</v>
      </c>
      <c r="E15" s="90">
        <f t="shared" ref="E15:AB15" si="2">SUM(E8:E10)</f>
        <v>222.2462977171501</v>
      </c>
      <c r="F15" s="164">
        <f t="shared" si="2"/>
        <v>221.75707248189588</v>
      </c>
      <c r="G15" s="164">
        <f t="shared" si="2"/>
        <v>225.05940877602919</v>
      </c>
      <c r="H15" s="164">
        <f t="shared" si="2"/>
        <v>226.04751294902525</v>
      </c>
      <c r="I15" s="164">
        <f t="shared" si="2"/>
        <v>234.24273657446832</v>
      </c>
      <c r="J15" s="166">
        <f t="shared" si="2"/>
        <v>248.35451148546957</v>
      </c>
      <c r="K15" s="48">
        <f t="shared" si="2"/>
        <v>268.96649453355121</v>
      </c>
      <c r="L15" s="164">
        <f t="shared" si="2"/>
        <v>298.15705621749282</v>
      </c>
      <c r="M15" s="164">
        <f t="shared" si="2"/>
        <v>322.20075067941713</v>
      </c>
      <c r="N15" s="164">
        <f t="shared" si="2"/>
        <v>338.04090419801696</v>
      </c>
      <c r="O15" s="164">
        <f t="shared" si="2"/>
        <v>350.40694212039324</v>
      </c>
      <c r="P15" s="164">
        <f t="shared" si="2"/>
        <v>357.19419971496075</v>
      </c>
      <c r="Q15" s="164">
        <f t="shared" si="2"/>
        <v>356.03380816868429</v>
      </c>
      <c r="R15" s="164">
        <f t="shared" si="2"/>
        <v>361.83453280216241</v>
      </c>
      <c r="S15" s="164">
        <f t="shared" si="2"/>
        <v>363.13850196953507</v>
      </c>
      <c r="T15" s="164">
        <f t="shared" si="2"/>
        <v>355.68489512261806</v>
      </c>
      <c r="U15" s="164">
        <f t="shared" si="2"/>
        <v>344.64221970143922</v>
      </c>
      <c r="V15" s="164">
        <f t="shared" si="2"/>
        <v>326.41590499727954</v>
      </c>
      <c r="W15" s="164">
        <f t="shared" si="2"/>
        <v>309.98927491070009</v>
      </c>
      <c r="X15" s="164">
        <f t="shared" si="2"/>
        <v>300.06882433242134</v>
      </c>
      <c r="Y15" s="164">
        <f t="shared" si="2"/>
        <v>293.91759521248696</v>
      </c>
      <c r="Z15" s="165">
        <f t="shared" si="2"/>
        <v>287.75810970744556</v>
      </c>
      <c r="AA15" s="90">
        <f t="shared" si="2"/>
        <v>275.00142514148899</v>
      </c>
      <c r="AB15" s="166">
        <f t="shared" si="2"/>
        <v>264.61369475013549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10459.166978198989</v>
      </c>
      <c r="E16" s="167">
        <f t="shared" ref="E16:AB16" si="3">E14+E15</f>
        <v>329.80199050539227</v>
      </c>
      <c r="F16" s="168">
        <f t="shared" si="3"/>
        <v>329.37053803133665</v>
      </c>
      <c r="G16" s="168">
        <f t="shared" si="3"/>
        <v>332.71600779704852</v>
      </c>
      <c r="H16" s="168">
        <f t="shared" si="3"/>
        <v>334.05403275450738</v>
      </c>
      <c r="I16" s="168">
        <f t="shared" si="3"/>
        <v>345.40317768635981</v>
      </c>
      <c r="J16" s="170">
        <f t="shared" si="3"/>
        <v>365.65347098205285</v>
      </c>
      <c r="K16" s="203">
        <f t="shared" si="3"/>
        <v>395.0868422147322</v>
      </c>
      <c r="L16" s="200">
        <f t="shared" si="3"/>
        <v>436.06404957020357</v>
      </c>
      <c r="M16" s="200">
        <f t="shared" si="3"/>
        <v>469.41216649818023</v>
      </c>
      <c r="N16" s="200">
        <f t="shared" si="3"/>
        <v>490.79741015005669</v>
      </c>
      <c r="O16" s="200">
        <f t="shared" si="3"/>
        <v>507.9453234558473</v>
      </c>
      <c r="P16" s="200">
        <f t="shared" si="3"/>
        <v>516.83368322868671</v>
      </c>
      <c r="Q16" s="200">
        <f t="shared" si="3"/>
        <v>516.72002841426479</v>
      </c>
      <c r="R16" s="200">
        <f t="shared" si="3"/>
        <v>524.63099478903519</v>
      </c>
      <c r="S16" s="200">
        <f t="shared" si="3"/>
        <v>525.97262647172136</v>
      </c>
      <c r="T16" s="200">
        <f t="shared" si="3"/>
        <v>515.96091914178203</v>
      </c>
      <c r="U16" s="200">
        <f t="shared" si="3"/>
        <v>501.25302646606224</v>
      </c>
      <c r="V16" s="200">
        <f t="shared" si="3"/>
        <v>477.43933196668991</v>
      </c>
      <c r="W16" s="200">
        <f t="shared" si="3"/>
        <v>454.8092211507078</v>
      </c>
      <c r="X16" s="200">
        <f t="shared" si="3"/>
        <v>439.94508311605034</v>
      </c>
      <c r="Y16" s="200">
        <f t="shared" si="3"/>
        <v>431.62493025147194</v>
      </c>
      <c r="Z16" s="201">
        <f t="shared" si="3"/>
        <v>423.08803639975594</v>
      </c>
      <c r="AA16" s="199">
        <f t="shared" si="3"/>
        <v>404.68064490303675</v>
      </c>
      <c r="AB16" s="202">
        <f t="shared" si="3"/>
        <v>389.9034422540081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1.9696117654273435</v>
      </c>
      <c r="AL17" s="538">
        <f>$F11</f>
        <v>1.9571803457994235</v>
      </c>
      <c r="AM17" s="538">
        <f>$G11</f>
        <v>1.9589121446594764</v>
      </c>
      <c r="AN17" s="538">
        <f>$H11</f>
        <v>1.969081604778808</v>
      </c>
      <c r="AO17" s="538"/>
      <c r="AP17" s="538">
        <f>$E12</f>
        <v>9.1609688932963067</v>
      </c>
      <c r="AQ17" s="538">
        <f>$F12</f>
        <v>9.1521987748951847</v>
      </c>
      <c r="AR17" s="538">
        <f>$G12</f>
        <v>9.145474691871101</v>
      </c>
      <c r="AS17" s="538">
        <f>$H12</f>
        <v>9.2064000675069302</v>
      </c>
      <c r="AT17" s="538"/>
      <c r="AU17" s="538">
        <f>$E13</f>
        <v>96.425112129518538</v>
      </c>
      <c r="AV17" s="538">
        <f>$F13</f>
        <v>96.504086428746135</v>
      </c>
      <c r="AW17" s="538">
        <f>$G13</f>
        <v>96.552212184488752</v>
      </c>
      <c r="AX17" s="538">
        <f>$H13</f>
        <v>96.831038133196401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2.036590021659495</v>
      </c>
      <c r="AL18" s="538">
        <f>$J11</f>
        <v>2.1261763139730481</v>
      </c>
      <c r="AM18" s="538">
        <f>$K11</f>
        <v>2.2271639402081274</v>
      </c>
      <c r="AN18" s="538">
        <f>$L11</f>
        <v>2.4172716782722037</v>
      </c>
      <c r="AO18" s="538"/>
      <c r="AP18" s="538">
        <f>$I12</f>
        <v>9.520975341310681</v>
      </c>
      <c r="AQ18" s="538">
        <f>$J12</f>
        <v>10.287307869457479</v>
      </c>
      <c r="AR18" s="538">
        <f>$K12</f>
        <v>11.463538671414394</v>
      </c>
      <c r="AS18" s="538">
        <f>$L12</f>
        <v>13.019153306785455</v>
      </c>
      <c r="AT18" s="538"/>
      <c r="AU18" s="539">
        <f>$I13</f>
        <v>99.602875748921306</v>
      </c>
      <c r="AV18" s="539">
        <f>$J13</f>
        <v>104.88547531315277</v>
      </c>
      <c r="AW18" s="539">
        <f>$K13</f>
        <v>112.42964506955846</v>
      </c>
      <c r="AX18" s="539">
        <f>$L13</f>
        <v>122.47056836765304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2.5886015914129135</v>
      </c>
      <c r="AL19" s="538">
        <f>$N11</f>
        <v>2.6681160007037499</v>
      </c>
      <c r="AM19" s="538">
        <f>$O11</f>
        <v>2.7486422918247948</v>
      </c>
      <c r="AN19" s="538">
        <f>$P11</f>
        <v>2.8017741509586878</v>
      </c>
      <c r="AO19" s="538"/>
      <c r="AP19" s="538">
        <f>$M12</f>
        <v>14.315374582597121</v>
      </c>
      <c r="AQ19" s="538">
        <f>$N12</f>
        <v>15.114384548771541</v>
      </c>
      <c r="AR19" s="538">
        <f>$O12</f>
        <v>15.712774916034816</v>
      </c>
      <c r="AS19" s="538">
        <f>$P12</f>
        <v>16.016904381057557</v>
      </c>
      <c r="AT19" s="538"/>
      <c r="AU19" s="538">
        <f>$M13</f>
        <v>130.30743964475306</v>
      </c>
      <c r="AV19" s="538">
        <f>$N13</f>
        <v>134.97400540256444</v>
      </c>
      <c r="AW19" s="538">
        <f>$O13</f>
        <v>139.07696412759447</v>
      </c>
      <c r="AX19" s="538">
        <f>$P13</f>
        <v>140.8208049817097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2.8336056346749614</v>
      </c>
      <c r="AL20" s="538">
        <f>$R11</f>
        <v>2.8771579811200643</v>
      </c>
      <c r="AM20" s="538">
        <f>$S11</f>
        <v>2.8737291641524148</v>
      </c>
      <c r="AN20" s="538">
        <f>$T11</f>
        <v>2.8480940934791579</v>
      </c>
      <c r="AO20" s="538"/>
      <c r="AP20" s="538">
        <f>$Q12</f>
        <v>16.147615236423917</v>
      </c>
      <c r="AQ20" s="538">
        <f>$R12</f>
        <v>16.356799003702637</v>
      </c>
      <c r="AR20" s="538">
        <f>$S12</f>
        <v>16.366618020076221</v>
      </c>
      <c r="AS20" s="538">
        <f>$T12</f>
        <v>16.099440917249584</v>
      </c>
      <c r="AT20" s="538"/>
      <c r="AU20" s="538">
        <f>$Q13</f>
        <v>141.70499937448156</v>
      </c>
      <c r="AV20" s="538">
        <f>$R13</f>
        <v>143.56250500205007</v>
      </c>
      <c r="AW20" s="538">
        <f>$S13</f>
        <v>143.59377731795766</v>
      </c>
      <c r="AX20" s="538">
        <f>$T13</f>
        <v>141.32848900843521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2.8212920592805246</v>
      </c>
      <c r="AL21" s="538">
        <f>$V11</f>
        <v>2.7699172006825652</v>
      </c>
      <c r="AM21" s="538">
        <f>$W11</f>
        <v>2.6962642259726946</v>
      </c>
      <c r="AN21" s="538">
        <f>$X11</f>
        <v>2.590826048039808</v>
      </c>
      <c r="AO21" s="538"/>
      <c r="AP21" s="538">
        <f>$U12</f>
        <v>15.677304829954226</v>
      </c>
      <c r="AQ21" s="538">
        <f>$V12</f>
        <v>14.878104676732274</v>
      </c>
      <c r="AR21" s="538">
        <f>$W12</f>
        <v>13.709260449674114</v>
      </c>
      <c r="AS21" s="538">
        <f>$X12</f>
        <v>12.920048513290405</v>
      </c>
      <c r="AT21" s="538"/>
      <c r="AU21" s="538">
        <f>$U13</f>
        <v>138.11220987538823</v>
      </c>
      <c r="AV21" s="538">
        <f>$V13</f>
        <v>133.37540509199556</v>
      </c>
      <c r="AW21" s="538">
        <f>$W13</f>
        <v>128.41442156436088</v>
      </c>
      <c r="AX21" s="538">
        <f>$X13</f>
        <v>124.36538422229877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2.5747956869183302</v>
      </c>
      <c r="AL22" s="538">
        <f>$Z11</f>
        <v>2.5268463697041827</v>
      </c>
      <c r="AM22" s="538">
        <f>$AA11</f>
        <v>2.3482010748422844</v>
      </c>
      <c r="AN22" s="540">
        <f>$AB11</f>
        <v>2.2349828833186667</v>
      </c>
      <c r="AO22" s="538"/>
      <c r="AP22" s="538">
        <f>$Y12</f>
        <v>12.569783185087308</v>
      </c>
      <c r="AQ22" s="538">
        <f>$Z12</f>
        <v>12.134624937720137</v>
      </c>
      <c r="AR22" s="538">
        <f>$AA12</f>
        <v>11.37545171613581</v>
      </c>
      <c r="AS22" s="540">
        <f>$AB12</f>
        <v>10.836650640879592</v>
      </c>
      <c r="AT22" s="538"/>
      <c r="AU22" s="538">
        <f>$Y13</f>
        <v>122.56275616697933</v>
      </c>
      <c r="AV22" s="538">
        <f>$Z13</f>
        <v>120.66845538488607</v>
      </c>
      <c r="AW22" s="538">
        <f>$AA13</f>
        <v>115.95556697056965</v>
      </c>
      <c r="AX22" s="540">
        <f>$AB13</f>
        <v>112.21811397967434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59.464834271863722</v>
      </c>
      <c r="AO23" s="538"/>
      <c r="AP23" s="538"/>
      <c r="AQ23" s="538"/>
      <c r="AR23" s="538"/>
      <c r="AS23" s="318">
        <f>SUM(AP17:AS22)</f>
        <v>311.18715817192481</v>
      </c>
      <c r="AT23" s="538"/>
      <c r="AU23" s="538"/>
      <c r="AV23" s="538"/>
      <c r="AW23" s="538"/>
      <c r="AX23" s="318">
        <f>SUM(AU17:AX22)</f>
        <v>2936.7423114909343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1564.8330218010105</v>
      </c>
      <c r="E52" s="431">
        <f t="shared" si="4"/>
        <v>71.198009494607732</v>
      </c>
      <c r="F52" s="432">
        <f t="shared" si="4"/>
        <v>71.62946196866335</v>
      </c>
      <c r="G52" s="432">
        <f t="shared" si="4"/>
        <v>68.283992202951481</v>
      </c>
      <c r="H52" s="432">
        <f t="shared" si="4"/>
        <v>66.945967245492625</v>
      </c>
      <c r="I52" s="432">
        <f t="shared" si="4"/>
        <v>55.596822313640189</v>
      </c>
      <c r="J52" s="433">
        <f t="shared" si="4"/>
        <v>35.346529017947148</v>
      </c>
      <c r="K52" s="434">
        <f t="shared" si="4"/>
        <v>155.9131577852678</v>
      </c>
      <c r="L52" s="432">
        <f t="shared" si="4"/>
        <v>114.93595042979643</v>
      </c>
      <c r="M52" s="432">
        <f t="shared" si="4"/>
        <v>81.587833501819773</v>
      </c>
      <c r="N52" s="432">
        <f t="shared" si="4"/>
        <v>60.202589849943308</v>
      </c>
      <c r="O52" s="432">
        <f t="shared" si="4"/>
        <v>43.054676544152699</v>
      </c>
      <c r="P52" s="432">
        <f t="shared" si="4"/>
        <v>34.166316771313291</v>
      </c>
      <c r="Q52" s="432">
        <f t="shared" si="4"/>
        <v>34.279971585735211</v>
      </c>
      <c r="R52" s="432">
        <f t="shared" si="4"/>
        <v>26.369005210964815</v>
      </c>
      <c r="S52" s="432">
        <f t="shared" si="4"/>
        <v>25.027373528278645</v>
      </c>
      <c r="T52" s="432">
        <f t="shared" si="4"/>
        <v>35.039080858217972</v>
      </c>
      <c r="U52" s="432">
        <f t="shared" si="4"/>
        <v>49.746973533937762</v>
      </c>
      <c r="V52" s="432">
        <f t="shared" si="4"/>
        <v>73.560668033310094</v>
      </c>
      <c r="W52" s="432">
        <f t="shared" si="4"/>
        <v>96.190778849292201</v>
      </c>
      <c r="X52" s="432">
        <f t="shared" si="4"/>
        <v>111.05491688394966</v>
      </c>
      <c r="Y52" s="432">
        <f t="shared" si="4"/>
        <v>119.37506974852806</v>
      </c>
      <c r="Z52" s="435">
        <f t="shared" si="4"/>
        <v>127.91196360024406</v>
      </c>
      <c r="AA52" s="431">
        <f t="shared" si="4"/>
        <v>-3.6806449030367503</v>
      </c>
      <c r="AB52" s="433">
        <f t="shared" si="4"/>
        <v>11.096557745991902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4681.6010461678734</v>
      </c>
      <c r="E57" s="336">
        <v>139.35075204214303</v>
      </c>
      <c r="F57" s="337">
        <v>132.49200593363256</v>
      </c>
      <c r="G57" s="337">
        <v>132.27842501326839</v>
      </c>
      <c r="H57" s="337">
        <v>135.20720526308651</v>
      </c>
      <c r="I57" s="337">
        <v>143.86943887046925</v>
      </c>
      <c r="J57" s="338">
        <v>161.88589921396184</v>
      </c>
      <c r="K57" s="339">
        <v>186.96397335251271</v>
      </c>
      <c r="L57" s="337">
        <v>210.26454190043518</v>
      </c>
      <c r="M57" s="337">
        <v>227.64742217405382</v>
      </c>
      <c r="N57" s="337">
        <v>238.17904225436035</v>
      </c>
      <c r="O57" s="337">
        <v>245.89429167209468</v>
      </c>
      <c r="P57" s="337">
        <v>246.5679996700014</v>
      </c>
      <c r="Q57" s="337">
        <v>245.77374977853214</v>
      </c>
      <c r="R57" s="337">
        <v>245.88600261241041</v>
      </c>
      <c r="S57" s="337">
        <v>243.44709048146703</v>
      </c>
      <c r="T57" s="337">
        <v>234.35593472986275</v>
      </c>
      <c r="U57" s="337">
        <v>222.2001926295394</v>
      </c>
      <c r="V57" s="337">
        <v>209.28632496788478</v>
      </c>
      <c r="W57" s="337">
        <v>200.5000452474514</v>
      </c>
      <c r="X57" s="337">
        <v>195.30277784613631</v>
      </c>
      <c r="Y57" s="337">
        <v>187.53386228432228</v>
      </c>
      <c r="Z57" s="340">
        <v>176.14031294939605</v>
      </c>
      <c r="AA57" s="336">
        <v>164.31460456702641</v>
      </c>
      <c r="AB57" s="338">
        <v>156.25915071382369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3296.9836149232942</v>
      </c>
      <c r="E58" s="449">
        <v>101.17066071589306</v>
      </c>
      <c r="F58" s="450">
        <v>100.55649850542082</v>
      </c>
      <c r="G58" s="450">
        <v>97.419882647893573</v>
      </c>
      <c r="H58" s="450">
        <v>99.900864174326244</v>
      </c>
      <c r="I58" s="450">
        <v>105.71824056902342</v>
      </c>
      <c r="J58" s="451">
        <v>119.16448705498455</v>
      </c>
      <c r="K58" s="452">
        <v>135.16202362058954</v>
      </c>
      <c r="L58" s="450">
        <v>151.69679619452691</v>
      </c>
      <c r="M58" s="450">
        <v>157.14327705777393</v>
      </c>
      <c r="N58" s="450">
        <v>163.5279403631925</v>
      </c>
      <c r="O58" s="450">
        <v>165.9286985808553</v>
      </c>
      <c r="P58" s="450">
        <v>166.87659959183986</v>
      </c>
      <c r="Q58" s="450">
        <v>169.89010920239062</v>
      </c>
      <c r="R58" s="450">
        <v>170.69742356171193</v>
      </c>
      <c r="S58" s="450">
        <v>168.69866914567993</v>
      </c>
      <c r="T58" s="450">
        <v>160.41597992687332</v>
      </c>
      <c r="U58" s="450">
        <v>152.23376927015187</v>
      </c>
      <c r="V58" s="450">
        <v>148.37683552485331</v>
      </c>
      <c r="W58" s="450">
        <v>145.35349897986109</v>
      </c>
      <c r="X58" s="450">
        <v>141.81804740890232</v>
      </c>
      <c r="Y58" s="450">
        <v>130.98553102109179</v>
      </c>
      <c r="Z58" s="453">
        <v>123.29073050014382</v>
      </c>
      <c r="AA58" s="449">
        <v>114.06127543697673</v>
      </c>
      <c r="AB58" s="451">
        <v>106.89577586833798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3956.5598252531086</v>
      </c>
      <c r="E59" s="355">
        <v>107.29796348251519</v>
      </c>
      <c r="F59" s="356">
        <v>97.719089327404816</v>
      </c>
      <c r="G59" s="356">
        <v>97.485981806168397</v>
      </c>
      <c r="H59" s="356">
        <v>100.99224565909317</v>
      </c>
      <c r="I59" s="356">
        <v>110.76192522121131</v>
      </c>
      <c r="J59" s="357">
        <v>130.25723441808114</v>
      </c>
      <c r="K59" s="358">
        <v>157.319037368973</v>
      </c>
      <c r="L59" s="356">
        <v>181.59330380902207</v>
      </c>
      <c r="M59" s="356">
        <v>200.23526270954625</v>
      </c>
      <c r="N59" s="356">
        <v>210.86621662372286</v>
      </c>
      <c r="O59" s="356">
        <v>218.37046706604059</v>
      </c>
      <c r="P59" s="356">
        <v>219.87401731680421</v>
      </c>
      <c r="Q59" s="356">
        <v>222.63097703874672</v>
      </c>
      <c r="R59" s="356">
        <v>221.87107818122345</v>
      </c>
      <c r="S59" s="356">
        <v>218.40734304447443</v>
      </c>
      <c r="T59" s="356">
        <v>207.76740112369603</v>
      </c>
      <c r="U59" s="356">
        <v>193.26257781575546</v>
      </c>
      <c r="V59" s="356">
        <v>179.48449014573112</v>
      </c>
      <c r="W59" s="356">
        <v>169.98674064261078</v>
      </c>
      <c r="X59" s="356">
        <v>164.58496643282618</v>
      </c>
      <c r="Y59" s="356">
        <v>155.74829868081062</v>
      </c>
      <c r="Z59" s="359">
        <v>141.95477777425347</v>
      </c>
      <c r="AA59" s="355">
        <v>128.80035700262638</v>
      </c>
      <c r="AB59" s="357">
        <v>119.28807256177144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672.04142724911219</v>
      </c>
      <c r="E60" s="367">
        <v>20.706237162313126</v>
      </c>
      <c r="F60" s="368">
        <v>20.615431736293484</v>
      </c>
      <c r="G60" s="368">
        <v>20.617270140992538</v>
      </c>
      <c r="H60" s="368">
        <v>21.18999136653666</v>
      </c>
      <c r="I60" s="368">
        <v>22.949410963115781</v>
      </c>
      <c r="J60" s="369">
        <v>25.629075989441791</v>
      </c>
      <c r="K60" s="370">
        <v>29.398852431061556</v>
      </c>
      <c r="L60" s="368">
        <v>31.356207527391028</v>
      </c>
      <c r="M60" s="368">
        <v>33.38408440322609</v>
      </c>
      <c r="N60" s="368">
        <v>33.911055291465878</v>
      </c>
      <c r="O60" s="368">
        <v>34.151494670395977</v>
      </c>
      <c r="P60" s="368">
        <v>34.294271691330152</v>
      </c>
      <c r="Q60" s="368">
        <v>34.636301614659004</v>
      </c>
      <c r="R60" s="368">
        <v>34.875200562583011</v>
      </c>
      <c r="S60" s="368">
        <v>33.483536405746051</v>
      </c>
      <c r="T60" s="368">
        <v>31.800573306186219</v>
      </c>
      <c r="U60" s="368">
        <v>29.912972044180805</v>
      </c>
      <c r="V60" s="368">
        <v>28.429931215848679</v>
      </c>
      <c r="W60" s="368">
        <v>27.914003952066405</v>
      </c>
      <c r="X60" s="368">
        <v>26.917598528818299</v>
      </c>
      <c r="Y60" s="368">
        <v>25.193849680797868</v>
      </c>
      <c r="Z60" s="371">
        <v>24.498181864593068</v>
      </c>
      <c r="AA60" s="367">
        <v>23.474624885258812</v>
      </c>
      <c r="AB60" s="369">
        <v>22.701269814809823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4628.6012525022225</v>
      </c>
      <c r="E61" s="517">
        <f t="shared" ref="E61:AB61" si="6">SUM(E59:E60)</f>
        <v>128.0042006448283</v>
      </c>
      <c r="F61" s="518">
        <f t="shared" si="6"/>
        <v>118.3345210636983</v>
      </c>
      <c r="G61" s="518">
        <f t="shared" si="6"/>
        <v>118.10325194716094</v>
      </c>
      <c r="H61" s="518">
        <f t="shared" si="6"/>
        <v>122.18223702562983</v>
      </c>
      <c r="I61" s="518">
        <f t="shared" si="6"/>
        <v>133.71133618432708</v>
      </c>
      <c r="J61" s="519">
        <f t="shared" si="6"/>
        <v>155.88631040752293</v>
      </c>
      <c r="K61" s="520">
        <f t="shared" si="6"/>
        <v>186.71788980003456</v>
      </c>
      <c r="L61" s="518">
        <f t="shared" si="6"/>
        <v>212.94951133641311</v>
      </c>
      <c r="M61" s="518">
        <f t="shared" si="6"/>
        <v>233.61934711277235</v>
      </c>
      <c r="N61" s="518">
        <f t="shared" si="6"/>
        <v>244.77727191518875</v>
      </c>
      <c r="O61" s="518">
        <f t="shared" si="6"/>
        <v>252.52196173643657</v>
      </c>
      <c r="P61" s="518">
        <f t="shared" si="6"/>
        <v>254.16828900813437</v>
      </c>
      <c r="Q61" s="518">
        <f t="shared" si="6"/>
        <v>257.2672786534057</v>
      </c>
      <c r="R61" s="518">
        <f t="shared" si="6"/>
        <v>256.74627874380644</v>
      </c>
      <c r="S61" s="518">
        <f t="shared" si="6"/>
        <v>251.8908794502205</v>
      </c>
      <c r="T61" s="518">
        <f t="shared" si="6"/>
        <v>239.56797442988224</v>
      </c>
      <c r="U61" s="518">
        <f t="shared" si="6"/>
        <v>223.17554985993627</v>
      </c>
      <c r="V61" s="518">
        <f t="shared" si="6"/>
        <v>207.9144213615798</v>
      </c>
      <c r="W61" s="518">
        <f t="shared" si="6"/>
        <v>197.90074459467718</v>
      </c>
      <c r="X61" s="518">
        <f t="shared" si="6"/>
        <v>191.50256496164448</v>
      </c>
      <c r="Y61" s="518">
        <f t="shared" si="6"/>
        <v>180.94214836160847</v>
      </c>
      <c r="Z61" s="521">
        <f t="shared" si="6"/>
        <v>166.45295963884655</v>
      </c>
      <c r="AA61" s="517">
        <f t="shared" si="6"/>
        <v>152.27498188788519</v>
      </c>
      <c r="AB61" s="519">
        <f t="shared" si="6"/>
        <v>141.98934237658128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7978.5846610911658</v>
      </c>
      <c r="E62" s="90">
        <f t="shared" ref="E62:AB62" si="7">SUM(E57:E58)</f>
        <v>240.52141275803609</v>
      </c>
      <c r="F62" s="164">
        <f t="shared" si="7"/>
        <v>233.04850443905337</v>
      </c>
      <c r="G62" s="164">
        <f t="shared" si="7"/>
        <v>229.69830766116195</v>
      </c>
      <c r="H62" s="164">
        <f t="shared" si="7"/>
        <v>235.10806943741275</v>
      </c>
      <c r="I62" s="164">
        <f t="shared" si="7"/>
        <v>249.58767943949266</v>
      </c>
      <c r="J62" s="166">
        <f t="shared" si="7"/>
        <v>281.0503862689464</v>
      </c>
      <c r="K62" s="48">
        <f t="shared" si="7"/>
        <v>322.12599697310225</v>
      </c>
      <c r="L62" s="164">
        <f t="shared" si="7"/>
        <v>361.96133809496212</v>
      </c>
      <c r="M62" s="164">
        <f t="shared" si="7"/>
        <v>384.79069923182772</v>
      </c>
      <c r="N62" s="164">
        <f t="shared" si="7"/>
        <v>401.70698261755285</v>
      </c>
      <c r="O62" s="164">
        <f t="shared" si="7"/>
        <v>411.82299025294998</v>
      </c>
      <c r="P62" s="164">
        <f t="shared" si="7"/>
        <v>413.44459926184129</v>
      </c>
      <c r="Q62" s="164">
        <f t="shared" si="7"/>
        <v>415.66385898092278</v>
      </c>
      <c r="R62" s="164">
        <f t="shared" si="7"/>
        <v>416.58342617412234</v>
      </c>
      <c r="S62" s="164">
        <f t="shared" si="7"/>
        <v>412.14575962714696</v>
      </c>
      <c r="T62" s="164">
        <f t="shared" si="7"/>
        <v>394.77191465673604</v>
      </c>
      <c r="U62" s="164">
        <f t="shared" si="7"/>
        <v>374.43396189969127</v>
      </c>
      <c r="V62" s="164">
        <f t="shared" si="7"/>
        <v>357.66316049273809</v>
      </c>
      <c r="W62" s="164">
        <f t="shared" si="7"/>
        <v>345.85354422731245</v>
      </c>
      <c r="X62" s="164">
        <f t="shared" si="7"/>
        <v>337.12082525503865</v>
      </c>
      <c r="Y62" s="164">
        <f t="shared" si="7"/>
        <v>318.51939330541404</v>
      </c>
      <c r="Z62" s="165">
        <f t="shared" si="7"/>
        <v>299.43104344953986</v>
      </c>
      <c r="AA62" s="90">
        <f t="shared" si="7"/>
        <v>278.37588000400314</v>
      </c>
      <c r="AB62" s="166">
        <f t="shared" si="7"/>
        <v>263.15492658216169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12607.185913593388</v>
      </c>
      <c r="E63" s="460">
        <f t="shared" ref="E63:AB63" si="8">E61+E62</f>
        <v>368.52561340286439</v>
      </c>
      <c r="F63" s="461">
        <f t="shared" si="8"/>
        <v>351.38302550275171</v>
      </c>
      <c r="G63" s="461">
        <f t="shared" si="8"/>
        <v>347.80155960832292</v>
      </c>
      <c r="H63" s="461">
        <f t="shared" si="8"/>
        <v>357.29030646304261</v>
      </c>
      <c r="I63" s="461">
        <f t="shared" si="8"/>
        <v>383.29901562381974</v>
      </c>
      <c r="J63" s="462">
        <f t="shared" si="8"/>
        <v>436.9366966764693</v>
      </c>
      <c r="K63" s="463">
        <f t="shared" si="8"/>
        <v>508.84388677313677</v>
      </c>
      <c r="L63" s="461">
        <f t="shared" si="8"/>
        <v>574.91084943137525</v>
      </c>
      <c r="M63" s="461">
        <f t="shared" si="8"/>
        <v>618.4100463446</v>
      </c>
      <c r="N63" s="461">
        <f t="shared" si="8"/>
        <v>646.4842545327416</v>
      </c>
      <c r="O63" s="461">
        <f t="shared" si="8"/>
        <v>664.34495198938657</v>
      </c>
      <c r="P63" s="461">
        <f t="shared" si="8"/>
        <v>667.61288826997566</v>
      </c>
      <c r="Q63" s="461">
        <f t="shared" si="8"/>
        <v>672.93113763432848</v>
      </c>
      <c r="R63" s="461">
        <f t="shared" si="8"/>
        <v>673.32970491792878</v>
      </c>
      <c r="S63" s="461">
        <f t="shared" si="8"/>
        <v>664.03663907736745</v>
      </c>
      <c r="T63" s="461">
        <f t="shared" si="8"/>
        <v>634.33988908661831</v>
      </c>
      <c r="U63" s="461">
        <f t="shared" si="8"/>
        <v>597.60951175962759</v>
      </c>
      <c r="V63" s="461">
        <f t="shared" si="8"/>
        <v>565.57758185431794</v>
      </c>
      <c r="W63" s="461">
        <f t="shared" si="8"/>
        <v>543.75428882198958</v>
      </c>
      <c r="X63" s="461">
        <f t="shared" si="8"/>
        <v>528.62339021668311</v>
      </c>
      <c r="Y63" s="461">
        <f t="shared" si="8"/>
        <v>499.46154166702252</v>
      </c>
      <c r="Z63" s="464">
        <f t="shared" si="8"/>
        <v>465.88400308838641</v>
      </c>
      <c r="AA63" s="460">
        <f t="shared" si="8"/>
        <v>430.65086189188833</v>
      </c>
      <c r="AB63" s="462">
        <f t="shared" si="8"/>
        <v>405.14426895874294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9.0000000000000018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0.9</v>
      </c>
      <c r="N66" s="381">
        <v>0.9</v>
      </c>
      <c r="O66" s="381">
        <v>0.9</v>
      </c>
      <c r="P66" s="381">
        <v>0.9</v>
      </c>
      <c r="Q66" s="381">
        <v>0.9</v>
      </c>
      <c r="R66" s="381">
        <v>0.9</v>
      </c>
      <c r="S66" s="381">
        <v>0.9</v>
      </c>
      <c r="T66" s="381">
        <v>0.9</v>
      </c>
      <c r="U66" s="381">
        <v>0.9</v>
      </c>
      <c r="V66" s="381">
        <v>0.9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107.29796348251519</v>
      </c>
      <c r="AL66" s="538">
        <f>$F59</f>
        <v>97.719089327404816</v>
      </c>
      <c r="AM66" s="538">
        <f>$G59</f>
        <v>97.485981806168397</v>
      </c>
      <c r="AN66" s="538">
        <f>$H59</f>
        <v>100.99224565909317</v>
      </c>
      <c r="AO66" s="538"/>
      <c r="AP66" s="538">
        <f>$E60</f>
        <v>20.706237162313126</v>
      </c>
      <c r="AQ66" s="538">
        <f>$F60</f>
        <v>20.615431736293484</v>
      </c>
      <c r="AR66" s="538">
        <f>$G60</f>
        <v>20.617270140992538</v>
      </c>
      <c r="AS66" s="538">
        <f>$H60</f>
        <v>21.18999136653666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110.76192522121131</v>
      </c>
      <c r="AL67" s="538">
        <f>$J59</f>
        <v>130.25723441808114</v>
      </c>
      <c r="AM67" s="538">
        <f>$K59</f>
        <v>157.319037368973</v>
      </c>
      <c r="AN67" s="538">
        <f>$L59</f>
        <v>181.59330380902207</v>
      </c>
      <c r="AO67" s="538"/>
      <c r="AP67" s="538">
        <f>$I60</f>
        <v>22.949410963115781</v>
      </c>
      <c r="AQ67" s="538">
        <f>$J60</f>
        <v>25.629075989441791</v>
      </c>
      <c r="AR67" s="538">
        <f>$K60</f>
        <v>29.398852431061556</v>
      </c>
      <c r="AS67" s="538">
        <f>$L60</f>
        <v>31.356207527391028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200.23526270954625</v>
      </c>
      <c r="AL68" s="538">
        <f>$N59</f>
        <v>210.86621662372286</v>
      </c>
      <c r="AM68" s="538">
        <f>$O59</f>
        <v>218.37046706604059</v>
      </c>
      <c r="AN68" s="538">
        <f>$P59</f>
        <v>219.87401731680421</v>
      </c>
      <c r="AO68" s="538"/>
      <c r="AP68" s="538">
        <f>$M60</f>
        <v>33.38408440322609</v>
      </c>
      <c r="AQ68" s="538">
        <f>$N60</f>
        <v>33.911055291465878</v>
      </c>
      <c r="AR68" s="538">
        <f>$O60</f>
        <v>34.151494670395977</v>
      </c>
      <c r="AS68" s="538">
        <f>$P60</f>
        <v>34.294271691330152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222.63097703874672</v>
      </c>
      <c r="AL69" s="538">
        <f>$R59</f>
        <v>221.87107818122345</v>
      </c>
      <c r="AM69" s="538">
        <f>$S59</f>
        <v>218.40734304447443</v>
      </c>
      <c r="AN69" s="538">
        <f>$T59</f>
        <v>207.76740112369603</v>
      </c>
      <c r="AO69" s="538"/>
      <c r="AP69" s="538">
        <f>$Q60</f>
        <v>34.636301614659004</v>
      </c>
      <c r="AQ69" s="538">
        <f>$R60</f>
        <v>34.875200562583011</v>
      </c>
      <c r="AR69" s="538">
        <f>$S60</f>
        <v>33.483536405746051</v>
      </c>
      <c r="AS69" s="538">
        <f>$T60</f>
        <v>31.800573306186219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193.26257781575546</v>
      </c>
      <c r="AL70" s="538">
        <f>$V59</f>
        <v>179.48449014573112</v>
      </c>
      <c r="AM70" s="538">
        <f>$W59</f>
        <v>169.98674064261078</v>
      </c>
      <c r="AN70" s="538">
        <f>$X59</f>
        <v>164.58496643282618</v>
      </c>
      <c r="AO70" s="538"/>
      <c r="AP70" s="538">
        <f>$U60</f>
        <v>29.912972044180805</v>
      </c>
      <c r="AQ70" s="538">
        <f>$V60</f>
        <v>28.429931215848679</v>
      </c>
      <c r="AR70" s="538">
        <f>$W60</f>
        <v>27.914003952066405</v>
      </c>
      <c r="AS70" s="538">
        <f>$X60</f>
        <v>26.917598528818299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155.74829868081062</v>
      </c>
      <c r="AL71" s="538">
        <f>$Z59</f>
        <v>141.95477777425347</v>
      </c>
      <c r="AM71" s="538">
        <f>$AA59</f>
        <v>128.80035700262638</v>
      </c>
      <c r="AN71" s="540">
        <f>$AB59</f>
        <v>119.28807256177144</v>
      </c>
      <c r="AO71" s="538"/>
      <c r="AP71" s="538">
        <f>$Y60</f>
        <v>25.193849680797868</v>
      </c>
      <c r="AQ71" s="538">
        <f>$Z60</f>
        <v>24.498181864593068</v>
      </c>
      <c r="AR71" s="538">
        <f>$AA60</f>
        <v>23.474624885258812</v>
      </c>
      <c r="AS71" s="540">
        <f>$AB60</f>
        <v>22.701269814809823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3956.5598252531086</v>
      </c>
      <c r="AO72" s="538"/>
      <c r="AP72" s="538"/>
      <c r="AQ72" s="538"/>
      <c r="AR72" s="538"/>
      <c r="AS72" s="318">
        <f>SUM(AP66:AS71)</f>
        <v>672.04142724911219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0.9</v>
      </c>
      <c r="AQ77" s="321">
        <f>N66</f>
        <v>0.9</v>
      </c>
      <c r="AR77" s="321">
        <f>O66</f>
        <v>0.9</v>
      </c>
      <c r="AS77" s="321">
        <f>P66</f>
        <v>0.9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0.9</v>
      </c>
      <c r="AQ78" s="321">
        <f>R66</f>
        <v>0.9</v>
      </c>
      <c r="AR78" s="321">
        <f>S66</f>
        <v>0.9</v>
      </c>
      <c r="AS78" s="321">
        <f>T66</f>
        <v>0.9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0.9</v>
      </c>
      <c r="AQ79" s="321">
        <f>V66</f>
        <v>0.9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9.0000000000000018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1201.8140864066118</v>
      </c>
      <c r="E99" s="431">
        <f t="shared" si="9"/>
        <v>56.474386597135606</v>
      </c>
      <c r="F99" s="432">
        <f t="shared" si="9"/>
        <v>73.616974497248293</v>
      </c>
      <c r="G99" s="432">
        <f t="shared" si="9"/>
        <v>77.198440391677082</v>
      </c>
      <c r="H99" s="432">
        <f t="shared" si="9"/>
        <v>67.709693536957388</v>
      </c>
      <c r="I99" s="432">
        <f t="shared" si="9"/>
        <v>41.700984376180259</v>
      </c>
      <c r="J99" s="433">
        <f t="shared" si="9"/>
        <v>-11.936696676469296</v>
      </c>
      <c r="K99" s="434">
        <f t="shared" si="9"/>
        <v>141.15611322686323</v>
      </c>
      <c r="L99" s="432">
        <f t="shared" si="9"/>
        <v>75.089150568624746</v>
      </c>
      <c r="M99" s="432">
        <f t="shared" si="9"/>
        <v>32.489953655399972</v>
      </c>
      <c r="N99" s="432">
        <f t="shared" si="9"/>
        <v>4.4157454672583754</v>
      </c>
      <c r="O99" s="432">
        <f t="shared" si="9"/>
        <v>-13.444951989386595</v>
      </c>
      <c r="P99" s="432">
        <f t="shared" si="9"/>
        <v>-16.712888269975679</v>
      </c>
      <c r="Q99" s="432">
        <f t="shared" si="9"/>
        <v>-22.031137634328502</v>
      </c>
      <c r="R99" s="432">
        <f t="shared" si="9"/>
        <v>-22.429704917928802</v>
      </c>
      <c r="S99" s="432">
        <f t="shared" si="9"/>
        <v>-13.136639077367477</v>
      </c>
      <c r="T99" s="432">
        <f t="shared" si="9"/>
        <v>16.560110913381664</v>
      </c>
      <c r="U99" s="432">
        <f t="shared" si="9"/>
        <v>53.290488240372383</v>
      </c>
      <c r="V99" s="432">
        <f t="shared" si="9"/>
        <v>85.322418145682036</v>
      </c>
      <c r="W99" s="432">
        <f t="shared" si="9"/>
        <v>106.24571117801042</v>
      </c>
      <c r="X99" s="432">
        <f t="shared" si="9"/>
        <v>121.37660978331689</v>
      </c>
      <c r="Y99" s="432">
        <f t="shared" si="9"/>
        <v>150.53845833297748</v>
      </c>
      <c r="Z99" s="435">
        <f t="shared" si="9"/>
        <v>184.11599691161359</v>
      </c>
      <c r="AA99" s="431">
        <f t="shared" si="9"/>
        <v>-5.6508618918883258</v>
      </c>
      <c r="AB99" s="433">
        <f t="shared" si="9"/>
        <v>19.855731041257059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171.71194664370671</v>
      </c>
      <c r="E104" s="336">
        <v>4.9518526151402229</v>
      </c>
      <c r="F104" s="337">
        <v>4.896847481607149</v>
      </c>
      <c r="G104" s="337">
        <v>4.8946321651972875</v>
      </c>
      <c r="H104" s="337">
        <v>4.9287072811007571</v>
      </c>
      <c r="I104" s="337">
        <v>5.1451606595611707</v>
      </c>
      <c r="J104" s="338">
        <v>5.5029305755253857</v>
      </c>
      <c r="K104" s="339">
        <v>6.0874974683263954</v>
      </c>
      <c r="L104" s="337">
        <v>6.9976963979170828</v>
      </c>
      <c r="M104" s="337">
        <v>7.8413500054319769</v>
      </c>
      <c r="N104" s="337">
        <v>8.3516917799449022</v>
      </c>
      <c r="O104" s="337">
        <v>8.7599070891345594</v>
      </c>
      <c r="P104" s="337">
        <v>8.9778409842413183</v>
      </c>
      <c r="Q104" s="337">
        <v>9.0323233993919683</v>
      </c>
      <c r="R104" s="337">
        <v>9.2290840886909518</v>
      </c>
      <c r="S104" s="337">
        <v>9.2518685068620421</v>
      </c>
      <c r="T104" s="337">
        <v>9.04954242822925</v>
      </c>
      <c r="U104" s="337">
        <v>8.7221997286268351</v>
      </c>
      <c r="V104" s="337">
        <v>8.1582392634171015</v>
      </c>
      <c r="W104" s="337">
        <v>7.6015633638212057</v>
      </c>
      <c r="X104" s="337">
        <v>7.2295718069488659</v>
      </c>
      <c r="Y104" s="337">
        <v>7.1253678251029324</v>
      </c>
      <c r="Z104" s="340">
        <v>6.8496280562678917</v>
      </c>
      <c r="AA104" s="336">
        <v>6.2588641700870173</v>
      </c>
      <c r="AB104" s="338">
        <v>5.8675795031324531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229.67140855161622</v>
      </c>
      <c r="E105" s="367">
        <v>7.0540596268801945</v>
      </c>
      <c r="F105" s="368">
        <v>7.0267113083432546</v>
      </c>
      <c r="G105" s="368">
        <v>7.0367286123218351</v>
      </c>
      <c r="H105" s="368">
        <v>7.0715557870007455</v>
      </c>
      <c r="I105" s="368">
        <v>7.3215218846010472</v>
      </c>
      <c r="J105" s="369">
        <v>7.8172514462046294</v>
      </c>
      <c r="K105" s="370">
        <v>8.5309631700952764</v>
      </c>
      <c r="L105" s="368">
        <v>9.530559364731479</v>
      </c>
      <c r="M105" s="368">
        <v>10.383116036560127</v>
      </c>
      <c r="N105" s="368">
        <v>10.875341324825143</v>
      </c>
      <c r="O105" s="368">
        <v>11.288495597874732</v>
      </c>
      <c r="P105" s="368">
        <v>11.497636091556794</v>
      </c>
      <c r="Q105" s="368">
        <v>11.573239524078037</v>
      </c>
      <c r="R105" s="368">
        <v>11.74479717229574</v>
      </c>
      <c r="S105" s="368">
        <v>11.740787290566226</v>
      </c>
      <c r="T105" s="368">
        <v>11.550191974328715</v>
      </c>
      <c r="U105" s="368">
        <v>11.23388558573687</v>
      </c>
      <c r="V105" s="368">
        <v>10.709065033072294</v>
      </c>
      <c r="W105" s="368">
        <v>10.171224613680852</v>
      </c>
      <c r="X105" s="368">
        <v>9.7199164599203804</v>
      </c>
      <c r="Y105" s="368">
        <v>9.5525656822995799</v>
      </c>
      <c r="Z105" s="371">
        <v>9.290641663368767</v>
      </c>
      <c r="AA105" s="367">
        <v>8.6786364770429518</v>
      </c>
      <c r="AB105" s="369">
        <v>8.2725168242305251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229.67140855161622</v>
      </c>
      <c r="E106" s="454">
        <f t="shared" ref="E106:AB106" si="11">E105</f>
        <v>7.0540596268801945</v>
      </c>
      <c r="F106" s="455">
        <f t="shared" si="11"/>
        <v>7.0267113083432546</v>
      </c>
      <c r="G106" s="455">
        <f t="shared" si="11"/>
        <v>7.0367286123218351</v>
      </c>
      <c r="H106" s="455">
        <f t="shared" si="11"/>
        <v>7.0715557870007455</v>
      </c>
      <c r="I106" s="455">
        <f t="shared" si="11"/>
        <v>7.3215218846010472</v>
      </c>
      <c r="J106" s="456">
        <f t="shared" si="11"/>
        <v>7.8172514462046294</v>
      </c>
      <c r="K106" s="457">
        <f t="shared" si="11"/>
        <v>8.5309631700952764</v>
      </c>
      <c r="L106" s="455">
        <f t="shared" si="11"/>
        <v>9.530559364731479</v>
      </c>
      <c r="M106" s="455">
        <f t="shared" si="11"/>
        <v>10.383116036560127</v>
      </c>
      <c r="N106" s="455">
        <f t="shared" si="11"/>
        <v>10.875341324825143</v>
      </c>
      <c r="O106" s="455">
        <f t="shared" si="11"/>
        <v>11.288495597874732</v>
      </c>
      <c r="P106" s="455">
        <f t="shared" si="11"/>
        <v>11.497636091556794</v>
      </c>
      <c r="Q106" s="455">
        <f t="shared" si="11"/>
        <v>11.573239524078037</v>
      </c>
      <c r="R106" s="455">
        <f t="shared" si="11"/>
        <v>11.74479717229574</v>
      </c>
      <c r="S106" s="455">
        <f t="shared" si="11"/>
        <v>11.740787290566226</v>
      </c>
      <c r="T106" s="455">
        <f t="shared" si="11"/>
        <v>11.550191974328715</v>
      </c>
      <c r="U106" s="455">
        <f t="shared" si="11"/>
        <v>11.23388558573687</v>
      </c>
      <c r="V106" s="455">
        <f t="shared" si="11"/>
        <v>10.709065033072294</v>
      </c>
      <c r="W106" s="455">
        <f t="shared" si="11"/>
        <v>10.171224613680852</v>
      </c>
      <c r="X106" s="455">
        <f t="shared" si="11"/>
        <v>9.7199164599203804</v>
      </c>
      <c r="Y106" s="455">
        <f t="shared" si="11"/>
        <v>9.5525656822995799</v>
      </c>
      <c r="Z106" s="458">
        <f t="shared" si="11"/>
        <v>9.290641663368767</v>
      </c>
      <c r="AA106" s="454">
        <f t="shared" si="11"/>
        <v>8.6786364770429518</v>
      </c>
      <c r="AB106" s="456">
        <f t="shared" si="11"/>
        <v>8.2725168242305251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171.71194664370671</v>
      </c>
      <c r="E107" s="90">
        <f t="shared" ref="E107:AB107" si="12">E104</f>
        <v>4.9518526151402229</v>
      </c>
      <c r="F107" s="164">
        <f t="shared" si="12"/>
        <v>4.896847481607149</v>
      </c>
      <c r="G107" s="164">
        <f t="shared" si="12"/>
        <v>4.8946321651972875</v>
      </c>
      <c r="H107" s="164">
        <f t="shared" si="12"/>
        <v>4.9287072811007571</v>
      </c>
      <c r="I107" s="164">
        <f t="shared" si="12"/>
        <v>5.1451606595611707</v>
      </c>
      <c r="J107" s="166">
        <f t="shared" si="12"/>
        <v>5.5029305755253857</v>
      </c>
      <c r="K107" s="48">
        <f t="shared" si="12"/>
        <v>6.0874974683263954</v>
      </c>
      <c r="L107" s="164">
        <f t="shared" si="12"/>
        <v>6.9976963979170828</v>
      </c>
      <c r="M107" s="164">
        <f t="shared" si="12"/>
        <v>7.8413500054319769</v>
      </c>
      <c r="N107" s="164">
        <f t="shared" si="12"/>
        <v>8.3516917799449022</v>
      </c>
      <c r="O107" s="164">
        <f t="shared" si="12"/>
        <v>8.7599070891345594</v>
      </c>
      <c r="P107" s="164">
        <f t="shared" si="12"/>
        <v>8.9778409842413183</v>
      </c>
      <c r="Q107" s="164">
        <f t="shared" si="12"/>
        <v>9.0323233993919683</v>
      </c>
      <c r="R107" s="164">
        <f t="shared" si="12"/>
        <v>9.2290840886909518</v>
      </c>
      <c r="S107" s="164">
        <f t="shared" si="12"/>
        <v>9.2518685068620421</v>
      </c>
      <c r="T107" s="164">
        <f t="shared" si="12"/>
        <v>9.04954242822925</v>
      </c>
      <c r="U107" s="164">
        <f t="shared" si="12"/>
        <v>8.7221997286268351</v>
      </c>
      <c r="V107" s="164">
        <f t="shared" si="12"/>
        <v>8.1582392634171015</v>
      </c>
      <c r="W107" s="164">
        <f t="shared" si="12"/>
        <v>7.6015633638212057</v>
      </c>
      <c r="X107" s="164">
        <f t="shared" si="12"/>
        <v>7.2295718069488659</v>
      </c>
      <c r="Y107" s="164">
        <f t="shared" si="12"/>
        <v>7.1253678251029324</v>
      </c>
      <c r="Z107" s="165">
        <f t="shared" si="12"/>
        <v>6.8496280562678917</v>
      </c>
      <c r="AA107" s="90">
        <f t="shared" si="12"/>
        <v>6.2588641700870173</v>
      </c>
      <c r="AB107" s="166">
        <f t="shared" si="12"/>
        <v>5.8675795031324531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401.38335519532291</v>
      </c>
      <c r="E108" s="460">
        <f t="shared" ref="E108:AB108" si="13">E106+E107</f>
        <v>12.005912242020418</v>
      </c>
      <c r="F108" s="461">
        <f t="shared" si="13"/>
        <v>11.923558789950404</v>
      </c>
      <c r="G108" s="461">
        <f t="shared" si="13"/>
        <v>11.931360777519123</v>
      </c>
      <c r="H108" s="461">
        <f t="shared" si="13"/>
        <v>12.000263068101503</v>
      </c>
      <c r="I108" s="461">
        <f t="shared" si="13"/>
        <v>12.466682544162218</v>
      </c>
      <c r="J108" s="462">
        <f t="shared" si="13"/>
        <v>13.320182021730016</v>
      </c>
      <c r="K108" s="463">
        <f t="shared" si="13"/>
        <v>14.618460638421672</v>
      </c>
      <c r="L108" s="461">
        <f t="shared" si="13"/>
        <v>16.528255762648563</v>
      </c>
      <c r="M108" s="461">
        <f t="shared" si="13"/>
        <v>18.224466041992102</v>
      </c>
      <c r="N108" s="461">
        <f t="shared" si="13"/>
        <v>19.227033104770044</v>
      </c>
      <c r="O108" s="461">
        <f t="shared" si="13"/>
        <v>20.048402687009293</v>
      </c>
      <c r="P108" s="461">
        <f t="shared" si="13"/>
        <v>20.475477075798111</v>
      </c>
      <c r="Q108" s="461">
        <f t="shared" si="13"/>
        <v>20.605562923470004</v>
      </c>
      <c r="R108" s="461">
        <f t="shared" si="13"/>
        <v>20.973881260986694</v>
      </c>
      <c r="S108" s="461">
        <f t="shared" si="13"/>
        <v>20.99265579742827</v>
      </c>
      <c r="T108" s="461">
        <f t="shared" si="13"/>
        <v>20.599734402557964</v>
      </c>
      <c r="U108" s="461">
        <f t="shared" si="13"/>
        <v>19.956085314363705</v>
      </c>
      <c r="V108" s="461">
        <f t="shared" si="13"/>
        <v>18.867304296489394</v>
      </c>
      <c r="W108" s="461">
        <f t="shared" si="13"/>
        <v>17.772787977502059</v>
      </c>
      <c r="X108" s="461">
        <f t="shared" si="13"/>
        <v>16.949488266869245</v>
      </c>
      <c r="Y108" s="461">
        <f t="shared" si="13"/>
        <v>16.677933507402514</v>
      </c>
      <c r="Z108" s="464">
        <f t="shared" si="13"/>
        <v>16.14026971963666</v>
      </c>
      <c r="AA108" s="460">
        <f t="shared" si="13"/>
        <v>14.937500647129969</v>
      </c>
      <c r="AB108" s="462">
        <f t="shared" si="13"/>
        <v>14.140096327362979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-401.38335519532291</v>
      </c>
      <c r="E130" s="431">
        <f t="shared" si="14"/>
        <v>-12.005912242020418</v>
      </c>
      <c r="F130" s="432">
        <f t="shared" si="14"/>
        <v>-11.923558789950404</v>
      </c>
      <c r="G130" s="432">
        <f t="shared" si="14"/>
        <v>-11.931360777519123</v>
      </c>
      <c r="H130" s="432">
        <f t="shared" si="14"/>
        <v>-12.000263068101503</v>
      </c>
      <c r="I130" s="432">
        <f t="shared" si="14"/>
        <v>-12.466682544162218</v>
      </c>
      <c r="J130" s="433">
        <f t="shared" si="14"/>
        <v>-13.320182021730016</v>
      </c>
      <c r="K130" s="434">
        <f t="shared" si="14"/>
        <v>-14.618460638421672</v>
      </c>
      <c r="L130" s="432">
        <f t="shared" si="14"/>
        <v>-16.528255762648563</v>
      </c>
      <c r="M130" s="432">
        <f t="shared" si="14"/>
        <v>-18.224466041992102</v>
      </c>
      <c r="N130" s="432">
        <f t="shared" si="14"/>
        <v>-19.227033104770044</v>
      </c>
      <c r="O130" s="432">
        <f t="shared" si="14"/>
        <v>-20.048402687009293</v>
      </c>
      <c r="P130" s="432">
        <f t="shared" si="14"/>
        <v>-20.475477075798111</v>
      </c>
      <c r="Q130" s="432">
        <f t="shared" si="14"/>
        <v>-20.605562923470004</v>
      </c>
      <c r="R130" s="432">
        <f t="shared" si="14"/>
        <v>-20.973881260986694</v>
      </c>
      <c r="S130" s="432">
        <f t="shared" si="14"/>
        <v>-20.99265579742827</v>
      </c>
      <c r="T130" s="432">
        <f t="shared" si="14"/>
        <v>-20.599734402557964</v>
      </c>
      <c r="U130" s="432">
        <f t="shared" si="14"/>
        <v>-19.956085314363705</v>
      </c>
      <c r="V130" s="432">
        <f t="shared" si="14"/>
        <v>-18.867304296489394</v>
      </c>
      <c r="W130" s="432">
        <f t="shared" si="14"/>
        <v>-17.772787977502059</v>
      </c>
      <c r="X130" s="432">
        <f t="shared" si="14"/>
        <v>-16.949488266869245</v>
      </c>
      <c r="Y130" s="432">
        <f t="shared" si="14"/>
        <v>-16.677933507402514</v>
      </c>
      <c r="Z130" s="435">
        <f t="shared" si="14"/>
        <v>-16.14026971963666</v>
      </c>
      <c r="AA130" s="431">
        <f t="shared" si="14"/>
        <v>-14.937500647129969</v>
      </c>
      <c r="AB130" s="433">
        <f t="shared" si="14"/>
        <v>-14.140096327362979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37417</v>
      </c>
      <c r="C133" s="557" t="s">
        <v>56</v>
      </c>
      <c r="D133" s="558">
        <f>D108</f>
        <v>401.38335519532291</v>
      </c>
      <c r="E133" s="558">
        <f t="shared" ref="E133:AB133" si="15">E108</f>
        <v>12.005912242020418</v>
      </c>
      <c r="F133" s="558">
        <f t="shared" si="15"/>
        <v>11.923558789950404</v>
      </c>
      <c r="G133" s="558">
        <f t="shared" si="15"/>
        <v>11.931360777519123</v>
      </c>
      <c r="H133" s="558">
        <f t="shared" si="15"/>
        <v>12.000263068101503</v>
      </c>
      <c r="I133" s="558">
        <f t="shared" si="15"/>
        <v>12.466682544162218</v>
      </c>
      <c r="J133" s="558">
        <f t="shared" si="15"/>
        <v>13.320182021730016</v>
      </c>
      <c r="K133" s="558">
        <f t="shared" si="15"/>
        <v>14.618460638421672</v>
      </c>
      <c r="L133" s="558">
        <f t="shared" si="15"/>
        <v>16.528255762648563</v>
      </c>
      <c r="M133" s="558">
        <f t="shared" si="15"/>
        <v>18.224466041992102</v>
      </c>
      <c r="N133" s="558">
        <f t="shared" si="15"/>
        <v>19.227033104770044</v>
      </c>
      <c r="O133" s="558">
        <f t="shared" si="15"/>
        <v>20.048402687009293</v>
      </c>
      <c r="P133" s="558">
        <f t="shared" si="15"/>
        <v>20.475477075798111</v>
      </c>
      <c r="Q133" s="558">
        <f t="shared" si="15"/>
        <v>20.605562923470004</v>
      </c>
      <c r="R133" s="558">
        <f t="shared" si="15"/>
        <v>20.973881260986694</v>
      </c>
      <c r="S133" s="558">
        <f t="shared" si="15"/>
        <v>20.99265579742827</v>
      </c>
      <c r="T133" s="558">
        <f t="shared" si="15"/>
        <v>20.599734402557964</v>
      </c>
      <c r="U133" s="558">
        <f t="shared" si="15"/>
        <v>19.956085314363705</v>
      </c>
      <c r="V133" s="558">
        <f t="shared" si="15"/>
        <v>18.867304296489394</v>
      </c>
      <c r="W133" s="558">
        <f t="shared" si="15"/>
        <v>17.772787977502059</v>
      </c>
      <c r="X133" s="558">
        <f t="shared" si="15"/>
        <v>16.949488266869245</v>
      </c>
      <c r="Y133" s="558">
        <f t="shared" si="15"/>
        <v>16.677933507402514</v>
      </c>
      <c r="Z133" s="558">
        <f t="shared" si="15"/>
        <v>16.14026971963666</v>
      </c>
      <c r="AA133" s="558">
        <f t="shared" si="15"/>
        <v>14.937500647129969</v>
      </c>
      <c r="AB133" s="558">
        <f t="shared" si="15"/>
        <v>14.140096327362979</v>
      </c>
    </row>
    <row r="134" spans="1:56" x14ac:dyDescent="0.3">
      <c r="A134" s="555" t="str">
        <f>VLOOKUP(WEEKDAY(B134,2),$B$148:$C$154,2,FALSE)</f>
        <v>Mon</v>
      </c>
      <c r="B134" s="556">
        <f>A3</f>
        <v>37417</v>
      </c>
      <c r="C134" s="557" t="s">
        <v>26</v>
      </c>
      <c r="D134" s="558">
        <f>SUM(D16)</f>
        <v>10459.166978198989</v>
      </c>
      <c r="E134" s="558">
        <f t="shared" ref="E134:AB134" si="16">SUM(E16)</f>
        <v>329.80199050539227</v>
      </c>
      <c r="F134" s="558">
        <f t="shared" si="16"/>
        <v>329.37053803133665</v>
      </c>
      <c r="G134" s="558">
        <f t="shared" si="16"/>
        <v>332.71600779704852</v>
      </c>
      <c r="H134" s="558">
        <f t="shared" si="16"/>
        <v>334.05403275450738</v>
      </c>
      <c r="I134" s="558">
        <f t="shared" si="16"/>
        <v>345.40317768635981</v>
      </c>
      <c r="J134" s="558">
        <f t="shared" si="16"/>
        <v>365.65347098205285</v>
      </c>
      <c r="K134" s="558">
        <f t="shared" si="16"/>
        <v>395.0868422147322</v>
      </c>
      <c r="L134" s="558">
        <f t="shared" si="16"/>
        <v>436.06404957020357</v>
      </c>
      <c r="M134" s="558">
        <f t="shared" si="16"/>
        <v>469.41216649818023</v>
      </c>
      <c r="N134" s="558">
        <f t="shared" si="16"/>
        <v>490.79741015005669</v>
      </c>
      <c r="O134" s="558">
        <f t="shared" si="16"/>
        <v>507.9453234558473</v>
      </c>
      <c r="P134" s="558">
        <f t="shared" si="16"/>
        <v>516.83368322868671</v>
      </c>
      <c r="Q134" s="558">
        <f t="shared" si="16"/>
        <v>516.72002841426479</v>
      </c>
      <c r="R134" s="558">
        <f t="shared" si="16"/>
        <v>524.63099478903519</v>
      </c>
      <c r="S134" s="558">
        <f t="shared" si="16"/>
        <v>525.97262647172136</v>
      </c>
      <c r="T134" s="558">
        <f t="shared" si="16"/>
        <v>515.96091914178203</v>
      </c>
      <c r="U134" s="558">
        <f t="shared" si="16"/>
        <v>501.25302646606224</v>
      </c>
      <c r="V134" s="558">
        <f t="shared" si="16"/>
        <v>477.43933196668991</v>
      </c>
      <c r="W134" s="558">
        <f t="shared" si="16"/>
        <v>454.8092211507078</v>
      </c>
      <c r="X134" s="558">
        <f t="shared" si="16"/>
        <v>439.94508311605034</v>
      </c>
      <c r="Y134" s="558">
        <f t="shared" si="16"/>
        <v>431.62493025147194</v>
      </c>
      <c r="Z134" s="558">
        <f t="shared" si="16"/>
        <v>423.08803639975594</v>
      </c>
      <c r="AA134" s="558">
        <f t="shared" si="16"/>
        <v>404.68064490303675</v>
      </c>
      <c r="AB134" s="558">
        <f t="shared" si="16"/>
        <v>389.9034422540081</v>
      </c>
    </row>
    <row r="135" spans="1:56" x14ac:dyDescent="0.3">
      <c r="A135" s="555" t="str">
        <f>VLOOKUP(WEEKDAY(B135,2),$B$148:$C$154,2,FALSE)</f>
        <v>Mon</v>
      </c>
      <c r="B135" s="556">
        <f>B134</f>
        <v>37417</v>
      </c>
      <c r="C135" s="557" t="s">
        <v>47</v>
      </c>
      <c r="D135" s="558">
        <f>D63</f>
        <v>12607.185913593388</v>
      </c>
      <c r="E135" s="558">
        <f t="shared" ref="E135:AB135" si="17">E63</f>
        <v>368.52561340286439</v>
      </c>
      <c r="F135" s="558">
        <f t="shared" si="17"/>
        <v>351.38302550275171</v>
      </c>
      <c r="G135" s="558">
        <f t="shared" si="17"/>
        <v>347.80155960832292</v>
      </c>
      <c r="H135" s="558">
        <f t="shared" si="17"/>
        <v>357.29030646304261</v>
      </c>
      <c r="I135" s="558">
        <f t="shared" si="17"/>
        <v>383.29901562381974</v>
      </c>
      <c r="J135" s="558">
        <f t="shared" si="17"/>
        <v>436.9366966764693</v>
      </c>
      <c r="K135" s="558">
        <f t="shared" si="17"/>
        <v>508.84388677313677</v>
      </c>
      <c r="L135" s="558">
        <f t="shared" si="17"/>
        <v>574.91084943137525</v>
      </c>
      <c r="M135" s="558">
        <f t="shared" si="17"/>
        <v>618.4100463446</v>
      </c>
      <c r="N135" s="558">
        <f t="shared" si="17"/>
        <v>646.4842545327416</v>
      </c>
      <c r="O135" s="558">
        <f t="shared" si="17"/>
        <v>664.34495198938657</v>
      </c>
      <c r="P135" s="558">
        <f t="shared" si="17"/>
        <v>667.61288826997566</v>
      </c>
      <c r="Q135" s="558">
        <f t="shared" si="17"/>
        <v>672.93113763432848</v>
      </c>
      <c r="R135" s="558">
        <f t="shared" si="17"/>
        <v>673.32970491792878</v>
      </c>
      <c r="S135" s="558">
        <f t="shared" si="17"/>
        <v>664.03663907736745</v>
      </c>
      <c r="T135" s="558">
        <f t="shared" si="17"/>
        <v>634.33988908661831</v>
      </c>
      <c r="U135" s="558">
        <f t="shared" si="17"/>
        <v>597.60951175962759</v>
      </c>
      <c r="V135" s="558">
        <f t="shared" si="17"/>
        <v>565.57758185431794</v>
      </c>
      <c r="W135" s="558">
        <f t="shared" si="17"/>
        <v>543.75428882198958</v>
      </c>
      <c r="X135" s="558">
        <f t="shared" si="17"/>
        <v>528.62339021668311</v>
      </c>
      <c r="Y135" s="558">
        <f t="shared" si="17"/>
        <v>499.46154166702252</v>
      </c>
      <c r="Z135" s="558">
        <f t="shared" si="17"/>
        <v>465.88400308838641</v>
      </c>
      <c r="AA135" s="558">
        <f t="shared" si="17"/>
        <v>430.65086189188833</v>
      </c>
      <c r="AB135" s="558">
        <f t="shared" si="17"/>
        <v>405.14426895874294</v>
      </c>
    </row>
    <row r="136" spans="1:56" ht="15" thickBot="1" x14ac:dyDescent="0.35">
      <c r="B136" s="557"/>
      <c r="C136" s="557" t="s">
        <v>92</v>
      </c>
      <c r="D136" s="559">
        <f>SUM(D134:D135)</f>
        <v>23066.352891792376</v>
      </c>
      <c r="E136" s="559">
        <f t="shared" ref="E136:AB136" si="18">SUM(E134:E135)</f>
        <v>698.32760390825661</v>
      </c>
      <c r="F136" s="559">
        <f t="shared" si="18"/>
        <v>680.75356353408836</v>
      </c>
      <c r="G136" s="559">
        <f t="shared" si="18"/>
        <v>680.51756740537144</v>
      </c>
      <c r="H136" s="559">
        <f t="shared" si="18"/>
        <v>691.34433921754999</v>
      </c>
      <c r="I136" s="559">
        <f t="shared" si="18"/>
        <v>728.70219331017961</v>
      </c>
      <c r="J136" s="559">
        <f t="shared" si="18"/>
        <v>802.5901676585222</v>
      </c>
      <c r="K136" s="559">
        <f t="shared" si="18"/>
        <v>903.93072898786897</v>
      </c>
      <c r="L136" s="559">
        <f t="shared" si="18"/>
        <v>1010.9748990015788</v>
      </c>
      <c r="M136" s="559">
        <f t="shared" si="18"/>
        <v>1087.8222128427801</v>
      </c>
      <c r="N136" s="559">
        <f t="shared" si="18"/>
        <v>1137.2816646827982</v>
      </c>
      <c r="O136" s="559">
        <f t="shared" si="18"/>
        <v>1172.2902754452339</v>
      </c>
      <c r="P136" s="559">
        <f t="shared" si="18"/>
        <v>1184.4465714986623</v>
      </c>
      <c r="Q136" s="559">
        <f t="shared" si="18"/>
        <v>1189.6511660485933</v>
      </c>
      <c r="R136" s="559">
        <f t="shared" si="18"/>
        <v>1197.9606997069641</v>
      </c>
      <c r="S136" s="559">
        <f t="shared" si="18"/>
        <v>1190.0092655490889</v>
      </c>
      <c r="T136" s="559">
        <f t="shared" si="18"/>
        <v>1150.3008082284005</v>
      </c>
      <c r="U136" s="559">
        <f t="shared" si="18"/>
        <v>1098.8625382256898</v>
      </c>
      <c r="V136" s="559">
        <f t="shared" si="18"/>
        <v>1043.0169138210078</v>
      </c>
      <c r="W136" s="559">
        <f t="shared" si="18"/>
        <v>998.56350997269737</v>
      </c>
      <c r="X136" s="559">
        <f t="shared" si="18"/>
        <v>968.56847333273345</v>
      </c>
      <c r="Y136" s="559">
        <f t="shared" si="18"/>
        <v>931.08647191849445</v>
      </c>
      <c r="Z136" s="559">
        <f t="shared" si="18"/>
        <v>888.9720394881424</v>
      </c>
      <c r="AA136" s="559">
        <f t="shared" si="18"/>
        <v>835.33150679492508</v>
      </c>
      <c r="AB136" s="559">
        <f t="shared" si="18"/>
        <v>795.04771121275098</v>
      </c>
    </row>
    <row r="137" spans="1:56" ht="15" thickTop="1" x14ac:dyDescent="0.3">
      <c r="D137" s="320" t="s">
        <v>91</v>
      </c>
      <c r="E137" s="321">
        <f>AVERAGE(E134:J134,AA134:AB134)</f>
        <v>353.94791311421778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2014-09-05T08:15:51Z</dcterms:modified>
</cp:coreProperties>
</file>