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75" yWindow="120" windowWidth="10230" windowHeight="7275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6" sheetId="28" r:id="rId5"/>
    <sheet name="day 5" sheetId="64396" r:id="rId6"/>
    <sheet name="day 7" sheetId="32936" r:id="rId7"/>
    <sheet name="day 8" sheetId="1162" r:id="rId8"/>
    <sheet name="day 9" sheetId="24384" r:id="rId9"/>
  </sheets>
  <definedNames>
    <definedName name="_xlnm.Print_Titles" localSheetId="0">'EES-Schedule day 1'!$A:$C,'EES-Schedule day 1'!$1:$7</definedName>
  </definedNames>
  <calcPr calcId="152511" fullCalcOnLoad="1"/>
</workbook>
</file>

<file path=xl/calcChain.xml><?xml version="1.0" encoding="utf-8"?>
<calcChain xmlns="http://schemas.openxmlformats.org/spreadsheetml/2006/main">
  <c r="AE8" i="1162" l="1"/>
  <c r="AK8" i="1162" s="1"/>
  <c r="AF8" i="1162"/>
  <c r="AI8" i="1162"/>
  <c r="AK26" i="1162" s="1"/>
  <c r="AN8" i="1162"/>
  <c r="AP8" i="1162"/>
  <c r="AQ8" i="1162"/>
  <c r="AS8" i="1162"/>
  <c r="AU8" i="1162"/>
  <c r="AV8" i="1162"/>
  <c r="AW8" i="1162"/>
  <c r="AX8" i="1162"/>
  <c r="AZ8" i="1162"/>
  <c r="BA8" i="1162"/>
  <c r="BB8" i="1162"/>
  <c r="BC8" i="1162"/>
  <c r="AE9" i="1162"/>
  <c r="AL8" i="1162" s="1"/>
  <c r="AF9" i="1162"/>
  <c r="AI9" i="1162"/>
  <c r="AK9" i="1162"/>
  <c r="AP9" i="1162"/>
  <c r="AS9" i="1162"/>
  <c r="AU9" i="1162"/>
  <c r="AV9" i="1162"/>
  <c r="AW9" i="1162"/>
  <c r="AX9" i="1162"/>
  <c r="AZ9" i="1162"/>
  <c r="BA9" i="1162"/>
  <c r="BB9" i="1162"/>
  <c r="BC9" i="1162"/>
  <c r="AE10" i="1162"/>
  <c r="AM8" i="1162" s="1"/>
  <c r="AF10" i="1162"/>
  <c r="AR8" i="1162" s="1"/>
  <c r="AI10" i="1162"/>
  <c r="AK10" i="1162"/>
  <c r="AL10" i="1162"/>
  <c r="AQ10" i="1162"/>
  <c r="AR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L11" i="1162"/>
  <c r="AM11" i="1162"/>
  <c r="AN11" i="1162"/>
  <c r="AQ11" i="1162"/>
  <c r="AR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27" i="1162" s="1"/>
  <c r="AK12" i="1162"/>
  <c r="AN12" i="1162"/>
  <c r="AU12" i="1162"/>
  <c r="AV12" i="1162"/>
  <c r="AW12" i="1162"/>
  <c r="AX12" i="1162"/>
  <c r="AZ12" i="1162"/>
  <c r="BA12" i="1162"/>
  <c r="BB12" i="1162"/>
  <c r="BC12" i="1162"/>
  <c r="AE13" i="1162"/>
  <c r="AL9" i="1162" s="1"/>
  <c r="AF13" i="1162"/>
  <c r="AQ9" i="1162" s="1"/>
  <c r="AI13" i="1162"/>
  <c r="AK13" i="1162"/>
  <c r="AN13" i="1162"/>
  <c r="AP13" i="1162"/>
  <c r="AQ13" i="1162"/>
  <c r="AU13" i="1162"/>
  <c r="AV13" i="1162"/>
  <c r="AW13" i="1162"/>
  <c r="AX13" i="1162"/>
  <c r="AZ13" i="1162"/>
  <c r="BA13" i="1162"/>
  <c r="BB13" i="1162"/>
  <c r="BC13" i="1162"/>
  <c r="AE14" i="1162"/>
  <c r="AM9" i="1162" s="1"/>
  <c r="AF14" i="1162"/>
  <c r="AR9" i="1162" s="1"/>
  <c r="AI14" i="1162"/>
  <c r="AE15" i="1162"/>
  <c r="AN9" i="1162" s="1"/>
  <c r="AF15" i="1162"/>
  <c r="AI15" i="1162"/>
  <c r="AE16" i="1162"/>
  <c r="AF16" i="1162"/>
  <c r="AP10" i="1162" s="1"/>
  <c r="AI16" i="1162"/>
  <c r="AE17" i="1162"/>
  <c r="AF17" i="1162"/>
  <c r="AI17" i="1162"/>
  <c r="AL28" i="1162" s="1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M10" i="1162" s="1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N10" i="1162" s="1"/>
  <c r="AF19" i="1162"/>
  <c r="AS10" i="1162" s="1"/>
  <c r="AI19" i="1162"/>
  <c r="AN28" i="1162" s="1"/>
  <c r="AK19" i="1162"/>
  <c r="AL19" i="1162"/>
  <c r="AM19" i="1162"/>
  <c r="AN19" i="1162"/>
  <c r="AP19" i="1162"/>
  <c r="AQ19" i="1162"/>
  <c r="AS23" i="1162" s="1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K11" i="1162" s="1"/>
  <c r="AF20" i="1162"/>
  <c r="AP11" i="1162" s="1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L29" i="1162" s="1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S11" i="1162" s="1"/>
  <c r="AI23" i="1162"/>
  <c r="AX23" i="1162"/>
  <c r="AE24" i="1162"/>
  <c r="AF24" i="1162"/>
  <c r="AP12" i="1162" s="1"/>
  <c r="AI24" i="1162"/>
  <c r="AE25" i="1162"/>
  <c r="AL12" i="1162" s="1"/>
  <c r="AF25" i="1162"/>
  <c r="AQ12" i="1162" s="1"/>
  <c r="AI25" i="1162"/>
  <c r="AL30" i="1162" s="1"/>
  <c r="AE26" i="1162"/>
  <c r="AM12" i="1162" s="1"/>
  <c r="AF26" i="1162"/>
  <c r="AR12" i="1162" s="1"/>
  <c r="AI26" i="1162"/>
  <c r="AL26" i="1162"/>
  <c r="AM26" i="1162"/>
  <c r="AN26" i="1162"/>
  <c r="AE27" i="1162"/>
  <c r="AF27" i="1162"/>
  <c r="AS12" i="1162" s="1"/>
  <c r="AI27" i="1162"/>
  <c r="AN30" i="1162" s="1"/>
  <c r="AL27" i="1162"/>
  <c r="AM27" i="1162"/>
  <c r="AN27" i="1162"/>
  <c r="AE28" i="1162"/>
  <c r="AF28" i="1162"/>
  <c r="AI28" i="1162"/>
  <c r="AK31" i="1162" s="1"/>
  <c r="AK28" i="1162"/>
  <c r="AM28" i="1162"/>
  <c r="AE29" i="1162"/>
  <c r="AL13" i="1162" s="1"/>
  <c r="AF29" i="1162"/>
  <c r="AI29" i="1162"/>
  <c r="AL31" i="1162" s="1"/>
  <c r="AK29" i="1162"/>
  <c r="AM29" i="1162"/>
  <c r="AN29" i="1162"/>
  <c r="AE30" i="1162"/>
  <c r="AM13" i="1162" s="1"/>
  <c r="AF30" i="1162"/>
  <c r="AR13" i="1162" s="1"/>
  <c r="AI30" i="1162"/>
  <c r="AK30" i="1162"/>
  <c r="AM30" i="1162"/>
  <c r="AE31" i="1162"/>
  <c r="AF31" i="1162"/>
  <c r="AS13" i="1162" s="1"/>
  <c r="AI31" i="1162"/>
  <c r="AM31" i="1162"/>
  <c r="AN31" i="1162"/>
  <c r="AE57" i="1162"/>
  <c r="AF57" i="1162"/>
  <c r="AP57" i="1162" s="1"/>
  <c r="AH57" i="1162"/>
  <c r="AI57" i="1162"/>
  <c r="AK57" i="1162"/>
  <c r="AM57" i="1162"/>
  <c r="AU57" i="1162"/>
  <c r="AV57" i="1162"/>
  <c r="AW57" i="1162"/>
  <c r="AX57" i="1162"/>
  <c r="AZ57" i="1162"/>
  <c r="BA57" i="1162"/>
  <c r="AE58" i="1162"/>
  <c r="AL57" i="1162" s="1"/>
  <c r="AF58" i="1162"/>
  <c r="AQ57" i="1162" s="1"/>
  <c r="AH58" i="1162"/>
  <c r="AI58" i="1162"/>
  <c r="AL58" i="1162"/>
  <c r="AU58" i="1162"/>
  <c r="AV58" i="1162"/>
  <c r="AW58" i="1162"/>
  <c r="AX58" i="1162"/>
  <c r="AZ58" i="1162"/>
  <c r="BA58" i="1162"/>
  <c r="BB58" i="1162"/>
  <c r="BC58" i="1162"/>
  <c r="AE59" i="1162"/>
  <c r="AF59" i="1162"/>
  <c r="AR57" i="1162" s="1"/>
  <c r="AH59" i="1162"/>
  <c r="BB57" i="1162" s="1"/>
  <c r="AI59" i="1162"/>
  <c r="AL59" i="1162"/>
  <c r="AM59" i="1162"/>
  <c r="AQ59" i="1162"/>
  <c r="AU59" i="1162"/>
  <c r="AV59" i="1162"/>
  <c r="AW59" i="1162"/>
  <c r="AX59" i="1162"/>
  <c r="BA59" i="1162"/>
  <c r="AE60" i="1162"/>
  <c r="AN57" i="1162" s="1"/>
  <c r="AF60" i="1162"/>
  <c r="AS57" i="1162" s="1"/>
  <c r="AH60" i="1162"/>
  <c r="BC57" i="1162" s="1"/>
  <c r="AI60" i="1162"/>
  <c r="AL60" i="1162"/>
  <c r="AQ60" i="1162"/>
  <c r="AR60" i="1162"/>
  <c r="AU60" i="1162"/>
  <c r="AV60" i="1162"/>
  <c r="AW60" i="1162"/>
  <c r="AX60" i="1162"/>
  <c r="AZ60" i="1162"/>
  <c r="BA60" i="1162"/>
  <c r="BB60" i="1162"/>
  <c r="AE61" i="1162"/>
  <c r="AK58" i="1162" s="1"/>
  <c r="AF61" i="1162"/>
  <c r="AP58" i="1162" s="1"/>
  <c r="AH61" i="1162"/>
  <c r="AI61" i="1162"/>
  <c r="AP61" i="1162"/>
  <c r="AQ61" i="1162"/>
  <c r="AU61" i="1162"/>
  <c r="AV61" i="1162"/>
  <c r="AW61" i="1162"/>
  <c r="AX61" i="1162"/>
  <c r="AZ61" i="1162"/>
  <c r="BA61" i="1162"/>
  <c r="AE62" i="1162"/>
  <c r="AF62" i="1162"/>
  <c r="AQ58" i="1162" s="1"/>
  <c r="AH62" i="1162"/>
  <c r="AI62" i="1162"/>
  <c r="AP62" i="1162"/>
  <c r="AR62" i="1162"/>
  <c r="AU62" i="1162"/>
  <c r="AV62" i="1162"/>
  <c r="AW62" i="1162"/>
  <c r="AX62" i="1162"/>
  <c r="AZ62" i="1162"/>
  <c r="BA62" i="1162"/>
  <c r="BB62" i="1162"/>
  <c r="AE63" i="1162"/>
  <c r="AM58" i="1162" s="1"/>
  <c r="AF63" i="1162"/>
  <c r="AR58" i="1162" s="1"/>
  <c r="AH63" i="1162"/>
  <c r="AI63" i="1162"/>
  <c r="AE64" i="1162"/>
  <c r="AN58" i="1162" s="1"/>
  <c r="AF64" i="1162"/>
  <c r="AS58" i="1162" s="1"/>
  <c r="AH64" i="1162"/>
  <c r="AI64" i="1162"/>
  <c r="AE65" i="1162"/>
  <c r="AK59" i="1162" s="1"/>
  <c r="AF65" i="1162"/>
  <c r="AP59" i="1162" s="1"/>
  <c r="AH65" i="1162"/>
  <c r="AZ59" i="1162" s="1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R59" i="1162" s="1"/>
  <c r="AH67" i="1162"/>
  <c r="BB59" i="1162" s="1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N59" i="1162" s="1"/>
  <c r="AF68" i="1162"/>
  <c r="AS59" i="1162" s="1"/>
  <c r="AH68" i="1162"/>
  <c r="BC59" i="1162" s="1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K60" i="1162" s="1"/>
  <c r="AF69" i="1162"/>
  <c r="AP60" i="1162" s="1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M60" i="1162" s="1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N60" i="1162" s="1"/>
  <c r="AF72" i="1162"/>
  <c r="AS60" i="1162" s="1"/>
  <c r="AH72" i="1162"/>
  <c r="BC60" i="1162" s="1"/>
  <c r="AI72" i="1162"/>
  <c r="AN72" i="1162"/>
  <c r="AS72" i="1162"/>
  <c r="AE73" i="1162"/>
  <c r="AK61" i="1162" s="1"/>
  <c r="AF73" i="1162"/>
  <c r="AH73" i="1162"/>
  <c r="AI73" i="1162"/>
  <c r="AE74" i="1162"/>
  <c r="AL61" i="1162" s="1"/>
  <c r="AF74" i="1162"/>
  <c r="AH74" i="1162"/>
  <c r="AI74" i="1162"/>
  <c r="AE75" i="1162"/>
  <c r="AM61" i="1162" s="1"/>
  <c r="AF75" i="1162"/>
  <c r="AR61" i="1162" s="1"/>
  <c r="AH75" i="1162"/>
  <c r="BB61" i="1162" s="1"/>
  <c r="AI75" i="1162"/>
  <c r="AM79" i="1162" s="1"/>
  <c r="AK75" i="1162"/>
  <c r="AL75" i="1162"/>
  <c r="AM75" i="1162"/>
  <c r="AN75" i="1162"/>
  <c r="AP75" i="1162"/>
  <c r="AQ75" i="1162"/>
  <c r="AR75" i="1162"/>
  <c r="AS75" i="1162"/>
  <c r="AE76" i="1162"/>
  <c r="AN61" i="1162" s="1"/>
  <c r="AF76" i="1162"/>
  <c r="AS61" i="1162" s="1"/>
  <c r="AH76" i="1162"/>
  <c r="BC61" i="1162" s="1"/>
  <c r="AI76" i="1162"/>
  <c r="AK76" i="1162"/>
  <c r="AL76" i="1162"/>
  <c r="AM76" i="1162"/>
  <c r="AN76" i="1162"/>
  <c r="AP76" i="1162"/>
  <c r="AQ76" i="1162"/>
  <c r="AR76" i="1162"/>
  <c r="AS76" i="1162"/>
  <c r="AE77" i="1162"/>
  <c r="AK62" i="1162" s="1"/>
  <c r="AF77" i="1162"/>
  <c r="AH77" i="1162"/>
  <c r="AI77" i="1162"/>
  <c r="AK80" i="1162" s="1"/>
  <c r="AK77" i="1162"/>
  <c r="AL77" i="1162"/>
  <c r="AM77" i="1162"/>
  <c r="AN77" i="1162"/>
  <c r="AP77" i="1162"/>
  <c r="AQ77" i="1162"/>
  <c r="AR77" i="1162"/>
  <c r="AS77" i="1162"/>
  <c r="AE78" i="1162"/>
  <c r="AL62" i="1162" s="1"/>
  <c r="AF78" i="1162"/>
  <c r="AQ62" i="1162" s="1"/>
  <c r="AH78" i="1162"/>
  <c r="AI78" i="1162"/>
  <c r="AL80" i="1162" s="1"/>
  <c r="AK78" i="1162"/>
  <c r="AL78" i="1162"/>
  <c r="AM78" i="1162"/>
  <c r="AN78" i="1162"/>
  <c r="AP78" i="1162"/>
  <c r="AQ78" i="1162"/>
  <c r="AR78" i="1162"/>
  <c r="AS78" i="1162"/>
  <c r="AE79" i="1162"/>
  <c r="AM62" i="1162" s="1"/>
  <c r="AF79" i="1162"/>
  <c r="AH79" i="1162"/>
  <c r="AI79" i="1162"/>
  <c r="AM80" i="1162" s="1"/>
  <c r="AK79" i="1162"/>
  <c r="AL79" i="1162"/>
  <c r="AN79" i="1162"/>
  <c r="AP79" i="1162"/>
  <c r="AQ79" i="1162"/>
  <c r="AR79" i="1162"/>
  <c r="AS79" i="1162"/>
  <c r="AE80" i="1162"/>
  <c r="AN62" i="1162" s="1"/>
  <c r="AF80" i="1162"/>
  <c r="AS62" i="1162" s="1"/>
  <c r="AH80" i="1162"/>
  <c r="BC62" i="1162" s="1"/>
  <c r="AI80" i="1162"/>
  <c r="AN80" i="1162"/>
  <c r="AP80" i="1162"/>
  <c r="AQ80" i="1162"/>
  <c r="AR80" i="1162"/>
  <c r="AS80" i="1162"/>
  <c r="AN81" i="1162"/>
  <c r="E137" i="1162"/>
  <c r="AE8" i="64396"/>
  <c r="AK8" i="64396" s="1"/>
  <c r="AF8" i="64396"/>
  <c r="AP8" i="64396" s="1"/>
  <c r="AI8" i="64396"/>
  <c r="AL8" i="64396"/>
  <c r="AM8" i="64396"/>
  <c r="AQ8" i="64396"/>
  <c r="AR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N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M26" i="64396" s="1"/>
  <c r="AK10" i="64396"/>
  <c r="AL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N8" i="64396" s="1"/>
  <c r="AF11" i="64396"/>
  <c r="AS8" i="64396" s="1"/>
  <c r="AI11" i="64396"/>
  <c r="AL11" i="64396"/>
  <c r="AP11" i="64396"/>
  <c r="AQ11" i="64396"/>
  <c r="AR11" i="64396"/>
  <c r="AU11" i="64396"/>
  <c r="AV11" i="64396"/>
  <c r="AW11" i="64396"/>
  <c r="AX11" i="64396"/>
  <c r="AZ11" i="64396"/>
  <c r="BA11" i="64396"/>
  <c r="BB11" i="64396"/>
  <c r="BC11" i="64396"/>
  <c r="AE12" i="64396"/>
  <c r="AK9" i="64396" s="1"/>
  <c r="AF12" i="64396"/>
  <c r="AP9" i="64396" s="1"/>
  <c r="AI12" i="64396"/>
  <c r="AL12" i="64396"/>
  <c r="AM12" i="64396"/>
  <c r="AN12" i="64396"/>
  <c r="AR12" i="64396"/>
  <c r="AU12" i="64396"/>
  <c r="AV12" i="64396"/>
  <c r="AW12" i="64396"/>
  <c r="AX12" i="64396"/>
  <c r="AZ12" i="64396"/>
  <c r="BA12" i="64396"/>
  <c r="BB12" i="64396"/>
  <c r="BC12" i="64396"/>
  <c r="AE13" i="64396"/>
  <c r="AL9" i="64396" s="1"/>
  <c r="AF13" i="64396"/>
  <c r="AQ9" i="64396" s="1"/>
  <c r="AI13" i="64396"/>
  <c r="AL27" i="64396" s="1"/>
  <c r="AK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M9" i="64396" s="1"/>
  <c r="AF14" i="64396"/>
  <c r="AR9" i="64396" s="1"/>
  <c r="AI14" i="64396"/>
  <c r="AN14" i="64396"/>
  <c r="AE15" i="64396"/>
  <c r="AF15" i="64396"/>
  <c r="AI15" i="64396"/>
  <c r="AE16" i="64396"/>
  <c r="AF16" i="64396"/>
  <c r="AP10" i="64396" s="1"/>
  <c r="AI16" i="64396"/>
  <c r="AE17" i="64396"/>
  <c r="AF17" i="64396"/>
  <c r="AQ10" i="64396" s="1"/>
  <c r="AI17" i="64396"/>
  <c r="AL28" i="64396" s="1"/>
  <c r="AK17" i="64396"/>
  <c r="AL17" i="64396"/>
  <c r="AM17" i="64396"/>
  <c r="AN17" i="64396"/>
  <c r="AP17" i="64396"/>
  <c r="AQ17" i="64396"/>
  <c r="AR17" i="64396"/>
  <c r="AS23" i="64396" s="1"/>
  <c r="AS17" i="64396"/>
  <c r="AU17" i="64396"/>
  <c r="AV17" i="64396"/>
  <c r="AW17" i="64396"/>
  <c r="AX17" i="64396"/>
  <c r="AZ17" i="64396"/>
  <c r="BA17" i="64396"/>
  <c r="BB17" i="64396"/>
  <c r="BC17" i="64396"/>
  <c r="AE18" i="64396"/>
  <c r="AM10" i="64396" s="1"/>
  <c r="AF18" i="64396"/>
  <c r="AR10" i="64396" s="1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N10" i="64396" s="1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K11" i="64396" s="1"/>
  <c r="AF20" i="64396"/>
  <c r="AI20" i="64396"/>
  <c r="AK29" i="64396" s="1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L29" i="64396" s="1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M11" i="64396" s="1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N11" i="64396" s="1"/>
  <c r="AF23" i="64396"/>
  <c r="AS11" i="64396" s="1"/>
  <c r="AI23" i="64396"/>
  <c r="AE24" i="64396"/>
  <c r="AK12" i="64396" s="1"/>
  <c r="AF24" i="64396"/>
  <c r="AP12" i="64396" s="1"/>
  <c r="AI24" i="64396"/>
  <c r="AE25" i="64396"/>
  <c r="AF25" i="64396"/>
  <c r="AQ12" i="64396" s="1"/>
  <c r="AI25" i="64396"/>
  <c r="AL30" i="64396" s="1"/>
  <c r="AE26" i="64396"/>
  <c r="AF26" i="64396"/>
  <c r="AI26" i="64396"/>
  <c r="AM30" i="64396" s="1"/>
  <c r="AK26" i="64396"/>
  <c r="AL26" i="64396"/>
  <c r="AN32" i="64396" s="1"/>
  <c r="AN26" i="64396"/>
  <c r="AE27" i="64396"/>
  <c r="AF27" i="64396"/>
  <c r="AS12" i="64396" s="1"/>
  <c r="AI27" i="64396"/>
  <c r="AK27" i="64396"/>
  <c r="AM27" i="64396"/>
  <c r="AN27" i="64396"/>
  <c r="AE28" i="64396"/>
  <c r="AF28" i="64396"/>
  <c r="AP13" i="64396" s="1"/>
  <c r="AI28" i="64396"/>
  <c r="AK28" i="64396"/>
  <c r="AM28" i="64396"/>
  <c r="AN28" i="64396"/>
  <c r="AE29" i="64396"/>
  <c r="AL13" i="64396" s="1"/>
  <c r="AF29" i="64396"/>
  <c r="AQ13" i="64396" s="1"/>
  <c r="AI29" i="64396"/>
  <c r="AM29" i="64396"/>
  <c r="AN29" i="64396"/>
  <c r="AE30" i="64396"/>
  <c r="AM13" i="64396" s="1"/>
  <c r="AF30" i="64396"/>
  <c r="AI30" i="64396"/>
  <c r="AM31" i="64396" s="1"/>
  <c r="AK30" i="64396"/>
  <c r="AN30" i="64396"/>
  <c r="AE31" i="64396"/>
  <c r="AN13" i="64396" s="1"/>
  <c r="AF31" i="64396"/>
  <c r="AI31" i="64396"/>
  <c r="AN31" i="64396" s="1"/>
  <c r="AK31" i="64396"/>
  <c r="AL31" i="64396"/>
  <c r="AE57" i="64396"/>
  <c r="AK57" i="64396" s="1"/>
  <c r="AF57" i="64396"/>
  <c r="AH57" i="64396"/>
  <c r="AI57" i="64396"/>
  <c r="AP57" i="64396"/>
  <c r="AQ57" i="64396"/>
  <c r="AS57" i="64396"/>
  <c r="AU57" i="64396"/>
  <c r="AV57" i="64396"/>
  <c r="AW57" i="64396"/>
  <c r="AX57" i="64396"/>
  <c r="AZ57" i="64396"/>
  <c r="BA57" i="64396"/>
  <c r="BC63" i="64396" s="1"/>
  <c r="BC57" i="64396"/>
  <c r="AE58" i="64396"/>
  <c r="AL57" i="64396" s="1"/>
  <c r="AF58" i="64396"/>
  <c r="AH58" i="64396"/>
  <c r="AI58" i="64396"/>
  <c r="AL75" i="64396" s="1"/>
  <c r="AK58" i="64396"/>
  <c r="AP58" i="64396"/>
  <c r="AS58" i="64396"/>
  <c r="AU58" i="64396"/>
  <c r="AV58" i="64396"/>
  <c r="AW58" i="64396"/>
  <c r="AX58" i="64396"/>
  <c r="AZ58" i="64396"/>
  <c r="BC58" i="64396"/>
  <c r="AE59" i="64396"/>
  <c r="AM57" i="64396" s="1"/>
  <c r="AF59" i="64396"/>
  <c r="AR57" i="64396" s="1"/>
  <c r="AH59" i="64396"/>
  <c r="BB57" i="64396" s="1"/>
  <c r="AI59" i="64396"/>
  <c r="AP59" i="64396"/>
  <c r="AU59" i="64396"/>
  <c r="AV59" i="64396"/>
  <c r="AW59" i="64396"/>
  <c r="AX59" i="64396"/>
  <c r="AZ59" i="64396"/>
  <c r="BA59" i="64396"/>
  <c r="AE60" i="64396"/>
  <c r="AN57" i="64396" s="1"/>
  <c r="AF60" i="64396"/>
  <c r="AH60" i="64396"/>
  <c r="AI60" i="64396"/>
  <c r="AN75" i="64396" s="1"/>
  <c r="AK60" i="64396"/>
  <c r="AP60" i="64396"/>
  <c r="AS60" i="64396"/>
  <c r="AU60" i="64396"/>
  <c r="AV60" i="64396"/>
  <c r="AW60" i="64396"/>
  <c r="AX60" i="64396"/>
  <c r="AZ60" i="64396"/>
  <c r="BC60" i="64396"/>
  <c r="AE61" i="64396"/>
  <c r="AF61" i="64396"/>
  <c r="AH61" i="64396"/>
  <c r="AI61" i="64396"/>
  <c r="AK61" i="64396"/>
  <c r="AN61" i="64396"/>
  <c r="AP61" i="64396"/>
  <c r="AQ61" i="64396"/>
  <c r="AU61" i="64396"/>
  <c r="AV61" i="64396"/>
  <c r="AW61" i="64396"/>
  <c r="AX61" i="64396"/>
  <c r="AZ61" i="64396"/>
  <c r="BA61" i="64396"/>
  <c r="AE62" i="64396"/>
  <c r="AL58" i="64396" s="1"/>
  <c r="AF62" i="64396"/>
  <c r="AQ58" i="64396" s="1"/>
  <c r="AH62" i="64396"/>
  <c r="BA58" i="64396" s="1"/>
  <c r="AI62" i="64396"/>
  <c r="AL76" i="64396" s="1"/>
  <c r="AK62" i="64396"/>
  <c r="AL62" i="64396"/>
  <c r="AP62" i="64396"/>
  <c r="AS62" i="64396"/>
  <c r="AU62" i="64396"/>
  <c r="AV62" i="64396"/>
  <c r="AW62" i="64396"/>
  <c r="AX62" i="64396"/>
  <c r="AZ62" i="64396"/>
  <c r="AE63" i="64396"/>
  <c r="AM58" i="64396" s="1"/>
  <c r="AF63" i="64396"/>
  <c r="AR58" i="64396" s="1"/>
  <c r="AH63" i="64396"/>
  <c r="BB58" i="64396" s="1"/>
  <c r="AI63" i="64396"/>
  <c r="AE64" i="64396"/>
  <c r="AN58" i="64396" s="1"/>
  <c r="AF64" i="64396"/>
  <c r="AH64" i="64396"/>
  <c r="AI64" i="64396"/>
  <c r="AE65" i="64396"/>
  <c r="AK59" i="64396" s="1"/>
  <c r="AF65" i="64396"/>
  <c r="AH65" i="64396"/>
  <c r="AI65" i="64396"/>
  <c r="AK77" i="64396" s="1"/>
  <c r="AE66" i="64396"/>
  <c r="AL59" i="64396" s="1"/>
  <c r="AF66" i="64396"/>
  <c r="AQ59" i="64396" s="1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C72" i="64396" s="1"/>
  <c r="BA66" i="64396"/>
  <c r="BB66" i="64396"/>
  <c r="BC66" i="64396"/>
  <c r="BE66" i="64396"/>
  <c r="BF66" i="64396"/>
  <c r="BG66" i="64396"/>
  <c r="BH66" i="64396"/>
  <c r="AE67" i="64396"/>
  <c r="AM59" i="64396" s="1"/>
  <c r="AF67" i="64396"/>
  <c r="AR59" i="64396" s="1"/>
  <c r="AH67" i="64396"/>
  <c r="BB59" i="64396" s="1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N59" i="64396" s="1"/>
  <c r="AF68" i="64396"/>
  <c r="AS59" i="64396" s="1"/>
  <c r="AH68" i="64396"/>
  <c r="BC59" i="64396" s="1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L60" i="64396" s="1"/>
  <c r="AF70" i="64396"/>
  <c r="AQ60" i="64396" s="1"/>
  <c r="AH70" i="64396"/>
  <c r="BA60" i="64396" s="1"/>
  <c r="AI70" i="64396"/>
  <c r="AL78" i="64396" s="1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M60" i="64396" s="1"/>
  <c r="AF71" i="64396"/>
  <c r="AR60" i="64396" s="1"/>
  <c r="AH71" i="64396"/>
  <c r="BB60" i="64396" s="1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N60" i="64396" s="1"/>
  <c r="AF72" i="64396"/>
  <c r="AH72" i="64396"/>
  <c r="AI72" i="64396"/>
  <c r="AN72" i="64396"/>
  <c r="AE73" i="64396"/>
  <c r="AF73" i="64396"/>
  <c r="AH73" i="64396"/>
  <c r="AI73" i="64396"/>
  <c r="AK79" i="64396" s="1"/>
  <c r="AE74" i="64396"/>
  <c r="AL61" i="64396" s="1"/>
  <c r="AF74" i="64396"/>
  <c r="AH74" i="64396"/>
  <c r="AI74" i="64396"/>
  <c r="AL79" i="64396" s="1"/>
  <c r="AE75" i="64396"/>
  <c r="AM61" i="64396" s="1"/>
  <c r="AF75" i="64396"/>
  <c r="AR61" i="64396" s="1"/>
  <c r="AH75" i="64396"/>
  <c r="BB61" i="64396" s="1"/>
  <c r="AI75" i="64396"/>
  <c r="AM79" i="64396" s="1"/>
  <c r="AK75" i="64396"/>
  <c r="AM75" i="64396"/>
  <c r="AN81" i="64396" s="1"/>
  <c r="AP75" i="64396"/>
  <c r="AQ75" i="64396"/>
  <c r="AR75" i="64396"/>
  <c r="AS75" i="64396"/>
  <c r="AE76" i="64396"/>
  <c r="AF76" i="64396"/>
  <c r="AS61" i="64396" s="1"/>
  <c r="AH76" i="64396"/>
  <c r="BC61" i="64396" s="1"/>
  <c r="AI76" i="64396"/>
  <c r="AK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80" i="64396" s="1"/>
  <c r="AL77" i="64396"/>
  <c r="AM77" i="64396"/>
  <c r="AN77" i="64396"/>
  <c r="AP77" i="64396"/>
  <c r="AQ77" i="64396"/>
  <c r="AR77" i="64396"/>
  <c r="AS77" i="64396"/>
  <c r="AE78" i="64396"/>
  <c r="AF78" i="64396"/>
  <c r="AQ62" i="64396" s="1"/>
  <c r="AH78" i="64396"/>
  <c r="BA62" i="64396" s="1"/>
  <c r="AI78" i="64396"/>
  <c r="AL80" i="64396" s="1"/>
  <c r="AK78" i="64396"/>
  <c r="AM78" i="64396"/>
  <c r="AN78" i="64396"/>
  <c r="AP78" i="64396"/>
  <c r="AQ78" i="64396"/>
  <c r="AR78" i="64396"/>
  <c r="AS78" i="64396"/>
  <c r="AE79" i="64396"/>
  <c r="AM62" i="64396" s="1"/>
  <c r="AF79" i="64396"/>
  <c r="AR62" i="64396" s="1"/>
  <c r="AH79" i="64396"/>
  <c r="BB62" i="64396" s="1"/>
  <c r="AI79" i="64396"/>
  <c r="AM80" i="64396" s="1"/>
  <c r="AN79" i="64396"/>
  <c r="AP79" i="64396"/>
  <c r="AQ79" i="64396"/>
  <c r="AR79" i="64396"/>
  <c r="AS79" i="64396"/>
  <c r="AE80" i="64396"/>
  <c r="AN62" i="64396" s="1"/>
  <c r="AF80" i="64396"/>
  <c r="AH80" i="64396"/>
  <c r="BC62" i="64396" s="1"/>
  <c r="AI80" i="64396"/>
  <c r="AN80" i="64396" s="1"/>
  <c r="AP80" i="64396"/>
  <c r="AQ80" i="64396"/>
  <c r="AR80" i="64396"/>
  <c r="AS80" i="64396"/>
  <c r="A4" i="1"/>
  <c r="D8" i="1"/>
  <c r="AE8" i="1"/>
  <c r="AF8" i="1"/>
  <c r="AI8" i="1"/>
  <c r="AK26" i="1" s="1"/>
  <c r="AK8" i="1"/>
  <c r="AP8" i="1"/>
  <c r="AS8" i="1"/>
  <c r="AU8" i="1"/>
  <c r="AV8" i="1"/>
  <c r="AW8" i="1"/>
  <c r="AX8" i="1"/>
  <c r="AZ8" i="1"/>
  <c r="BA8" i="1"/>
  <c r="BB8" i="1"/>
  <c r="BC8" i="1"/>
  <c r="D9" i="1"/>
  <c r="AE9" i="1"/>
  <c r="AL8" i="1" s="1"/>
  <c r="AN14" i="1" s="1"/>
  <c r="AF9" i="1"/>
  <c r="AQ8" i="1" s="1"/>
  <c r="AI9" i="1"/>
  <c r="AK9" i="1"/>
  <c r="AN9" i="1"/>
  <c r="AP9" i="1"/>
  <c r="AQ9" i="1"/>
  <c r="AS9" i="1"/>
  <c r="AU9" i="1"/>
  <c r="AV9" i="1"/>
  <c r="AW9" i="1"/>
  <c r="AX9" i="1"/>
  <c r="AZ9" i="1"/>
  <c r="BA9" i="1"/>
  <c r="BB9" i="1"/>
  <c r="BC9" i="1"/>
  <c r="D10" i="1"/>
  <c r="AE10" i="1"/>
  <c r="AM8" i="1" s="1"/>
  <c r="AF10" i="1"/>
  <c r="AR8" i="1" s="1"/>
  <c r="AI10" i="1"/>
  <c r="AM26" i="1" s="1"/>
  <c r="AL10" i="1"/>
  <c r="AN10" i="1"/>
  <c r="AP10" i="1"/>
  <c r="AS10" i="1"/>
  <c r="AU10" i="1"/>
  <c r="AV10" i="1"/>
  <c r="AW10" i="1"/>
  <c r="AX10" i="1"/>
  <c r="AZ10" i="1"/>
  <c r="BA10" i="1"/>
  <c r="BB10" i="1"/>
  <c r="BC10" i="1"/>
  <c r="D11" i="1"/>
  <c r="AE11" i="1"/>
  <c r="AN8" i="1" s="1"/>
  <c r="AF11" i="1"/>
  <c r="AI11" i="1"/>
  <c r="AN11" i="1"/>
  <c r="AP11" i="1"/>
  <c r="AQ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N12" i="1"/>
  <c r="AP12" i="1"/>
  <c r="AS12" i="1"/>
  <c r="AU12" i="1"/>
  <c r="AV12" i="1"/>
  <c r="AW12" i="1"/>
  <c r="AX12" i="1"/>
  <c r="AZ12" i="1"/>
  <c r="BA12" i="1"/>
  <c r="BB12" i="1"/>
  <c r="BC12" i="1"/>
  <c r="D13" i="1"/>
  <c r="AE13" i="1"/>
  <c r="AL9" i="1" s="1"/>
  <c r="AF13" i="1"/>
  <c r="AI13" i="1"/>
  <c r="AK13" i="1"/>
  <c r="AN13" i="1"/>
  <c r="AP13" i="1"/>
  <c r="AQ13" i="1"/>
  <c r="AS13" i="1"/>
  <c r="AU13" i="1"/>
  <c r="AV13" i="1"/>
  <c r="AW13" i="1"/>
  <c r="AX13" i="1"/>
  <c r="AZ13" i="1"/>
  <c r="BA13" i="1"/>
  <c r="BB13" i="1"/>
  <c r="BC13" i="1"/>
  <c r="E14" i="1"/>
  <c r="F14" i="1"/>
  <c r="G14" i="1"/>
  <c r="H14" i="1"/>
  <c r="D14" i="1" s="1"/>
  <c r="I14" i="1"/>
  <c r="I16" i="1" s="1"/>
  <c r="J14" i="1"/>
  <c r="K14" i="1"/>
  <c r="L14" i="1"/>
  <c r="M14" i="1"/>
  <c r="N14" i="1"/>
  <c r="O14" i="1"/>
  <c r="P14" i="1"/>
  <c r="P16" i="1" s="1"/>
  <c r="Q14" i="1"/>
  <c r="Q16" i="1" s="1"/>
  <c r="Q52" i="1" s="1"/>
  <c r="R14" i="1"/>
  <c r="S14" i="1"/>
  <c r="T14" i="1"/>
  <c r="U14" i="1"/>
  <c r="V14" i="1"/>
  <c r="W14" i="1"/>
  <c r="X14" i="1"/>
  <c r="X16" i="1" s="1"/>
  <c r="Y14" i="1"/>
  <c r="Y16" i="1" s="1"/>
  <c r="Z14" i="1"/>
  <c r="AA14" i="1"/>
  <c r="AB14" i="1"/>
  <c r="AE14" i="1"/>
  <c r="AM9" i="1" s="1"/>
  <c r="AF14" i="1"/>
  <c r="AR9" i="1" s="1"/>
  <c r="AI14" i="1"/>
  <c r="AM27" i="1" s="1"/>
  <c r="E15" i="1"/>
  <c r="F15" i="1"/>
  <c r="G15" i="1"/>
  <c r="H15" i="1"/>
  <c r="I15" i="1"/>
  <c r="J15" i="1"/>
  <c r="K15" i="1"/>
  <c r="L15" i="1"/>
  <c r="L16" i="1" s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B16" i="1" s="1"/>
  <c r="AE15" i="1"/>
  <c r="AF15" i="1"/>
  <c r="AI15" i="1"/>
  <c r="AN27" i="1" s="1"/>
  <c r="E16" i="1"/>
  <c r="E134" i="1" s="1"/>
  <c r="F16" i="1"/>
  <c r="H16" i="1"/>
  <c r="J16" i="1"/>
  <c r="K16" i="1"/>
  <c r="M16" i="1"/>
  <c r="M134" i="1" s="1"/>
  <c r="N16" i="1"/>
  <c r="R16" i="1"/>
  <c r="S16" i="1"/>
  <c r="T16" i="1"/>
  <c r="T52" i="1" s="1"/>
  <c r="U16" i="1"/>
  <c r="U134" i="1" s="1"/>
  <c r="V16" i="1"/>
  <c r="Z16" i="1"/>
  <c r="AA16" i="1"/>
  <c r="AE16" i="1"/>
  <c r="AK10" i="1" s="1"/>
  <c r="AF16" i="1"/>
  <c r="AI16" i="1"/>
  <c r="D17" i="1"/>
  <c r="AE17" i="1"/>
  <c r="AF17" i="1"/>
  <c r="AQ10" i="1" s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M10" i="1" s="1"/>
  <c r="AF18" i="1"/>
  <c r="AR10" i="1" s="1"/>
  <c r="AS14" i="1" s="1"/>
  <c r="AI18" i="1"/>
  <c r="AM28" i="1" s="1"/>
  <c r="AK18" i="1"/>
  <c r="AL18" i="1"/>
  <c r="AM18" i="1"/>
  <c r="AN18" i="1"/>
  <c r="AP18" i="1"/>
  <c r="AQ18" i="1"/>
  <c r="AS23" i="1" s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N28" i="1" s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K11" i="1" s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L11" i="1" s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M11" i="1" s="1"/>
  <c r="AF22" i="1"/>
  <c r="AR11" i="1" s="1"/>
  <c r="AI22" i="1"/>
  <c r="AM29" i="1" s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9" i="1" s="1"/>
  <c r="D24" i="1"/>
  <c r="AE24" i="1"/>
  <c r="AF24" i="1"/>
  <c r="AI24" i="1"/>
  <c r="AK30" i="1" s="1"/>
  <c r="D25" i="1"/>
  <c r="AE25" i="1"/>
  <c r="AL12" i="1" s="1"/>
  <c r="AF25" i="1"/>
  <c r="AQ12" i="1" s="1"/>
  <c r="AI25" i="1"/>
  <c r="D26" i="1"/>
  <c r="AE26" i="1"/>
  <c r="AM12" i="1" s="1"/>
  <c r="AF26" i="1"/>
  <c r="AR12" i="1" s="1"/>
  <c r="AI26" i="1"/>
  <c r="AM30" i="1" s="1"/>
  <c r="AL26" i="1"/>
  <c r="AN26" i="1"/>
  <c r="D27" i="1"/>
  <c r="AE27" i="1"/>
  <c r="AF27" i="1"/>
  <c r="AI27" i="1"/>
  <c r="AN30" i="1" s="1"/>
  <c r="AK27" i="1"/>
  <c r="AL27" i="1"/>
  <c r="D28" i="1"/>
  <c r="AE28" i="1"/>
  <c r="AF28" i="1"/>
  <c r="AI28" i="1"/>
  <c r="AK31" i="1" s="1"/>
  <c r="AK28" i="1"/>
  <c r="AL28" i="1"/>
  <c r="D29" i="1"/>
  <c r="AE29" i="1"/>
  <c r="AL13" i="1" s="1"/>
  <c r="AF29" i="1"/>
  <c r="AI29" i="1"/>
  <c r="AK29" i="1"/>
  <c r="AL29" i="1"/>
  <c r="D30" i="1"/>
  <c r="AE30" i="1"/>
  <c r="AM13" i="1" s="1"/>
  <c r="AF30" i="1"/>
  <c r="AR13" i="1" s="1"/>
  <c r="AI30" i="1"/>
  <c r="AM31" i="1" s="1"/>
  <c r="AL30" i="1"/>
  <c r="D31" i="1"/>
  <c r="AE31" i="1"/>
  <c r="AF31" i="1"/>
  <c r="AI31" i="1"/>
  <c r="AN31" i="1" s="1"/>
  <c r="AL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E52" i="1"/>
  <c r="F52" i="1"/>
  <c r="J52" i="1"/>
  <c r="K52" i="1"/>
  <c r="L52" i="1"/>
  <c r="M52" i="1"/>
  <c r="N52" i="1"/>
  <c r="R52" i="1"/>
  <c r="U52" i="1"/>
  <c r="V52" i="1"/>
  <c r="Z52" i="1"/>
  <c r="AA52" i="1"/>
  <c r="D57" i="1"/>
  <c r="AE57" i="1"/>
  <c r="AK57" i="1" s="1"/>
  <c r="AF57" i="1"/>
  <c r="AP57" i="1" s="1"/>
  <c r="AH57" i="1"/>
  <c r="AZ57" i="1" s="1"/>
  <c r="AI57" i="1"/>
  <c r="AR57" i="1"/>
  <c r="AU57" i="1"/>
  <c r="AV57" i="1"/>
  <c r="AW57" i="1"/>
  <c r="AX57" i="1"/>
  <c r="BA57" i="1"/>
  <c r="BB57" i="1"/>
  <c r="D58" i="1"/>
  <c r="AE58" i="1"/>
  <c r="AL57" i="1" s="1"/>
  <c r="AF58" i="1"/>
  <c r="AQ57" i="1" s="1"/>
  <c r="AH58" i="1"/>
  <c r="AI58" i="1"/>
  <c r="AK58" i="1"/>
  <c r="AQ58" i="1"/>
  <c r="AR58" i="1"/>
  <c r="AU58" i="1"/>
  <c r="AV58" i="1"/>
  <c r="AW58" i="1"/>
  <c r="AX58" i="1"/>
  <c r="AZ58" i="1"/>
  <c r="BA58" i="1"/>
  <c r="BB58" i="1"/>
  <c r="D59" i="1"/>
  <c r="AE59" i="1"/>
  <c r="AM57" i="1" s="1"/>
  <c r="AF59" i="1"/>
  <c r="AH59" i="1"/>
  <c r="AI59" i="1"/>
  <c r="AK59" i="1"/>
  <c r="AN59" i="1"/>
  <c r="AP59" i="1"/>
  <c r="AS59" i="1"/>
  <c r="AU59" i="1"/>
  <c r="AV59" i="1"/>
  <c r="AW59" i="1"/>
  <c r="AX59" i="1"/>
  <c r="D60" i="1"/>
  <c r="AE60" i="1"/>
  <c r="AN57" i="1" s="1"/>
  <c r="AF60" i="1"/>
  <c r="AS57" i="1" s="1"/>
  <c r="AH60" i="1"/>
  <c r="BC57" i="1" s="1"/>
  <c r="AI60" i="1"/>
  <c r="AM60" i="1"/>
  <c r="AR60" i="1"/>
  <c r="AS60" i="1"/>
  <c r="AU60" i="1"/>
  <c r="AV60" i="1"/>
  <c r="AW60" i="1"/>
  <c r="AX60" i="1"/>
  <c r="BB60" i="1"/>
  <c r="E61" i="1"/>
  <c r="F61" i="1"/>
  <c r="G61" i="1"/>
  <c r="G63" i="1" s="1"/>
  <c r="H61" i="1"/>
  <c r="H63" i="1" s="1"/>
  <c r="H99" i="1" s="1"/>
  <c r="I61" i="1"/>
  <c r="J61" i="1"/>
  <c r="K61" i="1"/>
  <c r="L61" i="1"/>
  <c r="M61" i="1"/>
  <c r="N61" i="1"/>
  <c r="O61" i="1"/>
  <c r="O63" i="1" s="1"/>
  <c r="P61" i="1"/>
  <c r="Q61" i="1"/>
  <c r="R61" i="1"/>
  <c r="S61" i="1"/>
  <c r="T61" i="1"/>
  <c r="U61" i="1"/>
  <c r="V61" i="1"/>
  <c r="W61" i="1"/>
  <c r="W63" i="1" s="1"/>
  <c r="W99" i="1" s="1"/>
  <c r="X61" i="1"/>
  <c r="Y61" i="1"/>
  <c r="Z61" i="1"/>
  <c r="AA61" i="1"/>
  <c r="AB61" i="1"/>
  <c r="AE61" i="1"/>
  <c r="AF61" i="1"/>
  <c r="AP58" i="1" s="1"/>
  <c r="AH61" i="1"/>
  <c r="AI61" i="1"/>
  <c r="AK76" i="1" s="1"/>
  <c r="AL61" i="1"/>
  <c r="AM61" i="1"/>
  <c r="AR61" i="1"/>
  <c r="AS61" i="1"/>
  <c r="AU61" i="1"/>
  <c r="AV61" i="1"/>
  <c r="AW61" i="1"/>
  <c r="AX61" i="1"/>
  <c r="BA61" i="1"/>
  <c r="BB61" i="1"/>
  <c r="E62" i="1"/>
  <c r="F62" i="1"/>
  <c r="G62" i="1"/>
  <c r="H62" i="1"/>
  <c r="I62" i="1"/>
  <c r="I63" i="1" s="1"/>
  <c r="J62" i="1"/>
  <c r="K62" i="1"/>
  <c r="L62" i="1"/>
  <c r="M62" i="1"/>
  <c r="M63" i="1" s="1"/>
  <c r="N62" i="1"/>
  <c r="O62" i="1"/>
  <c r="P62" i="1"/>
  <c r="Q62" i="1"/>
  <c r="R62" i="1"/>
  <c r="S62" i="1"/>
  <c r="T62" i="1"/>
  <c r="U62" i="1"/>
  <c r="U63" i="1" s="1"/>
  <c r="V62" i="1"/>
  <c r="W62" i="1"/>
  <c r="X62" i="1"/>
  <c r="Y62" i="1"/>
  <c r="Y63" i="1" s="1"/>
  <c r="Z62" i="1"/>
  <c r="AA62" i="1"/>
  <c r="AB62" i="1"/>
  <c r="AE62" i="1"/>
  <c r="AL58" i="1" s="1"/>
  <c r="AF62" i="1"/>
  <c r="AH62" i="1"/>
  <c r="AI62" i="1"/>
  <c r="AK62" i="1"/>
  <c r="AP62" i="1"/>
  <c r="AQ62" i="1"/>
  <c r="AU62" i="1"/>
  <c r="AV62" i="1"/>
  <c r="AW62" i="1"/>
  <c r="AX62" i="1"/>
  <c r="BA62" i="1"/>
  <c r="F63" i="1"/>
  <c r="L63" i="1"/>
  <c r="L99" i="1" s="1"/>
  <c r="N63" i="1"/>
  <c r="N135" i="1" s="1"/>
  <c r="N136" i="1" s="1"/>
  <c r="P63" i="1"/>
  <c r="P99" i="1" s="1"/>
  <c r="Q63" i="1"/>
  <c r="T63" i="1"/>
  <c r="T99" i="1" s="1"/>
  <c r="V63" i="1"/>
  <c r="X63" i="1"/>
  <c r="AB63" i="1"/>
  <c r="AB99" i="1" s="1"/>
  <c r="AE63" i="1"/>
  <c r="AM58" i="1" s="1"/>
  <c r="AF63" i="1"/>
  <c r="AH63" i="1"/>
  <c r="AI63" i="1"/>
  <c r="D64" i="1"/>
  <c r="AE64" i="1"/>
  <c r="AN58" i="1" s="1"/>
  <c r="AF64" i="1"/>
  <c r="AS58" i="1" s="1"/>
  <c r="AH64" i="1"/>
  <c r="BC58" i="1" s="1"/>
  <c r="AI64" i="1"/>
  <c r="D65" i="1"/>
  <c r="AE65" i="1"/>
  <c r="AF65" i="1"/>
  <c r="AH65" i="1"/>
  <c r="AZ59" i="1" s="1"/>
  <c r="AI65" i="1"/>
  <c r="AK77" i="1" s="1"/>
  <c r="D66" i="1"/>
  <c r="AE66" i="1"/>
  <c r="AL59" i="1" s="1"/>
  <c r="AF66" i="1"/>
  <c r="AQ59" i="1" s="1"/>
  <c r="AH66" i="1"/>
  <c r="BA59" i="1" s="1"/>
  <c r="AI66" i="1"/>
  <c r="AK66" i="1"/>
  <c r="AL66" i="1"/>
  <c r="AM66" i="1"/>
  <c r="AN66" i="1"/>
  <c r="AP66" i="1"/>
  <c r="AQ66" i="1"/>
  <c r="AR66" i="1"/>
  <c r="AS66" i="1"/>
  <c r="AU66" i="1"/>
  <c r="AX72" i="1" s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M59" i="1" s="1"/>
  <c r="AF67" i="1"/>
  <c r="AR59" i="1" s="1"/>
  <c r="AH67" i="1"/>
  <c r="BB59" i="1" s="1"/>
  <c r="AI67" i="1"/>
  <c r="AM77" i="1" s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BC59" i="1" s="1"/>
  <c r="AI68" i="1"/>
  <c r="AN77" i="1" s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K60" i="1" s="1"/>
  <c r="AF69" i="1"/>
  <c r="AP60" i="1" s="1"/>
  <c r="AH69" i="1"/>
  <c r="AZ60" i="1" s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L60" i="1" s="1"/>
  <c r="AF70" i="1"/>
  <c r="AQ60" i="1" s="1"/>
  <c r="AH70" i="1"/>
  <c r="BA60" i="1" s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M78" i="1" s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N60" i="1" s="1"/>
  <c r="AF72" i="1"/>
  <c r="AH72" i="1"/>
  <c r="BC60" i="1" s="1"/>
  <c r="AI72" i="1"/>
  <c r="D73" i="1"/>
  <c r="AE73" i="1"/>
  <c r="AK61" i="1" s="1"/>
  <c r="AF73" i="1"/>
  <c r="AP61" i="1" s="1"/>
  <c r="AH73" i="1"/>
  <c r="AZ61" i="1" s="1"/>
  <c r="AI73" i="1"/>
  <c r="D74" i="1"/>
  <c r="AE74" i="1"/>
  <c r="AF74" i="1"/>
  <c r="AQ61" i="1" s="1"/>
  <c r="AH74" i="1"/>
  <c r="AI74" i="1"/>
  <c r="AL79" i="1" s="1"/>
  <c r="D75" i="1"/>
  <c r="AE75" i="1"/>
  <c r="AF75" i="1"/>
  <c r="AH75" i="1"/>
  <c r="AI75" i="1"/>
  <c r="AM79" i="1" s="1"/>
  <c r="AK75" i="1"/>
  <c r="AL75" i="1"/>
  <c r="AM75" i="1"/>
  <c r="AN75" i="1"/>
  <c r="AN81" i="1" s="1"/>
  <c r="AP75" i="1"/>
  <c r="AQ75" i="1"/>
  <c r="AR75" i="1"/>
  <c r="AS75" i="1"/>
  <c r="D76" i="1"/>
  <c r="AE76" i="1"/>
  <c r="AN61" i="1" s="1"/>
  <c r="AF76" i="1"/>
  <c r="AH76" i="1"/>
  <c r="BC61" i="1" s="1"/>
  <c r="AI76" i="1"/>
  <c r="AL76" i="1"/>
  <c r="AM76" i="1"/>
  <c r="AN76" i="1"/>
  <c r="AP76" i="1"/>
  <c r="AQ76" i="1"/>
  <c r="AR76" i="1"/>
  <c r="AS76" i="1"/>
  <c r="D77" i="1"/>
  <c r="AE77" i="1"/>
  <c r="AF77" i="1"/>
  <c r="AH77" i="1"/>
  <c r="AZ62" i="1" s="1"/>
  <c r="AI77" i="1"/>
  <c r="AL77" i="1"/>
  <c r="AP77" i="1"/>
  <c r="AQ77" i="1"/>
  <c r="AR77" i="1"/>
  <c r="AS77" i="1"/>
  <c r="D78" i="1"/>
  <c r="AE78" i="1"/>
  <c r="AL62" i="1" s="1"/>
  <c r="AF78" i="1"/>
  <c r="AH78" i="1"/>
  <c r="AI78" i="1"/>
  <c r="AL80" i="1" s="1"/>
  <c r="AK78" i="1"/>
  <c r="AL78" i="1"/>
  <c r="AN78" i="1"/>
  <c r="AP78" i="1"/>
  <c r="AQ78" i="1"/>
  <c r="AR78" i="1"/>
  <c r="AS78" i="1"/>
  <c r="D79" i="1"/>
  <c r="AE79" i="1"/>
  <c r="AM62" i="1" s="1"/>
  <c r="AF79" i="1"/>
  <c r="AR62" i="1" s="1"/>
  <c r="AH79" i="1"/>
  <c r="BB62" i="1" s="1"/>
  <c r="AI79" i="1"/>
  <c r="AM80" i="1" s="1"/>
  <c r="AK79" i="1"/>
  <c r="AN79" i="1"/>
  <c r="AP79" i="1"/>
  <c r="AQ79" i="1"/>
  <c r="AR79" i="1"/>
  <c r="AS79" i="1"/>
  <c r="D80" i="1"/>
  <c r="AE80" i="1"/>
  <c r="AN62" i="1" s="1"/>
  <c r="AF80" i="1"/>
  <c r="AS62" i="1" s="1"/>
  <c r="AH80" i="1"/>
  <c r="BC62" i="1" s="1"/>
  <c r="AI80" i="1"/>
  <c r="AN80" i="1" s="1"/>
  <c r="AK80" i="1"/>
  <c r="AP80" i="1"/>
  <c r="AQ80" i="1"/>
  <c r="AR80" i="1"/>
  <c r="AS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F99" i="1"/>
  <c r="G99" i="1"/>
  <c r="N99" i="1"/>
  <c r="O99" i="1"/>
  <c r="V99" i="1"/>
  <c r="X99" i="1"/>
  <c r="D104" i="1"/>
  <c r="D105" i="1"/>
  <c r="E106" i="1"/>
  <c r="F106" i="1"/>
  <c r="G106" i="1"/>
  <c r="H106" i="1"/>
  <c r="H108" i="1" s="1"/>
  <c r="I106" i="1"/>
  <c r="J106" i="1"/>
  <c r="K106" i="1"/>
  <c r="K108" i="1" s="1"/>
  <c r="L106" i="1"/>
  <c r="M106" i="1"/>
  <c r="M108" i="1" s="1"/>
  <c r="M130" i="1" s="1"/>
  <c r="N106" i="1"/>
  <c r="O106" i="1"/>
  <c r="P106" i="1"/>
  <c r="P108" i="1" s="1"/>
  <c r="P133" i="1" s="1"/>
  <c r="Q106" i="1"/>
  <c r="R106" i="1"/>
  <c r="S106" i="1"/>
  <c r="T106" i="1"/>
  <c r="U106" i="1"/>
  <c r="U108" i="1" s="1"/>
  <c r="V106" i="1"/>
  <c r="W106" i="1"/>
  <c r="X106" i="1"/>
  <c r="X108" i="1" s="1"/>
  <c r="Y106" i="1"/>
  <c r="Z106" i="1"/>
  <c r="AA106" i="1"/>
  <c r="AB106" i="1"/>
  <c r="E107" i="1"/>
  <c r="F107" i="1"/>
  <c r="G107" i="1"/>
  <c r="H107" i="1"/>
  <c r="I107" i="1"/>
  <c r="J107" i="1"/>
  <c r="K107" i="1"/>
  <c r="L107" i="1"/>
  <c r="D107" i="1" s="1"/>
  <c r="M107" i="1"/>
  <c r="N107" i="1"/>
  <c r="N108" i="1" s="1"/>
  <c r="N130" i="1" s="1"/>
  <c r="O107" i="1"/>
  <c r="P107" i="1"/>
  <c r="Q107" i="1"/>
  <c r="R107" i="1"/>
  <c r="R108" i="1" s="1"/>
  <c r="S107" i="1"/>
  <c r="T107" i="1"/>
  <c r="U107" i="1"/>
  <c r="V107" i="1"/>
  <c r="W107" i="1"/>
  <c r="X107" i="1"/>
  <c r="Y107" i="1"/>
  <c r="Z107" i="1"/>
  <c r="AA107" i="1"/>
  <c r="AB107" i="1"/>
  <c r="F108" i="1"/>
  <c r="F130" i="1" s="1"/>
  <c r="I108" i="1"/>
  <c r="J108" i="1"/>
  <c r="Q108" i="1"/>
  <c r="S108" i="1"/>
  <c r="S130" i="1" s="1"/>
  <c r="V108" i="1"/>
  <c r="V133" i="1" s="1"/>
  <c r="Y108" i="1"/>
  <c r="Z108" i="1"/>
  <c r="Z130" i="1" s="1"/>
  <c r="AA108" i="1"/>
  <c r="AA130" i="1" s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I130" i="1"/>
  <c r="P130" i="1"/>
  <c r="Y130" i="1"/>
  <c r="I133" i="1"/>
  <c r="M133" i="1"/>
  <c r="Y133" i="1"/>
  <c r="Z133" i="1"/>
  <c r="AA133" i="1"/>
  <c r="B134" i="1"/>
  <c r="B133" i="1" s="1"/>
  <c r="A133" i="1" s="1"/>
  <c r="F134" i="1"/>
  <c r="J134" i="1"/>
  <c r="K134" i="1"/>
  <c r="L134" i="1"/>
  <c r="L136" i="1" s="1"/>
  <c r="N134" i="1"/>
  <c r="Q134" i="1"/>
  <c r="R134" i="1"/>
  <c r="T134" i="1"/>
  <c r="T136" i="1" s="1"/>
  <c r="V134" i="1"/>
  <c r="V136" i="1" s="1"/>
  <c r="Z134" i="1"/>
  <c r="AA134" i="1"/>
  <c r="B135" i="1"/>
  <c r="A135" i="1" s="1"/>
  <c r="F135" i="1"/>
  <c r="G135" i="1"/>
  <c r="H135" i="1"/>
  <c r="L135" i="1"/>
  <c r="O135" i="1"/>
  <c r="T135" i="1"/>
  <c r="V135" i="1"/>
  <c r="W135" i="1"/>
  <c r="X135" i="1"/>
  <c r="AB135" i="1"/>
  <c r="F136" i="1"/>
  <c r="U130" i="1" l="1"/>
  <c r="U133" i="1"/>
  <c r="Q99" i="1"/>
  <c r="Q135" i="1"/>
  <c r="Q136" i="1" s="1"/>
  <c r="AN23" i="1"/>
  <c r="AX63" i="1162"/>
  <c r="R130" i="1"/>
  <c r="R133" i="1"/>
  <c r="K130" i="1"/>
  <c r="K133" i="1"/>
  <c r="U99" i="1"/>
  <c r="U135" i="1"/>
  <c r="U136" i="1" s="1"/>
  <c r="M99" i="1"/>
  <c r="M135" i="1"/>
  <c r="M136" i="1" s="1"/>
  <c r="D62" i="1"/>
  <c r="BH72" i="1162"/>
  <c r="AX72" i="1162"/>
  <c r="AN14" i="1162"/>
  <c r="AB52" i="1"/>
  <c r="AB134" i="1"/>
  <c r="AB136" i="1" s="1"/>
  <c r="D15" i="1"/>
  <c r="Y52" i="1"/>
  <c r="Y134" i="1"/>
  <c r="I134" i="1"/>
  <c r="I52" i="1"/>
  <c r="AS14" i="1162"/>
  <c r="V130" i="1"/>
  <c r="J130" i="1"/>
  <c r="J133" i="1"/>
  <c r="X133" i="1"/>
  <c r="X130" i="1"/>
  <c r="H133" i="1"/>
  <c r="H130" i="1"/>
  <c r="E63" i="1"/>
  <c r="AS63" i="1"/>
  <c r="H52" i="1"/>
  <c r="H134" i="1"/>
  <c r="H136" i="1" s="1"/>
  <c r="AN32" i="1"/>
  <c r="AX14" i="1162"/>
  <c r="D106" i="1"/>
  <c r="E108" i="1"/>
  <c r="BH72" i="1"/>
  <c r="BC72" i="1"/>
  <c r="BC63" i="1"/>
  <c r="X134" i="1"/>
  <c r="X136" i="1" s="1"/>
  <c r="X52" i="1"/>
  <c r="P52" i="1"/>
  <c r="P134" i="1"/>
  <c r="AN63" i="1162"/>
  <c r="Y99" i="1"/>
  <c r="Y135" i="1"/>
  <c r="I99" i="1"/>
  <c r="I135" i="1"/>
  <c r="AN63" i="1"/>
  <c r="BH72" i="64396"/>
  <c r="AX72" i="64396"/>
  <c r="BC14" i="64396"/>
  <c r="BC23" i="1162"/>
  <c r="Q130" i="1"/>
  <c r="Q133" i="1"/>
  <c r="AS81" i="1"/>
  <c r="AS72" i="1"/>
  <c r="AN63" i="64396"/>
  <c r="P135" i="1"/>
  <c r="N133" i="1"/>
  <c r="S52" i="1"/>
  <c r="S134" i="1"/>
  <c r="AS63" i="1162"/>
  <c r="W108" i="1"/>
  <c r="O108" i="1"/>
  <c r="G108" i="1"/>
  <c r="AA63" i="1"/>
  <c r="S63" i="1"/>
  <c r="K63" i="1"/>
  <c r="AX23" i="1"/>
  <c r="AS63" i="64396"/>
  <c r="Z63" i="1"/>
  <c r="R63" i="1"/>
  <c r="J63" i="1"/>
  <c r="W16" i="1"/>
  <c r="O16" i="1"/>
  <c r="G16" i="1"/>
  <c r="AX14" i="1"/>
  <c r="BC72" i="1162"/>
  <c r="AN23" i="1162"/>
  <c r="BC14" i="1162"/>
  <c r="AX14" i="64396"/>
  <c r="AB108" i="1"/>
  <c r="T108" i="1"/>
  <c r="L108" i="1"/>
  <c r="AX23" i="64396"/>
  <c r="AN23" i="64396"/>
  <c r="AS14" i="64396"/>
  <c r="AS81" i="1162"/>
  <c r="AN32" i="1162"/>
  <c r="S133" i="1"/>
  <c r="F133" i="1"/>
  <c r="BC23" i="1"/>
  <c r="AS81" i="64396"/>
  <c r="BC63" i="1162"/>
  <c r="AN72" i="1"/>
  <c r="AS72" i="64396"/>
  <c r="A134" i="1"/>
  <c r="D61" i="1"/>
  <c r="AX63" i="1"/>
  <c r="BC14" i="1"/>
  <c r="AX63" i="64396"/>
  <c r="BC23" i="64396"/>
  <c r="J99" i="1" l="1"/>
  <c r="J135" i="1"/>
  <c r="J136" i="1" s="1"/>
  <c r="G130" i="1"/>
  <c r="G133" i="1"/>
  <c r="Y136" i="1"/>
  <c r="R99" i="1"/>
  <c r="R135" i="1"/>
  <c r="R136" i="1" s="1"/>
  <c r="O130" i="1"/>
  <c r="O133" i="1"/>
  <c r="Z135" i="1"/>
  <c r="Z136" i="1" s="1"/>
  <c r="Z99" i="1"/>
  <c r="W130" i="1"/>
  <c r="W133" i="1"/>
  <c r="L133" i="1"/>
  <c r="L130" i="1"/>
  <c r="D16" i="1"/>
  <c r="G52" i="1"/>
  <c r="G134" i="1"/>
  <c r="K99" i="1"/>
  <c r="K135" i="1"/>
  <c r="K136" i="1" s="1"/>
  <c r="E99" i="1"/>
  <c r="E135" i="1"/>
  <c r="E136" i="1" s="1"/>
  <c r="D63" i="1"/>
  <c r="T133" i="1"/>
  <c r="T130" i="1"/>
  <c r="O52" i="1"/>
  <c r="O134" i="1"/>
  <c r="O136" i="1" s="1"/>
  <c r="S99" i="1"/>
  <c r="S135" i="1"/>
  <c r="S136" i="1" s="1"/>
  <c r="D108" i="1"/>
  <c r="E130" i="1"/>
  <c r="E133" i="1"/>
  <c r="AB133" i="1"/>
  <c r="AB130" i="1"/>
  <c r="W52" i="1"/>
  <c r="W134" i="1"/>
  <c r="W136" i="1" s="1"/>
  <c r="AA135" i="1"/>
  <c r="AA136" i="1" s="1"/>
  <c r="AA99" i="1"/>
  <c r="P136" i="1"/>
  <c r="I136" i="1"/>
  <c r="D134" i="1" l="1"/>
  <c r="D52" i="1"/>
  <c r="D99" i="1"/>
  <c r="D135" i="1"/>
  <c r="D133" i="1"/>
  <c r="D130" i="1"/>
  <c r="G136" i="1"/>
  <c r="E137" i="1"/>
  <c r="D136" i="1" l="1"/>
</calcChain>
</file>

<file path=xl/sharedStrings.xml><?xml version="1.0" encoding="utf-8"?>
<sst xmlns="http://schemas.openxmlformats.org/spreadsheetml/2006/main" count="339" uniqueCount="93">
  <si>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</si>
  <si>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</si>
  <si>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</si>
  <si>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</si>
  <si>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</si>
  <si>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</si>
  <si>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</si>
  <si>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</si>
  <si>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</si>
  <si>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</si>
  <si>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</si>
  <si>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</si>
  <si>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</si>
  <si>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</si>
  <si>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</si>
  <si>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</si>
  <si>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</si>
  <si>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</si>
  <si>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</si>
  <si>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</si>
  <si>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</si>
  <si>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</si>
  <si>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</si>
  <si>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</si>
  <si>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</si>
  <si>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</si>
  <si>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</si>
  <si>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</si>
  <si>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</si>
  <si>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</si>
  <si>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</si>
  <si>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</si>
  <si>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</si>
  <si>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</si>
  <si>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</si>
  <si>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</si>
  <si>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</si>
  <si>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</si>
  <si>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</si>
  <si>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</si>
  <si>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</si>
  <si>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</si>
  <si>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</si>
  <si>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</si>
  <si>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</si>
  <si>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</si>
  <si>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</si>
  <si>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</si>
  <si>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</si>
  <si>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</si>
  <si>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</si>
  <si>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</si>
  <si>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</si>
  <si>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</si>
  <si>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</si>
  <si>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</si>
  <si>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</si>
  <si>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</si>
  <si>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</si>
  <si>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</si>
  <si>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</si>
  <si>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</si>
  <si>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</si>
  <si>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</si>
  <si>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</si>
  <si>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</si>
  <si>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</si>
  <si>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</si>
  <si>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</si>
  <si>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</si>
  <si>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</si>
  <si>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</si>
  <si>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</si>
  <si>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</si>
  <si>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</si>
  <si>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</si>
  <si>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</si>
  <si>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</si>
  <si>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</si>
  <si>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</si>
  <si>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</si>
  <si>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</si>
  <si>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</si>
  <si>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</si>
  <si>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Mon</t>
  </si>
  <si>
    <t>Tue</t>
  </si>
  <si>
    <t>Wed</t>
  </si>
  <si>
    <t>Thu</t>
  </si>
  <si>
    <t>Fri</t>
  </si>
  <si>
    <t>Sat</t>
  </si>
  <si>
    <t>Sun</t>
  </si>
  <si>
    <t>Off Peak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</si>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</sst>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13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14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14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37419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Wednesday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26.590455299656764</v>
      </c>
      <c r="E8" s="336">
        <v>0.96638736968217109</v>
      </c>
      <c r="F8" s="337">
        <v>0.9516840992424177</v>
      </c>
      <c r="G8" s="337">
        <v>0.93342491540476802</v>
      </c>
      <c r="H8" s="337">
        <v>0.92263932049584996</v>
      </c>
      <c r="I8" s="337">
        <v>0.93741677226121201</v>
      </c>
      <c r="J8" s="338">
        <v>0.97251327889579453</v>
      </c>
      <c r="K8" s="339">
        <v>1.0278218893661843</v>
      </c>
      <c r="L8" s="337">
        <v>1.1026482649561522</v>
      </c>
      <c r="M8" s="337">
        <v>1.1714007506971662</v>
      </c>
      <c r="N8" s="337">
        <v>1.2161787833608886</v>
      </c>
      <c r="O8" s="337">
        <v>1.246522893364548</v>
      </c>
      <c r="P8" s="337">
        <v>1.2591977355427966</v>
      </c>
      <c r="Q8" s="337">
        <v>1.2480813928030661</v>
      </c>
      <c r="R8" s="337">
        <v>1.2582805085008091</v>
      </c>
      <c r="S8" s="337">
        <v>1.2581295148359657</v>
      </c>
      <c r="T8" s="337">
        <v>1.2396998065066589</v>
      </c>
      <c r="U8" s="337">
        <v>1.2083800831690963</v>
      </c>
      <c r="V8" s="337">
        <v>1.1655154411689812</v>
      </c>
      <c r="W8" s="337">
        <v>1.1393921133095344</v>
      </c>
      <c r="X8" s="337">
        <v>1.1125324683455455</v>
      </c>
      <c r="Y8" s="337">
        <v>1.1032148649214721</v>
      </c>
      <c r="Z8" s="340">
        <v>1.0939861364871035</v>
      </c>
      <c r="AA8" s="336">
        <v>1.0482069993708187</v>
      </c>
      <c r="AB8" s="338">
        <v>1.0071998969677631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401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829.17528760461289</v>
      </c>
      <c r="E9" s="342">
        <v>27.007376375271935</v>
      </c>
      <c r="F9" s="343">
        <v>26.402994652166143</v>
      </c>
      <c r="G9" s="343">
        <v>25.78719586853467</v>
      </c>
      <c r="H9" s="343">
        <v>25.585027565454375</v>
      </c>
      <c r="I9" s="343">
        <v>26.092363505289363</v>
      </c>
      <c r="J9" s="344">
        <v>27.831759327147051</v>
      </c>
      <c r="K9" s="345">
        <v>30.955592188845841</v>
      </c>
      <c r="L9" s="343">
        <v>34.899240461739986</v>
      </c>
      <c r="M9" s="343">
        <v>38.110382447272222</v>
      </c>
      <c r="N9" s="343">
        <v>40.271440175183372</v>
      </c>
      <c r="O9" s="343">
        <v>41.660391768388571</v>
      </c>
      <c r="P9" s="343">
        <v>42.297026074478062</v>
      </c>
      <c r="Q9" s="343">
        <v>42.505013863709102</v>
      </c>
      <c r="R9" s="343">
        <v>42.811302160082199</v>
      </c>
      <c r="S9" s="343">
        <v>42.77040443581015</v>
      </c>
      <c r="T9" s="343">
        <v>42.136622680969502</v>
      </c>
      <c r="U9" s="343">
        <v>40.947635017627022</v>
      </c>
      <c r="V9" s="343">
        <v>38.728556902206314</v>
      </c>
      <c r="W9" s="343">
        <v>35.790051822922877</v>
      </c>
      <c r="X9" s="343">
        <v>33.832919728679784</v>
      </c>
      <c r="Y9" s="343">
        <v>32.805170788092532</v>
      </c>
      <c r="Z9" s="346">
        <v>31.655035074230501</v>
      </c>
      <c r="AA9" s="342">
        <v>29.870346626424642</v>
      </c>
      <c r="AB9" s="344">
        <v>28.421438094086685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401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7066.2308173175734</v>
      </c>
      <c r="E10" s="349">
        <v>248.07060390432434</v>
      </c>
      <c r="F10" s="350">
        <v>243.18005450067005</v>
      </c>
      <c r="G10" s="350">
        <v>237.83113843927322</v>
      </c>
      <c r="H10" s="350">
        <v>235.12437002169125</v>
      </c>
      <c r="I10" s="350">
        <v>240.66695155268485</v>
      </c>
      <c r="J10" s="351">
        <v>249.77773676539397</v>
      </c>
      <c r="K10" s="352">
        <v>266.73059756309306</v>
      </c>
      <c r="L10" s="350">
        <v>291.20189136823262</v>
      </c>
      <c r="M10" s="350">
        <v>313.7829663306473</v>
      </c>
      <c r="N10" s="350">
        <v>329.23592304768465</v>
      </c>
      <c r="O10" s="350">
        <v>340.45273625906879</v>
      </c>
      <c r="P10" s="350">
        <v>343.74787068426247</v>
      </c>
      <c r="Q10" s="350">
        <v>341.77238896161907</v>
      </c>
      <c r="R10" s="350">
        <v>344.81530879339471</v>
      </c>
      <c r="S10" s="350">
        <v>345.40960367158192</v>
      </c>
      <c r="T10" s="350">
        <v>342.32081115998756</v>
      </c>
      <c r="U10" s="350">
        <v>332.95254795767448</v>
      </c>
      <c r="V10" s="350">
        <v>317.18046496613385</v>
      </c>
      <c r="W10" s="350">
        <v>302.65837721351761</v>
      </c>
      <c r="X10" s="350">
        <v>293.46482981460815</v>
      </c>
      <c r="Y10" s="350">
        <v>290.24732102526605</v>
      </c>
      <c r="Z10" s="353">
        <v>284.63197421399303</v>
      </c>
      <c r="AA10" s="349">
        <v>270.96551389102012</v>
      </c>
      <c r="AB10" s="351">
        <v>260.00883521175086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401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62.475838168045961</v>
      </c>
      <c r="E11" s="355">
        <v>2.1952832974350596</v>
      </c>
      <c r="F11" s="356">
        <v>2.1513558117608591</v>
      </c>
      <c r="G11" s="356">
        <v>2.116100205099539</v>
      </c>
      <c r="H11" s="356">
        <v>2.1157735336223111</v>
      </c>
      <c r="I11" s="356">
        <v>2.1699707196521891</v>
      </c>
      <c r="J11" s="357">
        <v>2.2559506091425083</v>
      </c>
      <c r="K11" s="358">
        <v>2.3696270340222028</v>
      </c>
      <c r="L11" s="356">
        <v>2.5557859354738395</v>
      </c>
      <c r="M11" s="356">
        <v>2.7325079045401859</v>
      </c>
      <c r="N11" s="356">
        <v>2.8408920668272888</v>
      </c>
      <c r="O11" s="356">
        <v>2.9015727232145951</v>
      </c>
      <c r="P11" s="356">
        <v>2.9571494103413789</v>
      </c>
      <c r="Q11" s="356">
        <v>2.9641272307476316</v>
      </c>
      <c r="R11" s="356">
        <v>2.9891554206736255</v>
      </c>
      <c r="S11" s="356">
        <v>2.9900307891053983</v>
      </c>
      <c r="T11" s="356">
        <v>2.9661035299092577</v>
      </c>
      <c r="U11" s="356">
        <v>2.9227912520675794</v>
      </c>
      <c r="V11" s="356">
        <v>2.8518664227188713</v>
      </c>
      <c r="W11" s="356">
        <v>2.7580578238658875</v>
      </c>
      <c r="X11" s="356">
        <v>2.662065431346798</v>
      </c>
      <c r="Y11" s="356">
        <v>2.6660499279501257</v>
      </c>
      <c r="Z11" s="359">
        <v>2.6071393505594336</v>
      </c>
      <c r="AA11" s="355">
        <v>2.4239381100481023</v>
      </c>
      <c r="AB11" s="357">
        <v>2.3125436279212881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401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321.81556178416895</v>
      </c>
      <c r="E12" s="362">
        <v>10.465861937393342</v>
      </c>
      <c r="F12" s="363">
        <v>10.224998354016575</v>
      </c>
      <c r="G12" s="363">
        <v>10.005155404636259</v>
      </c>
      <c r="H12" s="363">
        <v>9.9623614621567693</v>
      </c>
      <c r="I12" s="363">
        <v>10.163825396816828</v>
      </c>
      <c r="J12" s="364">
        <v>10.802799982787848</v>
      </c>
      <c r="K12" s="365">
        <v>11.946886632433751</v>
      </c>
      <c r="L12" s="363">
        <v>13.461717818388852</v>
      </c>
      <c r="M12" s="363">
        <v>14.72060221749714</v>
      </c>
      <c r="N12" s="363">
        <v>15.545582281985178</v>
      </c>
      <c r="O12" s="363">
        <v>16.052879332369567</v>
      </c>
      <c r="P12" s="363">
        <v>16.349533502451397</v>
      </c>
      <c r="Q12" s="363">
        <v>16.446653945927924</v>
      </c>
      <c r="R12" s="363">
        <v>16.57398855312276</v>
      </c>
      <c r="S12" s="363">
        <v>16.56154886230421</v>
      </c>
      <c r="T12" s="363">
        <v>16.367757752587107</v>
      </c>
      <c r="U12" s="363">
        <v>15.961621955752364</v>
      </c>
      <c r="V12" s="363">
        <v>15.133145764644251</v>
      </c>
      <c r="W12" s="363">
        <v>13.979876400944478</v>
      </c>
      <c r="X12" s="363">
        <v>13.176695842143095</v>
      </c>
      <c r="Y12" s="363">
        <v>12.834561901043964</v>
      </c>
      <c r="Z12" s="366">
        <v>12.398065193208492</v>
      </c>
      <c r="AA12" s="362">
        <v>11.618798497862459</v>
      </c>
      <c r="AB12" s="364">
        <v>11.060642791694319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401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3490.3980835854809</v>
      </c>
      <c r="E13" s="367">
        <v>124.24582275753242</v>
      </c>
      <c r="F13" s="368">
        <v>122.84177690043839</v>
      </c>
      <c r="G13" s="368">
        <v>120.94248817472956</v>
      </c>
      <c r="H13" s="368">
        <v>119.79170512115959</v>
      </c>
      <c r="I13" s="368">
        <v>121.19245983306176</v>
      </c>
      <c r="J13" s="369">
        <v>125.94283386730466</v>
      </c>
      <c r="K13" s="370">
        <v>134.03823106829199</v>
      </c>
      <c r="L13" s="368">
        <v>144.90308591759512</v>
      </c>
      <c r="M13" s="368">
        <v>154.16770294542178</v>
      </c>
      <c r="N13" s="368">
        <v>160.10899514458021</v>
      </c>
      <c r="O13" s="368">
        <v>164.33267980749389</v>
      </c>
      <c r="P13" s="368">
        <v>166.1987469989285</v>
      </c>
      <c r="Q13" s="368">
        <v>166.66541526762592</v>
      </c>
      <c r="R13" s="368">
        <v>168.07199723915153</v>
      </c>
      <c r="S13" s="368">
        <v>167.96756811917581</v>
      </c>
      <c r="T13" s="368">
        <v>165.6408449181977</v>
      </c>
      <c r="U13" s="368">
        <v>161.57627184068943</v>
      </c>
      <c r="V13" s="368">
        <v>155.76205185424658</v>
      </c>
      <c r="W13" s="368">
        <v>150.23518598378993</v>
      </c>
      <c r="X13" s="368">
        <v>145.48252077403728</v>
      </c>
      <c r="Y13" s="368">
        <v>144.02172431870247</v>
      </c>
      <c r="Z13" s="371">
        <v>141.47396277069083</v>
      </c>
      <c r="AA13" s="367">
        <v>134.94533760139393</v>
      </c>
      <c r="AB13" s="369">
        <v>129.84867436124094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401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3874.6894835376943</v>
      </c>
      <c r="E14" s="90">
        <f t="shared" ref="E14:AB14" si="1">SUM(E11:E13)</f>
        <v>136.90696799236082</v>
      </c>
      <c r="F14" s="164">
        <f t="shared" si="1"/>
        <v>135.21813106621582</v>
      </c>
      <c r="G14" s="164">
        <f t="shared" si="1"/>
        <v>133.06374378446537</v>
      </c>
      <c r="H14" s="164">
        <f t="shared" si="1"/>
        <v>131.86984011693869</v>
      </c>
      <c r="I14" s="164">
        <f t="shared" si="1"/>
        <v>133.52625594953076</v>
      </c>
      <c r="J14" s="166">
        <f t="shared" si="1"/>
        <v>139.001584459235</v>
      </c>
      <c r="K14" s="48">
        <f t="shared" si="1"/>
        <v>148.35474473474795</v>
      </c>
      <c r="L14" s="164">
        <f t="shared" si="1"/>
        <v>160.9205896714578</v>
      </c>
      <c r="M14" s="164">
        <f t="shared" si="1"/>
        <v>171.6208130674591</v>
      </c>
      <c r="N14" s="164">
        <f t="shared" si="1"/>
        <v>178.49546949339268</v>
      </c>
      <c r="O14" s="164">
        <f t="shared" si="1"/>
        <v>183.28713186307806</v>
      </c>
      <c r="P14" s="164">
        <f t="shared" si="1"/>
        <v>185.50542991172128</v>
      </c>
      <c r="Q14" s="164">
        <f t="shared" si="1"/>
        <v>186.07619644430147</v>
      </c>
      <c r="R14" s="164">
        <f t="shared" si="1"/>
        <v>187.63514121294793</v>
      </c>
      <c r="S14" s="164">
        <f t="shared" si="1"/>
        <v>187.51914777058542</v>
      </c>
      <c r="T14" s="164">
        <f t="shared" si="1"/>
        <v>184.97470620069407</v>
      </c>
      <c r="U14" s="164">
        <f t="shared" si="1"/>
        <v>180.46068504850936</v>
      </c>
      <c r="V14" s="164">
        <f t="shared" si="1"/>
        <v>173.74706404160969</v>
      </c>
      <c r="W14" s="164">
        <f t="shared" si="1"/>
        <v>166.97312020860031</v>
      </c>
      <c r="X14" s="164">
        <f t="shared" si="1"/>
        <v>161.32128204752718</v>
      </c>
      <c r="Y14" s="164">
        <f t="shared" si="1"/>
        <v>159.52233614769656</v>
      </c>
      <c r="Z14" s="165">
        <f t="shared" si="1"/>
        <v>156.47916731445875</v>
      </c>
      <c r="AA14" s="90">
        <f t="shared" si="1"/>
        <v>148.9880742093045</v>
      </c>
      <c r="AB14" s="166">
        <f t="shared" si="1"/>
        <v>143.22186078085656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551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7921.9965602218426</v>
      </c>
      <c r="E15" s="90">
        <f t="shared" ref="E15:AB15" si="2">SUM(E8:E10)</f>
        <v>276.04436764927846</v>
      </c>
      <c r="F15" s="164">
        <f t="shared" si="2"/>
        <v>270.53473325207864</v>
      </c>
      <c r="G15" s="164">
        <f t="shared" si="2"/>
        <v>264.55175922321268</v>
      </c>
      <c r="H15" s="164">
        <f t="shared" si="2"/>
        <v>261.63203690764146</v>
      </c>
      <c r="I15" s="164">
        <f t="shared" si="2"/>
        <v>267.69673183023542</v>
      </c>
      <c r="J15" s="166">
        <f t="shared" si="2"/>
        <v>278.58200937143681</v>
      </c>
      <c r="K15" s="48">
        <f t="shared" si="2"/>
        <v>298.71401164130509</v>
      </c>
      <c r="L15" s="164">
        <f t="shared" si="2"/>
        <v>327.20378009492879</v>
      </c>
      <c r="M15" s="164">
        <f t="shared" si="2"/>
        <v>353.06474952861669</v>
      </c>
      <c r="N15" s="164">
        <f t="shared" si="2"/>
        <v>370.72354200622891</v>
      </c>
      <c r="O15" s="164">
        <f t="shared" si="2"/>
        <v>383.35965092082188</v>
      </c>
      <c r="P15" s="164">
        <f t="shared" si="2"/>
        <v>387.30409449428333</v>
      </c>
      <c r="Q15" s="164">
        <f t="shared" si="2"/>
        <v>385.52548421813123</v>
      </c>
      <c r="R15" s="164">
        <f t="shared" si="2"/>
        <v>388.8848914619777</v>
      </c>
      <c r="S15" s="164">
        <f t="shared" si="2"/>
        <v>389.43813762222806</v>
      </c>
      <c r="T15" s="164">
        <f t="shared" si="2"/>
        <v>385.69713364746372</v>
      </c>
      <c r="U15" s="164">
        <f t="shared" si="2"/>
        <v>375.10856305847062</v>
      </c>
      <c r="V15" s="164">
        <f t="shared" si="2"/>
        <v>357.07453730950914</v>
      </c>
      <c r="W15" s="164">
        <f t="shared" si="2"/>
        <v>339.58782114975003</v>
      </c>
      <c r="X15" s="164">
        <f t="shared" si="2"/>
        <v>328.41028201163351</v>
      </c>
      <c r="Y15" s="164">
        <f t="shared" si="2"/>
        <v>324.15570667828007</v>
      </c>
      <c r="Z15" s="165">
        <f t="shared" si="2"/>
        <v>317.38099542471065</v>
      </c>
      <c r="AA15" s="90">
        <f t="shared" si="2"/>
        <v>301.88406751681561</v>
      </c>
      <c r="AB15" s="166">
        <f t="shared" si="2"/>
        <v>289.43747320280534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551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11796.686043759541</v>
      </c>
      <c r="E16" s="167">
        <f t="shared" ref="E16:AB16" si="3">E14+E15</f>
        <v>412.95133564163928</v>
      </c>
      <c r="F16" s="168">
        <f t="shared" si="3"/>
        <v>405.75286431829443</v>
      </c>
      <c r="G16" s="168">
        <f t="shared" si="3"/>
        <v>397.61550300767806</v>
      </c>
      <c r="H16" s="168">
        <f t="shared" si="3"/>
        <v>393.50187702458015</v>
      </c>
      <c r="I16" s="168">
        <f t="shared" si="3"/>
        <v>401.22298777976619</v>
      </c>
      <c r="J16" s="170">
        <f t="shared" si="3"/>
        <v>417.58359383067182</v>
      </c>
      <c r="K16" s="203">
        <f t="shared" si="3"/>
        <v>447.06875637605305</v>
      </c>
      <c r="L16" s="200">
        <f t="shared" si="3"/>
        <v>488.12436976638662</v>
      </c>
      <c r="M16" s="200">
        <f t="shared" si="3"/>
        <v>524.68556259607578</v>
      </c>
      <c r="N16" s="200">
        <f t="shared" si="3"/>
        <v>549.21901149962162</v>
      </c>
      <c r="O16" s="200">
        <f t="shared" si="3"/>
        <v>566.64678278389988</v>
      </c>
      <c r="P16" s="200">
        <f t="shared" si="3"/>
        <v>572.80952440600458</v>
      </c>
      <c r="Q16" s="200">
        <f t="shared" si="3"/>
        <v>571.60168066243273</v>
      </c>
      <c r="R16" s="200">
        <f t="shared" si="3"/>
        <v>576.52003267492569</v>
      </c>
      <c r="S16" s="200">
        <f t="shared" si="3"/>
        <v>576.95728539281345</v>
      </c>
      <c r="T16" s="200">
        <f t="shared" si="3"/>
        <v>570.67183984815779</v>
      </c>
      <c r="U16" s="200">
        <f t="shared" si="3"/>
        <v>555.56924810698001</v>
      </c>
      <c r="V16" s="200">
        <f t="shared" si="3"/>
        <v>530.82160135111883</v>
      </c>
      <c r="W16" s="200">
        <f t="shared" si="3"/>
        <v>506.56094135835031</v>
      </c>
      <c r="X16" s="200">
        <f t="shared" si="3"/>
        <v>489.73156405916069</v>
      </c>
      <c r="Y16" s="200">
        <f t="shared" si="3"/>
        <v>483.6780428259766</v>
      </c>
      <c r="Z16" s="201">
        <f t="shared" si="3"/>
        <v>473.86016273916937</v>
      </c>
      <c r="AA16" s="199">
        <f t="shared" si="3"/>
        <v>450.87214172612011</v>
      </c>
      <c r="AB16" s="202">
        <f t="shared" si="3"/>
        <v>432.6593339836619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551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12000</v>
      </c>
      <c r="E17" s="467">
        <v>400</v>
      </c>
      <c r="F17" s="374">
        <v>400</v>
      </c>
      <c r="G17" s="374">
        <v>400</v>
      </c>
      <c r="H17" s="374">
        <v>400</v>
      </c>
      <c r="I17" s="374">
        <v>400</v>
      </c>
      <c r="J17" s="374">
        <v>400</v>
      </c>
      <c r="K17" s="373">
        <v>550</v>
      </c>
      <c r="L17" s="374">
        <v>550</v>
      </c>
      <c r="M17" s="374">
        <v>550</v>
      </c>
      <c r="N17" s="374">
        <v>550</v>
      </c>
      <c r="O17" s="374">
        <v>550</v>
      </c>
      <c r="P17" s="374">
        <v>550</v>
      </c>
      <c r="Q17" s="374">
        <v>550</v>
      </c>
      <c r="R17" s="374">
        <v>550</v>
      </c>
      <c r="S17" s="374">
        <v>550</v>
      </c>
      <c r="T17" s="374">
        <v>550</v>
      </c>
      <c r="U17" s="374">
        <v>550</v>
      </c>
      <c r="V17" s="374">
        <v>550</v>
      </c>
      <c r="W17" s="374">
        <v>550</v>
      </c>
      <c r="X17" s="374">
        <v>550</v>
      </c>
      <c r="Y17" s="374">
        <v>550</v>
      </c>
      <c r="Z17" s="374">
        <v>550</v>
      </c>
      <c r="AA17" s="373">
        <v>400</v>
      </c>
      <c r="AB17" s="375">
        <v>400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551</v>
      </c>
      <c r="AK17" s="538">
        <f>$E11</f>
        <v>2.1952832974350596</v>
      </c>
      <c r="AL17" s="538">
        <f>$F11</f>
        <v>2.1513558117608591</v>
      </c>
      <c r="AM17" s="538">
        <f>$G11</f>
        <v>2.116100205099539</v>
      </c>
      <c r="AN17" s="538">
        <f>$H11</f>
        <v>2.1157735336223111</v>
      </c>
      <c r="AO17" s="538"/>
      <c r="AP17" s="538">
        <f>$E12</f>
        <v>10.465861937393342</v>
      </c>
      <c r="AQ17" s="538">
        <f>$F12</f>
        <v>10.224998354016575</v>
      </c>
      <c r="AR17" s="538">
        <f>$G12</f>
        <v>10.005155404636259</v>
      </c>
      <c r="AS17" s="538">
        <f>$H12</f>
        <v>9.9623614621567693</v>
      </c>
      <c r="AT17" s="538"/>
      <c r="AU17" s="538">
        <f>$E13</f>
        <v>124.24582275753242</v>
      </c>
      <c r="AV17" s="538">
        <f>$F13</f>
        <v>122.84177690043839</v>
      </c>
      <c r="AW17" s="538">
        <f>$G13</f>
        <v>120.94248817472956</v>
      </c>
      <c r="AX17" s="538">
        <f>$H13</f>
        <v>119.79170512115959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551</v>
      </c>
      <c r="AK18" s="538">
        <f>$I11</f>
        <v>2.1699707196521891</v>
      </c>
      <c r="AL18" s="538">
        <f>$J11</f>
        <v>2.2559506091425083</v>
      </c>
      <c r="AM18" s="538">
        <f>$K11</f>
        <v>2.3696270340222028</v>
      </c>
      <c r="AN18" s="538">
        <f>$L11</f>
        <v>2.5557859354738395</v>
      </c>
      <c r="AO18" s="538"/>
      <c r="AP18" s="538">
        <f>$I12</f>
        <v>10.163825396816828</v>
      </c>
      <c r="AQ18" s="538">
        <f>$J12</f>
        <v>10.802799982787848</v>
      </c>
      <c r="AR18" s="538">
        <f>$K12</f>
        <v>11.946886632433751</v>
      </c>
      <c r="AS18" s="538">
        <f>$L12</f>
        <v>13.461717818388852</v>
      </c>
      <c r="AT18" s="538"/>
      <c r="AU18" s="539">
        <f>$I13</f>
        <v>121.19245983306176</v>
      </c>
      <c r="AV18" s="539">
        <f>$J13</f>
        <v>125.94283386730466</v>
      </c>
      <c r="AW18" s="539">
        <f>$K13</f>
        <v>134.03823106829199</v>
      </c>
      <c r="AX18" s="539">
        <f>$L13</f>
        <v>144.90308591759512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551</v>
      </c>
      <c r="AK19" s="538">
        <f>$M11</f>
        <v>2.7325079045401859</v>
      </c>
      <c r="AL19" s="538">
        <f>$N11</f>
        <v>2.8408920668272888</v>
      </c>
      <c r="AM19" s="538">
        <f>$O11</f>
        <v>2.9015727232145951</v>
      </c>
      <c r="AN19" s="538">
        <f>$P11</f>
        <v>2.9571494103413789</v>
      </c>
      <c r="AO19" s="538"/>
      <c r="AP19" s="538">
        <f>$M12</f>
        <v>14.72060221749714</v>
      </c>
      <c r="AQ19" s="538">
        <f>$N12</f>
        <v>15.545582281985178</v>
      </c>
      <c r="AR19" s="538">
        <f>$O12</f>
        <v>16.052879332369567</v>
      </c>
      <c r="AS19" s="538">
        <f>$P12</f>
        <v>16.349533502451397</v>
      </c>
      <c r="AT19" s="538"/>
      <c r="AU19" s="538">
        <f>$M13</f>
        <v>154.16770294542178</v>
      </c>
      <c r="AV19" s="538">
        <f>$N13</f>
        <v>160.10899514458021</v>
      </c>
      <c r="AW19" s="538">
        <f>$O13</f>
        <v>164.33267980749389</v>
      </c>
      <c r="AX19" s="538">
        <f>$P13</f>
        <v>166.1987469989285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551</v>
      </c>
      <c r="AK20" s="538">
        <f>$Q11</f>
        <v>2.9641272307476316</v>
      </c>
      <c r="AL20" s="538">
        <f>$R11</f>
        <v>2.9891554206736255</v>
      </c>
      <c r="AM20" s="538">
        <f>$S11</f>
        <v>2.9900307891053983</v>
      </c>
      <c r="AN20" s="538">
        <f>$T11</f>
        <v>2.9661035299092577</v>
      </c>
      <c r="AO20" s="538"/>
      <c r="AP20" s="538">
        <f>$Q12</f>
        <v>16.446653945927924</v>
      </c>
      <c r="AQ20" s="538">
        <f>$R12</f>
        <v>16.57398855312276</v>
      </c>
      <c r="AR20" s="538">
        <f>$S12</f>
        <v>16.56154886230421</v>
      </c>
      <c r="AS20" s="538">
        <f>$T12</f>
        <v>16.367757752587107</v>
      </c>
      <c r="AT20" s="538"/>
      <c r="AU20" s="538">
        <f>$Q13</f>
        <v>166.66541526762592</v>
      </c>
      <c r="AV20" s="538">
        <f>$R13</f>
        <v>168.07199723915153</v>
      </c>
      <c r="AW20" s="538">
        <f>$S13</f>
        <v>167.96756811917581</v>
      </c>
      <c r="AX20" s="538">
        <f>$T13</f>
        <v>165.6408449181977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551</v>
      </c>
      <c r="AK21" s="538">
        <f>$U11</f>
        <v>2.9227912520675794</v>
      </c>
      <c r="AL21" s="538">
        <f>$V11</f>
        <v>2.8518664227188713</v>
      </c>
      <c r="AM21" s="538">
        <f>$W11</f>
        <v>2.7580578238658875</v>
      </c>
      <c r="AN21" s="538">
        <f>$X11</f>
        <v>2.662065431346798</v>
      </c>
      <c r="AO21" s="538"/>
      <c r="AP21" s="538">
        <f>$U12</f>
        <v>15.961621955752364</v>
      </c>
      <c r="AQ21" s="538">
        <f>$V12</f>
        <v>15.133145764644251</v>
      </c>
      <c r="AR21" s="538">
        <f>$W12</f>
        <v>13.979876400944478</v>
      </c>
      <c r="AS21" s="538">
        <f>$X12</f>
        <v>13.176695842143095</v>
      </c>
      <c r="AT21" s="538"/>
      <c r="AU21" s="538">
        <f>$U13</f>
        <v>161.57627184068943</v>
      </c>
      <c r="AV21" s="538">
        <f>$V13</f>
        <v>155.76205185424658</v>
      </c>
      <c r="AW21" s="538">
        <f>$W13</f>
        <v>150.23518598378993</v>
      </c>
      <c r="AX21" s="538">
        <f>$X13</f>
        <v>145.48252077403728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551</v>
      </c>
      <c r="AK22" s="538">
        <f>$Y11</f>
        <v>2.6660499279501257</v>
      </c>
      <c r="AL22" s="538">
        <f>$Z11</f>
        <v>2.6071393505594336</v>
      </c>
      <c r="AM22" s="538">
        <f>$AA11</f>
        <v>2.4239381100481023</v>
      </c>
      <c r="AN22" s="540">
        <f>$AB11</f>
        <v>2.3125436279212881</v>
      </c>
      <c r="AO22" s="538"/>
      <c r="AP22" s="538">
        <f>$Y12</f>
        <v>12.834561901043964</v>
      </c>
      <c r="AQ22" s="538">
        <f>$Z12</f>
        <v>12.398065193208492</v>
      </c>
      <c r="AR22" s="538">
        <f>$AA12</f>
        <v>11.618798497862459</v>
      </c>
      <c r="AS22" s="540">
        <f>$AB12</f>
        <v>11.060642791694319</v>
      </c>
      <c r="AT22" s="538"/>
      <c r="AU22" s="538">
        <f>$Y13</f>
        <v>144.02172431870247</v>
      </c>
      <c r="AV22" s="538">
        <f>$Z13</f>
        <v>141.47396277069083</v>
      </c>
      <c r="AW22" s="538">
        <f>$AA13</f>
        <v>134.94533760139393</v>
      </c>
      <c r="AX22" s="540">
        <f>$AB13</f>
        <v>129.84867436124094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551</v>
      </c>
      <c r="AK23" s="538"/>
      <c r="AL23" s="538"/>
      <c r="AM23" s="538"/>
      <c r="AN23" s="318">
        <f>SUM(AK17:AN22)</f>
        <v>62.475838168045961</v>
      </c>
      <c r="AO23" s="538"/>
      <c r="AP23" s="538"/>
      <c r="AQ23" s="538"/>
      <c r="AR23" s="538"/>
      <c r="AS23" s="318">
        <f>SUM(AP17:AS22)</f>
        <v>321.81556178416895</v>
      </c>
      <c r="AT23" s="538"/>
      <c r="AU23" s="538"/>
      <c r="AV23" s="538"/>
      <c r="AW23" s="538"/>
      <c r="AX23" s="318">
        <f>SUM(AU17:AX22)</f>
        <v>3490.3980835854809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551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551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551</v>
      </c>
      <c r="AK26" s="321">
        <f>AI8</f>
        <v>401</v>
      </c>
      <c r="AL26" s="321">
        <f>AI9</f>
        <v>401</v>
      </c>
      <c r="AM26" s="321">
        <f>AI10</f>
        <v>401</v>
      </c>
      <c r="AN26" s="321">
        <f>AI11</f>
        <v>401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551</v>
      </c>
      <c r="AK27" s="321">
        <f>AI12</f>
        <v>401</v>
      </c>
      <c r="AL27" s="321">
        <f>AI13</f>
        <v>401</v>
      </c>
      <c r="AM27" s="321">
        <f>AI14</f>
        <v>551</v>
      </c>
      <c r="AN27" s="321">
        <f>AI15</f>
        <v>551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551</v>
      </c>
      <c r="AK28" s="321">
        <f>AI16</f>
        <v>551</v>
      </c>
      <c r="AL28" s="321">
        <f>AI17</f>
        <v>551</v>
      </c>
      <c r="AM28" s="321">
        <f>AI18</f>
        <v>551</v>
      </c>
      <c r="AN28" s="321">
        <f>AI19</f>
        <v>551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551</v>
      </c>
      <c r="AK29" s="321">
        <f>AI20</f>
        <v>551</v>
      </c>
      <c r="AL29" s="321">
        <f>AI21</f>
        <v>551</v>
      </c>
      <c r="AM29" s="321">
        <f>AI22</f>
        <v>551</v>
      </c>
      <c r="AN29" s="321">
        <f>AI23</f>
        <v>551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401</v>
      </c>
      <c r="AK30" s="321">
        <f>AI24</f>
        <v>551</v>
      </c>
      <c r="AL30" s="321">
        <f>AI25</f>
        <v>551</v>
      </c>
      <c r="AM30" s="321">
        <f>AI26</f>
        <v>551</v>
      </c>
      <c r="AN30" s="321">
        <f>AI27</f>
        <v>551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401</v>
      </c>
      <c r="AK31" s="321">
        <f>AI28</f>
        <v>551</v>
      </c>
      <c r="AL31" s="321">
        <f>AI29</f>
        <v>551</v>
      </c>
      <c r="AM31" s="321">
        <f>AI30</f>
        <v>401</v>
      </c>
      <c r="AN31" s="544">
        <f>AI31</f>
        <v>401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12024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227.31395624045945</v>
      </c>
      <c r="E52" s="431">
        <f t="shared" si="4"/>
        <v>-11.951335641639275</v>
      </c>
      <c r="F52" s="432">
        <f t="shared" si="4"/>
        <v>-4.7528643182944279</v>
      </c>
      <c r="G52" s="432">
        <f t="shared" si="4"/>
        <v>3.3844969923219423</v>
      </c>
      <c r="H52" s="432">
        <f t="shared" si="4"/>
        <v>7.4981229754198466</v>
      </c>
      <c r="I52" s="432">
        <f t="shared" si="4"/>
        <v>-0.22298777976618567</v>
      </c>
      <c r="J52" s="433">
        <f t="shared" si="4"/>
        <v>-16.583593830671816</v>
      </c>
      <c r="K52" s="434">
        <f t="shared" si="4"/>
        <v>103.93124362394695</v>
      </c>
      <c r="L52" s="432">
        <f t="shared" si="4"/>
        <v>62.875630233613379</v>
      </c>
      <c r="M52" s="432">
        <f t="shared" si="4"/>
        <v>26.314437403924217</v>
      </c>
      <c r="N52" s="432">
        <f t="shared" si="4"/>
        <v>1.7809885003783847</v>
      </c>
      <c r="O52" s="432">
        <f t="shared" si="4"/>
        <v>-15.64678278389988</v>
      </c>
      <c r="P52" s="432">
        <f t="shared" si="4"/>
        <v>-21.809524406004584</v>
      </c>
      <c r="Q52" s="432">
        <f t="shared" si="4"/>
        <v>-20.601680662432727</v>
      </c>
      <c r="R52" s="432">
        <f t="shared" si="4"/>
        <v>-25.520032674925687</v>
      </c>
      <c r="S52" s="432">
        <f t="shared" si="4"/>
        <v>-25.957285392813446</v>
      </c>
      <c r="T52" s="432">
        <f t="shared" si="4"/>
        <v>-19.671839848157788</v>
      </c>
      <c r="U52" s="432">
        <f t="shared" si="4"/>
        <v>-4.5692481069800124</v>
      </c>
      <c r="V52" s="432">
        <f t="shared" si="4"/>
        <v>20.178398648881171</v>
      </c>
      <c r="W52" s="432">
        <f t="shared" si="4"/>
        <v>44.439058641649694</v>
      </c>
      <c r="X52" s="432">
        <f t="shared" si="4"/>
        <v>61.268435940839311</v>
      </c>
      <c r="Y52" s="432">
        <f t="shared" si="4"/>
        <v>67.321957174023396</v>
      </c>
      <c r="Z52" s="435">
        <f t="shared" si="4"/>
        <v>77.139837260830632</v>
      </c>
      <c r="AA52" s="431">
        <f t="shared" si="4"/>
        <v>-49.872141726120105</v>
      </c>
      <c r="AB52" s="433">
        <f t="shared" si="4"/>
        <v>-31.659333983661895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5222.0111905995036</v>
      </c>
      <c r="E57" s="336">
        <v>164.07881129784778</v>
      </c>
      <c r="F57" s="337">
        <v>158.5594607991072</v>
      </c>
      <c r="G57" s="337">
        <v>155.91722352356987</v>
      </c>
      <c r="H57" s="337">
        <v>157.01506648315907</v>
      </c>
      <c r="I57" s="337">
        <v>164.91754264147329</v>
      </c>
      <c r="J57" s="338">
        <v>182.26348071797847</v>
      </c>
      <c r="K57" s="339">
        <v>210.18202448528652</v>
      </c>
      <c r="L57" s="337">
        <v>235.72782687458644</v>
      </c>
      <c r="M57" s="337">
        <v>252.81829494724073</v>
      </c>
      <c r="N57" s="337">
        <v>264.06402386777427</v>
      </c>
      <c r="O57" s="337">
        <v>271.99904522173114</v>
      </c>
      <c r="P57" s="337">
        <v>272.67436286102208</v>
      </c>
      <c r="Q57" s="337">
        <v>271.93599362665663</v>
      </c>
      <c r="R57" s="337">
        <v>272.49171086977975</v>
      </c>
      <c r="S57" s="337">
        <v>268.85193033391715</v>
      </c>
      <c r="T57" s="337">
        <v>258.79712611554703</v>
      </c>
      <c r="U57" s="337">
        <v>244.99468545404574</v>
      </c>
      <c r="V57" s="337">
        <v>230.62041294501645</v>
      </c>
      <c r="W57" s="337">
        <v>221.58619883681826</v>
      </c>
      <c r="X57" s="337">
        <v>214.87327038119903</v>
      </c>
      <c r="Y57" s="337">
        <v>205.51837032350772</v>
      </c>
      <c r="Z57" s="340">
        <v>192.5412024810644</v>
      </c>
      <c r="AA57" s="336">
        <v>179.34601740763577</v>
      </c>
      <c r="AB57" s="338">
        <v>170.2371081035391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425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3460.0684317426717</v>
      </c>
      <c r="E58" s="449">
        <v>110.35878242040818</v>
      </c>
      <c r="F58" s="450">
        <v>107.40581891908005</v>
      </c>
      <c r="G58" s="450">
        <v>107.1676904199698</v>
      </c>
      <c r="H58" s="450">
        <v>107.00033326095787</v>
      </c>
      <c r="I58" s="450">
        <v>112.85490352173125</v>
      </c>
      <c r="J58" s="451">
        <v>125.73035219141239</v>
      </c>
      <c r="K58" s="452">
        <v>141.50289168985614</v>
      </c>
      <c r="L58" s="450">
        <v>158.40359747376749</v>
      </c>
      <c r="M58" s="450">
        <v>164.3090166922662</v>
      </c>
      <c r="N58" s="450">
        <v>169.73479592267014</v>
      </c>
      <c r="O58" s="450">
        <v>173.28445261997462</v>
      </c>
      <c r="P58" s="450">
        <v>169.9934160659873</v>
      </c>
      <c r="Q58" s="450">
        <v>178.1288515047431</v>
      </c>
      <c r="R58" s="450">
        <v>179.19579889440124</v>
      </c>
      <c r="S58" s="450">
        <v>176.61123285278666</v>
      </c>
      <c r="T58" s="450">
        <v>168.09027395912338</v>
      </c>
      <c r="U58" s="450">
        <v>159.64415066249484</v>
      </c>
      <c r="V58" s="450">
        <v>155.46296660782977</v>
      </c>
      <c r="W58" s="450">
        <v>153.07803283570573</v>
      </c>
      <c r="X58" s="450">
        <v>146.61066322095346</v>
      </c>
      <c r="Y58" s="450">
        <v>138.67316635861749</v>
      </c>
      <c r="Z58" s="453">
        <v>128.58970288858919</v>
      </c>
      <c r="AA58" s="449">
        <v>117.30817914923217</v>
      </c>
      <c r="AB58" s="451">
        <v>110.92936161011315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425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3704.1928810341415</v>
      </c>
      <c r="E59" s="355">
        <v>102.92758666720644</v>
      </c>
      <c r="F59" s="356">
        <v>97.837591959396505</v>
      </c>
      <c r="G59" s="356">
        <v>95.958485867158487</v>
      </c>
      <c r="H59" s="356">
        <v>97.788427426561171</v>
      </c>
      <c r="I59" s="356">
        <v>105.45351347763516</v>
      </c>
      <c r="J59" s="357">
        <v>121.39894765508045</v>
      </c>
      <c r="K59" s="358">
        <v>147.32863472650621</v>
      </c>
      <c r="L59" s="356">
        <v>170.90437436031596</v>
      </c>
      <c r="M59" s="356">
        <v>186.31912097063571</v>
      </c>
      <c r="N59" s="356">
        <v>196.84576960056651</v>
      </c>
      <c r="O59" s="356">
        <v>203.51802911919839</v>
      </c>
      <c r="P59" s="356">
        <v>205.58014278421504</v>
      </c>
      <c r="Q59" s="356">
        <v>208.85766209666477</v>
      </c>
      <c r="R59" s="356">
        <v>208.7660396591113</v>
      </c>
      <c r="S59" s="356">
        <v>204.2405116617833</v>
      </c>
      <c r="T59" s="356">
        <v>194.35249429116158</v>
      </c>
      <c r="U59" s="356">
        <v>180.57143490316631</v>
      </c>
      <c r="V59" s="356">
        <v>167.55245679887435</v>
      </c>
      <c r="W59" s="356">
        <v>157.96259847632783</v>
      </c>
      <c r="X59" s="356">
        <v>152.28992839568554</v>
      </c>
      <c r="Y59" s="356">
        <v>143.18125542719412</v>
      </c>
      <c r="Z59" s="359">
        <v>129.40211976355565</v>
      </c>
      <c r="AA59" s="355">
        <v>116.98847311654663</v>
      </c>
      <c r="AB59" s="357">
        <v>108.16728182959375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425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804.89731515649964</v>
      </c>
      <c r="E60" s="367">
        <v>26.22548590239326</v>
      </c>
      <c r="F60" s="368">
        <v>25.791281461423559</v>
      </c>
      <c r="G60" s="368">
        <v>25.693864297195521</v>
      </c>
      <c r="H60" s="368">
        <v>26.016106266589809</v>
      </c>
      <c r="I60" s="368">
        <v>27.806922235401665</v>
      </c>
      <c r="J60" s="369">
        <v>30.87782100478071</v>
      </c>
      <c r="K60" s="370">
        <v>34.983801243231852</v>
      </c>
      <c r="L60" s="368">
        <v>37.136116581045819</v>
      </c>
      <c r="M60" s="368">
        <v>39.442644063533834</v>
      </c>
      <c r="N60" s="368">
        <v>40.215891224736943</v>
      </c>
      <c r="O60" s="368">
        <v>40.576535830306199</v>
      </c>
      <c r="P60" s="368">
        <v>40.631265739941547</v>
      </c>
      <c r="Q60" s="368">
        <v>41.1866232881328</v>
      </c>
      <c r="R60" s="368">
        <v>41.507410758622342</v>
      </c>
      <c r="S60" s="368">
        <v>39.752041977112832</v>
      </c>
      <c r="T60" s="368">
        <v>37.700909895004521</v>
      </c>
      <c r="U60" s="368">
        <v>35.489368398863078</v>
      </c>
      <c r="V60" s="368">
        <v>33.720823724872872</v>
      </c>
      <c r="W60" s="368">
        <v>33.158743542917023</v>
      </c>
      <c r="X60" s="368">
        <v>32.100972102077819</v>
      </c>
      <c r="Y60" s="368">
        <v>30.110898850489349</v>
      </c>
      <c r="Z60" s="371">
        <v>29.403159738927808</v>
      </c>
      <c r="AA60" s="367">
        <v>28.121901292217778</v>
      </c>
      <c r="AB60" s="369">
        <v>27.246725736680652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425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4509.0901961906411</v>
      </c>
      <c r="E61" s="517">
        <f t="shared" ref="E61:AB61" si="6">SUM(E59:E60)</f>
        <v>129.15307256959971</v>
      </c>
      <c r="F61" s="518">
        <f t="shared" si="6"/>
        <v>123.62887342082007</v>
      </c>
      <c r="G61" s="518">
        <f t="shared" si="6"/>
        <v>121.652350164354</v>
      </c>
      <c r="H61" s="518">
        <f t="shared" si="6"/>
        <v>123.80453369315097</v>
      </c>
      <c r="I61" s="518">
        <f t="shared" si="6"/>
        <v>133.26043571303683</v>
      </c>
      <c r="J61" s="519">
        <f t="shared" si="6"/>
        <v>152.27676865986115</v>
      </c>
      <c r="K61" s="520">
        <f t="shared" si="6"/>
        <v>182.31243596973806</v>
      </c>
      <c r="L61" s="518">
        <f t="shared" si="6"/>
        <v>208.04049094136178</v>
      </c>
      <c r="M61" s="518">
        <f t="shared" si="6"/>
        <v>225.76176503416954</v>
      </c>
      <c r="N61" s="518">
        <f t="shared" si="6"/>
        <v>237.06166082530345</v>
      </c>
      <c r="O61" s="518">
        <f t="shared" si="6"/>
        <v>244.09456494950459</v>
      </c>
      <c r="P61" s="518">
        <f t="shared" si="6"/>
        <v>246.21140852415658</v>
      </c>
      <c r="Q61" s="518">
        <f t="shared" si="6"/>
        <v>250.04428538479758</v>
      </c>
      <c r="R61" s="518">
        <f t="shared" si="6"/>
        <v>250.27345041773364</v>
      </c>
      <c r="S61" s="518">
        <f t="shared" si="6"/>
        <v>243.99255363889614</v>
      </c>
      <c r="T61" s="518">
        <f t="shared" si="6"/>
        <v>232.05340418616609</v>
      </c>
      <c r="U61" s="518">
        <f t="shared" si="6"/>
        <v>216.0608033020294</v>
      </c>
      <c r="V61" s="518">
        <f t="shared" si="6"/>
        <v>201.27328052374722</v>
      </c>
      <c r="W61" s="518">
        <f t="shared" si="6"/>
        <v>191.12134201924485</v>
      </c>
      <c r="X61" s="518">
        <f t="shared" si="6"/>
        <v>184.39090049776337</v>
      </c>
      <c r="Y61" s="518">
        <f t="shared" si="6"/>
        <v>173.29215427768347</v>
      </c>
      <c r="Z61" s="521">
        <f t="shared" si="6"/>
        <v>158.80527950248344</v>
      </c>
      <c r="AA61" s="517">
        <f t="shared" si="6"/>
        <v>145.11037440876441</v>
      </c>
      <c r="AB61" s="519">
        <f t="shared" si="6"/>
        <v>135.41400756627439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425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8682.0796223421767</v>
      </c>
      <c r="E62" s="90">
        <f t="shared" ref="E62:AB62" si="7">SUM(E57:E58)</f>
        <v>274.43759371825593</v>
      </c>
      <c r="F62" s="164">
        <f t="shared" si="7"/>
        <v>265.96527971818728</v>
      </c>
      <c r="G62" s="164">
        <f t="shared" si="7"/>
        <v>263.08491394353968</v>
      </c>
      <c r="H62" s="164">
        <f t="shared" si="7"/>
        <v>264.01539974411696</v>
      </c>
      <c r="I62" s="164">
        <f t="shared" si="7"/>
        <v>277.77244616320456</v>
      </c>
      <c r="J62" s="166">
        <f t="shared" si="7"/>
        <v>307.99383290939085</v>
      </c>
      <c r="K62" s="48">
        <f t="shared" si="7"/>
        <v>351.68491617514269</v>
      </c>
      <c r="L62" s="164">
        <f t="shared" si="7"/>
        <v>394.1314243483539</v>
      </c>
      <c r="M62" s="164">
        <f t="shared" si="7"/>
        <v>417.12731163950696</v>
      </c>
      <c r="N62" s="164">
        <f t="shared" si="7"/>
        <v>433.79881979044444</v>
      </c>
      <c r="O62" s="164">
        <f t="shared" si="7"/>
        <v>445.28349784170575</v>
      </c>
      <c r="P62" s="164">
        <f t="shared" si="7"/>
        <v>442.66777892700941</v>
      </c>
      <c r="Q62" s="164">
        <f t="shared" si="7"/>
        <v>450.06484513139969</v>
      </c>
      <c r="R62" s="164">
        <f t="shared" si="7"/>
        <v>451.68750976418096</v>
      </c>
      <c r="S62" s="164">
        <f t="shared" si="7"/>
        <v>445.46316318670381</v>
      </c>
      <c r="T62" s="164">
        <f t="shared" si="7"/>
        <v>426.88740007467038</v>
      </c>
      <c r="U62" s="164">
        <f t="shared" si="7"/>
        <v>404.63883611654057</v>
      </c>
      <c r="V62" s="164">
        <f t="shared" si="7"/>
        <v>386.08337955284622</v>
      </c>
      <c r="W62" s="164">
        <f t="shared" si="7"/>
        <v>374.66423167252401</v>
      </c>
      <c r="X62" s="164">
        <f t="shared" si="7"/>
        <v>361.48393360215249</v>
      </c>
      <c r="Y62" s="164">
        <f t="shared" si="7"/>
        <v>344.19153668212522</v>
      </c>
      <c r="Z62" s="165">
        <f t="shared" si="7"/>
        <v>321.13090536965359</v>
      </c>
      <c r="AA62" s="90">
        <f t="shared" si="7"/>
        <v>296.65419655686793</v>
      </c>
      <c r="AB62" s="166">
        <f t="shared" si="7"/>
        <v>281.16646971365225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425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13191.169818532815</v>
      </c>
      <c r="E63" s="460">
        <f t="shared" ref="E63:AB63" si="8">E61+E62</f>
        <v>403.59066628785564</v>
      </c>
      <c r="F63" s="461">
        <f t="shared" si="8"/>
        <v>389.59415313900735</v>
      </c>
      <c r="G63" s="461">
        <f t="shared" si="8"/>
        <v>384.73726410789368</v>
      </c>
      <c r="H63" s="461">
        <f t="shared" si="8"/>
        <v>387.81993343726793</v>
      </c>
      <c r="I63" s="461">
        <f t="shared" si="8"/>
        <v>411.03288187624139</v>
      </c>
      <c r="J63" s="462">
        <f t="shared" si="8"/>
        <v>460.27060156925199</v>
      </c>
      <c r="K63" s="463">
        <f t="shared" si="8"/>
        <v>533.99735214488078</v>
      </c>
      <c r="L63" s="461">
        <f t="shared" si="8"/>
        <v>602.17191528971568</v>
      </c>
      <c r="M63" s="461">
        <f t="shared" si="8"/>
        <v>642.88907667367653</v>
      </c>
      <c r="N63" s="461">
        <f t="shared" si="8"/>
        <v>670.86048061574786</v>
      </c>
      <c r="O63" s="461">
        <f t="shared" si="8"/>
        <v>689.37806279121037</v>
      </c>
      <c r="P63" s="461">
        <f t="shared" si="8"/>
        <v>688.87918745116599</v>
      </c>
      <c r="Q63" s="461">
        <f t="shared" si="8"/>
        <v>700.1091305161973</v>
      </c>
      <c r="R63" s="461">
        <f t="shared" si="8"/>
        <v>701.96096018191463</v>
      </c>
      <c r="S63" s="461">
        <f t="shared" si="8"/>
        <v>689.45571682559989</v>
      </c>
      <c r="T63" s="461">
        <f t="shared" si="8"/>
        <v>658.94080426083644</v>
      </c>
      <c r="U63" s="461">
        <f t="shared" si="8"/>
        <v>620.69963941856997</v>
      </c>
      <c r="V63" s="461">
        <f t="shared" si="8"/>
        <v>587.35666007659347</v>
      </c>
      <c r="W63" s="461">
        <f t="shared" si="8"/>
        <v>565.78557369176883</v>
      </c>
      <c r="X63" s="461">
        <f t="shared" si="8"/>
        <v>545.87483409991592</v>
      </c>
      <c r="Y63" s="461">
        <f t="shared" si="8"/>
        <v>517.48369095980865</v>
      </c>
      <c r="Z63" s="464">
        <f t="shared" si="8"/>
        <v>479.93618487213701</v>
      </c>
      <c r="AA63" s="460">
        <f t="shared" si="8"/>
        <v>441.76457096563234</v>
      </c>
      <c r="AB63" s="462">
        <f t="shared" si="8"/>
        <v>416.58047727992664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650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13800</v>
      </c>
      <c r="E64" s="467">
        <v>425</v>
      </c>
      <c r="F64" s="374">
        <v>425</v>
      </c>
      <c r="G64" s="374">
        <v>425</v>
      </c>
      <c r="H64" s="374">
        <v>425</v>
      </c>
      <c r="I64" s="374">
        <v>425</v>
      </c>
      <c r="J64" s="374">
        <v>425</v>
      </c>
      <c r="K64" s="373">
        <v>650</v>
      </c>
      <c r="L64" s="374">
        <v>650</v>
      </c>
      <c r="M64" s="374">
        <v>650</v>
      </c>
      <c r="N64" s="374">
        <v>650</v>
      </c>
      <c r="O64" s="374">
        <v>650</v>
      </c>
      <c r="P64" s="374">
        <v>650</v>
      </c>
      <c r="Q64" s="374">
        <v>650</v>
      </c>
      <c r="R64" s="374">
        <v>650</v>
      </c>
      <c r="S64" s="374">
        <v>650</v>
      </c>
      <c r="T64" s="374">
        <v>650</v>
      </c>
      <c r="U64" s="374">
        <v>650</v>
      </c>
      <c r="V64" s="374">
        <v>650</v>
      </c>
      <c r="W64" s="374">
        <v>650</v>
      </c>
      <c r="X64" s="374">
        <v>650</v>
      </c>
      <c r="Y64" s="374">
        <v>650</v>
      </c>
      <c r="Z64" s="374">
        <v>650</v>
      </c>
      <c r="AA64" s="373">
        <v>425</v>
      </c>
      <c r="AB64" s="375">
        <v>425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650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650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650</v>
      </c>
      <c r="AK66" s="538">
        <f>$E59</f>
        <v>102.92758666720644</v>
      </c>
      <c r="AL66" s="538">
        <f>$F59</f>
        <v>97.837591959396505</v>
      </c>
      <c r="AM66" s="538">
        <f>$G59</f>
        <v>95.958485867158487</v>
      </c>
      <c r="AN66" s="538">
        <f>$H59</f>
        <v>97.788427426561171</v>
      </c>
      <c r="AO66" s="538"/>
      <c r="AP66" s="538">
        <f>$E60</f>
        <v>26.22548590239326</v>
      </c>
      <c r="AQ66" s="538">
        <f>$F60</f>
        <v>25.791281461423559</v>
      </c>
      <c r="AR66" s="538">
        <f>$G60</f>
        <v>25.693864297195521</v>
      </c>
      <c r="AS66" s="538">
        <f>$H60</f>
        <v>26.016106266589809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650</v>
      </c>
      <c r="AK67" s="538">
        <f>$I59</f>
        <v>105.45351347763516</v>
      </c>
      <c r="AL67" s="538">
        <f>$J59</f>
        <v>121.39894765508045</v>
      </c>
      <c r="AM67" s="538">
        <f>$K59</f>
        <v>147.32863472650621</v>
      </c>
      <c r="AN67" s="538">
        <f>$L59</f>
        <v>170.90437436031596</v>
      </c>
      <c r="AO67" s="538"/>
      <c r="AP67" s="538">
        <f>$I60</f>
        <v>27.806922235401665</v>
      </c>
      <c r="AQ67" s="538">
        <f>$J60</f>
        <v>30.87782100478071</v>
      </c>
      <c r="AR67" s="538">
        <f>$K60</f>
        <v>34.983801243231852</v>
      </c>
      <c r="AS67" s="538">
        <f>$L60</f>
        <v>37.136116581045819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650</v>
      </c>
      <c r="AK68" s="538">
        <f>$M59</f>
        <v>186.31912097063571</v>
      </c>
      <c r="AL68" s="538">
        <f>$N59</f>
        <v>196.84576960056651</v>
      </c>
      <c r="AM68" s="538">
        <f>$O59</f>
        <v>203.51802911919839</v>
      </c>
      <c r="AN68" s="538">
        <f>$P59</f>
        <v>205.58014278421504</v>
      </c>
      <c r="AO68" s="538"/>
      <c r="AP68" s="538">
        <f>$M60</f>
        <v>39.442644063533834</v>
      </c>
      <c r="AQ68" s="538">
        <f>$N60</f>
        <v>40.215891224736943</v>
      </c>
      <c r="AR68" s="538">
        <f>$O60</f>
        <v>40.576535830306199</v>
      </c>
      <c r="AS68" s="538">
        <f>$P60</f>
        <v>40.631265739941547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650</v>
      </c>
      <c r="AK69" s="538">
        <f>$Q59</f>
        <v>208.85766209666477</v>
      </c>
      <c r="AL69" s="538">
        <f>$R59</f>
        <v>208.7660396591113</v>
      </c>
      <c r="AM69" s="538">
        <f>$S59</f>
        <v>204.2405116617833</v>
      </c>
      <c r="AN69" s="538">
        <f>$T59</f>
        <v>194.35249429116158</v>
      </c>
      <c r="AO69" s="538"/>
      <c r="AP69" s="538">
        <f>$Q60</f>
        <v>41.1866232881328</v>
      </c>
      <c r="AQ69" s="538">
        <f>$R60</f>
        <v>41.507410758622342</v>
      </c>
      <c r="AR69" s="538">
        <f>$S60</f>
        <v>39.752041977112832</v>
      </c>
      <c r="AS69" s="538">
        <f>$T60</f>
        <v>37.700909895004521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650</v>
      </c>
      <c r="AK70" s="538">
        <f>$U59</f>
        <v>180.57143490316631</v>
      </c>
      <c r="AL70" s="538">
        <f>$V59</f>
        <v>167.55245679887435</v>
      </c>
      <c r="AM70" s="538">
        <f>$W59</f>
        <v>157.96259847632783</v>
      </c>
      <c r="AN70" s="538">
        <f>$X59</f>
        <v>152.28992839568554</v>
      </c>
      <c r="AO70" s="538"/>
      <c r="AP70" s="538">
        <f>$U60</f>
        <v>35.489368398863078</v>
      </c>
      <c r="AQ70" s="538">
        <f>$V60</f>
        <v>33.720823724872872</v>
      </c>
      <c r="AR70" s="538">
        <f>$W60</f>
        <v>33.158743542917023</v>
      </c>
      <c r="AS70" s="538">
        <f>$X60</f>
        <v>32.100972102077819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650</v>
      </c>
      <c r="AK71" s="538">
        <f>$Y59</f>
        <v>143.18125542719412</v>
      </c>
      <c r="AL71" s="538">
        <f>$Z59</f>
        <v>129.40211976355565</v>
      </c>
      <c r="AM71" s="538">
        <f>$AA59</f>
        <v>116.98847311654663</v>
      </c>
      <c r="AN71" s="540">
        <f>$AB59</f>
        <v>108.16728182959375</v>
      </c>
      <c r="AO71" s="538"/>
      <c r="AP71" s="538">
        <f>$Y60</f>
        <v>30.110898850489349</v>
      </c>
      <c r="AQ71" s="538">
        <f>$Z60</f>
        <v>29.403159738927808</v>
      </c>
      <c r="AR71" s="538">
        <f>$AA60</f>
        <v>28.121901292217778</v>
      </c>
      <c r="AS71" s="540">
        <f>$AB60</f>
        <v>27.246725736680652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650</v>
      </c>
      <c r="AK72" s="538"/>
      <c r="AL72" s="538"/>
      <c r="AM72" s="538"/>
      <c r="AN72" s="318">
        <f>SUM(AK66:AN71)</f>
        <v>3704.1928810341415</v>
      </c>
      <c r="AO72" s="538"/>
      <c r="AP72" s="538"/>
      <c r="AQ72" s="538"/>
      <c r="AR72" s="538"/>
      <c r="AS72" s="318">
        <f>SUM(AP66:AS71)</f>
        <v>804.89731515649964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650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650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650</v>
      </c>
      <c r="AK75" s="321">
        <f>AI57</f>
        <v>425</v>
      </c>
      <c r="AL75" s="321">
        <f>AI58</f>
        <v>425</v>
      </c>
      <c r="AM75" s="321">
        <f>AI59</f>
        <v>425</v>
      </c>
      <c r="AN75" s="321">
        <f>AI60</f>
        <v>425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650</v>
      </c>
      <c r="AK76" s="321">
        <f>AI61</f>
        <v>425</v>
      </c>
      <c r="AL76" s="321">
        <f>AI62</f>
        <v>425</v>
      </c>
      <c r="AM76" s="321">
        <f>AI63</f>
        <v>650</v>
      </c>
      <c r="AN76" s="321">
        <f>AI64</f>
        <v>650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650</v>
      </c>
      <c r="AK77" s="321">
        <f>AI65</f>
        <v>650</v>
      </c>
      <c r="AL77" s="321">
        <f>AI66</f>
        <v>650</v>
      </c>
      <c r="AM77" s="321">
        <f>AI67</f>
        <v>650</v>
      </c>
      <c r="AN77" s="321">
        <f>AI68</f>
        <v>650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650</v>
      </c>
      <c r="AK78" s="321">
        <f>AI69</f>
        <v>650</v>
      </c>
      <c r="AL78" s="321">
        <f>AI70</f>
        <v>650</v>
      </c>
      <c r="AM78" s="321">
        <f>AI71</f>
        <v>650</v>
      </c>
      <c r="AN78" s="321">
        <f>AI72</f>
        <v>650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425</v>
      </c>
      <c r="AK79" s="321">
        <f>AI73</f>
        <v>650</v>
      </c>
      <c r="AL79" s="321">
        <f>AI74</f>
        <v>650</v>
      </c>
      <c r="AM79" s="321">
        <f>AI75</f>
        <v>650</v>
      </c>
      <c r="AN79" s="321">
        <f>AI76</f>
        <v>650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425</v>
      </c>
      <c r="AK80" s="321">
        <f>AI77</f>
        <v>650</v>
      </c>
      <c r="AL80" s="321">
        <f>AI78</f>
        <v>650</v>
      </c>
      <c r="AM80" s="321">
        <f>AI79</f>
        <v>425</v>
      </c>
      <c r="AN80" s="544">
        <f>AI80</f>
        <v>425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13800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0</v>
      </c>
      <c r="E93" s="398">
        <v>0</v>
      </c>
      <c r="F93" s="399">
        <v>0</v>
      </c>
      <c r="G93" s="399">
        <v>0</v>
      </c>
      <c r="H93" s="399">
        <v>0</v>
      </c>
      <c r="I93" s="399">
        <v>0</v>
      </c>
      <c r="J93" s="400">
        <v>0</v>
      </c>
      <c r="K93" s="392">
        <v>0</v>
      </c>
      <c r="L93" s="393">
        <v>0</v>
      </c>
      <c r="M93" s="393">
        <v>0</v>
      </c>
      <c r="N93" s="393">
        <v>0</v>
      </c>
      <c r="O93" s="393">
        <v>0</v>
      </c>
      <c r="P93" s="393">
        <v>0</v>
      </c>
      <c r="Q93" s="393">
        <v>0</v>
      </c>
      <c r="R93" s="393">
        <v>0</v>
      </c>
      <c r="S93" s="393">
        <v>0</v>
      </c>
      <c r="T93" s="393">
        <v>0</v>
      </c>
      <c r="U93" s="393">
        <v>0</v>
      </c>
      <c r="V93" s="393">
        <v>0</v>
      </c>
      <c r="W93" s="393">
        <v>0</v>
      </c>
      <c r="X93" s="393">
        <v>0</v>
      </c>
      <c r="Y93" s="393">
        <v>0</v>
      </c>
      <c r="Z93" s="396">
        <v>0</v>
      </c>
      <c r="AA93" s="392">
        <v>0</v>
      </c>
      <c r="AB93" s="394">
        <v>0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608.83018146718496</v>
      </c>
      <c r="E99" s="431">
        <f t="shared" si="9"/>
        <v>21.40933371214436</v>
      </c>
      <c r="F99" s="432">
        <f t="shared" si="9"/>
        <v>35.405846860992654</v>
      </c>
      <c r="G99" s="432">
        <f t="shared" si="9"/>
        <v>40.262735892106321</v>
      </c>
      <c r="H99" s="432">
        <f t="shared" si="9"/>
        <v>37.180066562732065</v>
      </c>
      <c r="I99" s="432">
        <f t="shared" si="9"/>
        <v>13.96711812375861</v>
      </c>
      <c r="J99" s="433">
        <f t="shared" si="9"/>
        <v>-35.270601569251994</v>
      </c>
      <c r="K99" s="434">
        <f t="shared" si="9"/>
        <v>116.00264785511922</v>
      </c>
      <c r="L99" s="432">
        <f t="shared" si="9"/>
        <v>47.828084710284315</v>
      </c>
      <c r="M99" s="432">
        <f t="shared" si="9"/>
        <v>7.1109233263234728</v>
      </c>
      <c r="N99" s="432">
        <f t="shared" si="9"/>
        <v>-20.860480615747861</v>
      </c>
      <c r="O99" s="432">
        <f t="shared" si="9"/>
        <v>-39.378062791210368</v>
      </c>
      <c r="P99" s="432">
        <f t="shared" si="9"/>
        <v>-38.87918745116599</v>
      </c>
      <c r="Q99" s="432">
        <f t="shared" si="9"/>
        <v>-50.109130516197297</v>
      </c>
      <c r="R99" s="432">
        <f t="shared" si="9"/>
        <v>-51.960960181914629</v>
      </c>
      <c r="S99" s="432">
        <f t="shared" si="9"/>
        <v>-39.455716825599893</v>
      </c>
      <c r="T99" s="432">
        <f t="shared" si="9"/>
        <v>-8.940804260836444</v>
      </c>
      <c r="U99" s="432">
        <f t="shared" si="9"/>
        <v>29.300360581430027</v>
      </c>
      <c r="V99" s="432">
        <f t="shared" si="9"/>
        <v>62.643339923406529</v>
      </c>
      <c r="W99" s="432">
        <f t="shared" si="9"/>
        <v>84.214426308231168</v>
      </c>
      <c r="X99" s="432">
        <f t="shared" si="9"/>
        <v>104.12516590008408</v>
      </c>
      <c r="Y99" s="432">
        <f t="shared" si="9"/>
        <v>132.51630904019135</v>
      </c>
      <c r="Z99" s="435">
        <f t="shared" si="9"/>
        <v>170.06381512786299</v>
      </c>
      <c r="AA99" s="431">
        <f t="shared" si="9"/>
        <v>-16.764570965632345</v>
      </c>
      <c r="AB99" s="433">
        <f t="shared" si="9"/>
        <v>8.4195227200733598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163.90902340049718</v>
      </c>
      <c r="E104" s="336">
        <v>5.2817042996824917</v>
      </c>
      <c r="F104" s="337">
        <v>5.0954038845139236</v>
      </c>
      <c r="G104" s="337">
        <v>4.9349960674410607</v>
      </c>
      <c r="H104" s="337">
        <v>4.8879507086105836</v>
      </c>
      <c r="I104" s="337">
        <v>5.0626433916777902</v>
      </c>
      <c r="J104" s="338">
        <v>5.3680888944804392</v>
      </c>
      <c r="K104" s="339">
        <v>5.8772471627290139</v>
      </c>
      <c r="L104" s="337">
        <v>6.6442355465152341</v>
      </c>
      <c r="M104" s="337">
        <v>7.3896612562870523</v>
      </c>
      <c r="N104" s="337">
        <v>7.8987751194480804</v>
      </c>
      <c r="O104" s="337">
        <v>8.2376982847315432</v>
      </c>
      <c r="P104" s="337">
        <v>8.4309310877824206</v>
      </c>
      <c r="Q104" s="337">
        <v>8.4749209874778959</v>
      </c>
      <c r="R104" s="337">
        <v>8.5875633805434664</v>
      </c>
      <c r="S104" s="337">
        <v>8.598421368261544</v>
      </c>
      <c r="T104" s="337">
        <v>8.4669392114077855</v>
      </c>
      <c r="U104" s="337">
        <v>8.1982333117592798</v>
      </c>
      <c r="V104" s="337">
        <v>7.6925046927314202</v>
      </c>
      <c r="W104" s="337">
        <v>7.2062291351273329</v>
      </c>
      <c r="X104" s="337">
        <v>6.8454609334717267</v>
      </c>
      <c r="Y104" s="337">
        <v>6.7520940910005232</v>
      </c>
      <c r="Z104" s="340">
        <v>6.4920934034038806</v>
      </c>
      <c r="AA104" s="336">
        <v>5.9328246238518467</v>
      </c>
      <c r="AB104" s="338">
        <v>5.55240255756084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238.91257892853068</v>
      </c>
      <c r="E105" s="367">
        <v>7.9923552761760526</v>
      </c>
      <c r="F105" s="368">
        <v>7.8407146523997326</v>
      </c>
      <c r="G105" s="368">
        <v>7.6968694675518492</v>
      </c>
      <c r="H105" s="368">
        <v>7.6405172304489426</v>
      </c>
      <c r="I105" s="368">
        <v>7.8153313801569828</v>
      </c>
      <c r="J105" s="369">
        <v>8.2557088418747853</v>
      </c>
      <c r="K105" s="370">
        <v>8.9517508003509363</v>
      </c>
      <c r="L105" s="368">
        <v>9.8983558167913461</v>
      </c>
      <c r="M105" s="368">
        <v>10.737903166727026</v>
      </c>
      <c r="N105" s="368">
        <v>11.284087448781294</v>
      </c>
      <c r="O105" s="368">
        <v>11.65831928957704</v>
      </c>
      <c r="P105" s="368">
        <v>11.881866093115701</v>
      </c>
      <c r="Q105" s="368">
        <v>11.908863415463374</v>
      </c>
      <c r="R105" s="368">
        <v>12.043067613099385</v>
      </c>
      <c r="S105" s="368">
        <v>12.032292731887189</v>
      </c>
      <c r="T105" s="368">
        <v>11.856974447697711</v>
      </c>
      <c r="U105" s="368">
        <v>11.505659029674916</v>
      </c>
      <c r="V105" s="368">
        <v>10.951157038638351</v>
      </c>
      <c r="W105" s="368">
        <v>10.410065969713358</v>
      </c>
      <c r="X105" s="368">
        <v>9.9601031214260214</v>
      </c>
      <c r="Y105" s="368">
        <v>9.801361854160584</v>
      </c>
      <c r="Z105" s="371">
        <v>9.5065854418698841</v>
      </c>
      <c r="AA105" s="367">
        <v>8.8619855217025769</v>
      </c>
      <c r="AB105" s="369">
        <v>8.4206832792456403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238.91257892853068</v>
      </c>
      <c r="E106" s="454">
        <f t="shared" ref="E106:AB106" si="11">E105</f>
        <v>7.9923552761760526</v>
      </c>
      <c r="F106" s="455">
        <f t="shared" si="11"/>
        <v>7.8407146523997326</v>
      </c>
      <c r="G106" s="455">
        <f t="shared" si="11"/>
        <v>7.6968694675518492</v>
      </c>
      <c r="H106" s="455">
        <f t="shared" si="11"/>
        <v>7.6405172304489426</v>
      </c>
      <c r="I106" s="455">
        <f t="shared" si="11"/>
        <v>7.8153313801569828</v>
      </c>
      <c r="J106" s="456">
        <f t="shared" si="11"/>
        <v>8.2557088418747853</v>
      </c>
      <c r="K106" s="457">
        <f t="shared" si="11"/>
        <v>8.9517508003509363</v>
      </c>
      <c r="L106" s="455">
        <f t="shared" si="11"/>
        <v>9.8983558167913461</v>
      </c>
      <c r="M106" s="455">
        <f t="shared" si="11"/>
        <v>10.737903166727026</v>
      </c>
      <c r="N106" s="455">
        <f t="shared" si="11"/>
        <v>11.284087448781294</v>
      </c>
      <c r="O106" s="455">
        <f t="shared" si="11"/>
        <v>11.65831928957704</v>
      </c>
      <c r="P106" s="455">
        <f t="shared" si="11"/>
        <v>11.881866093115701</v>
      </c>
      <c r="Q106" s="455">
        <f t="shared" si="11"/>
        <v>11.908863415463374</v>
      </c>
      <c r="R106" s="455">
        <f t="shared" si="11"/>
        <v>12.043067613099385</v>
      </c>
      <c r="S106" s="455">
        <f t="shared" si="11"/>
        <v>12.032292731887189</v>
      </c>
      <c r="T106" s="455">
        <f t="shared" si="11"/>
        <v>11.856974447697711</v>
      </c>
      <c r="U106" s="455">
        <f t="shared" si="11"/>
        <v>11.505659029674916</v>
      </c>
      <c r="V106" s="455">
        <f t="shared" si="11"/>
        <v>10.951157038638351</v>
      </c>
      <c r="W106" s="455">
        <f t="shared" si="11"/>
        <v>10.410065969713358</v>
      </c>
      <c r="X106" s="455">
        <f t="shared" si="11"/>
        <v>9.9601031214260214</v>
      </c>
      <c r="Y106" s="455">
        <f t="shared" si="11"/>
        <v>9.801361854160584</v>
      </c>
      <c r="Z106" s="458">
        <f t="shared" si="11"/>
        <v>9.5065854418698841</v>
      </c>
      <c r="AA106" s="454">
        <f t="shared" si="11"/>
        <v>8.8619855217025769</v>
      </c>
      <c r="AB106" s="456">
        <f t="shared" si="11"/>
        <v>8.4206832792456403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163.90902340049718</v>
      </c>
      <c r="E107" s="90">
        <f t="shared" ref="E107:AB107" si="12">E104</f>
        <v>5.2817042996824917</v>
      </c>
      <c r="F107" s="164">
        <f t="shared" si="12"/>
        <v>5.0954038845139236</v>
      </c>
      <c r="G107" s="164">
        <f t="shared" si="12"/>
        <v>4.9349960674410607</v>
      </c>
      <c r="H107" s="164">
        <f t="shared" si="12"/>
        <v>4.8879507086105836</v>
      </c>
      <c r="I107" s="164">
        <f t="shared" si="12"/>
        <v>5.0626433916777902</v>
      </c>
      <c r="J107" s="166">
        <f t="shared" si="12"/>
        <v>5.3680888944804392</v>
      </c>
      <c r="K107" s="48">
        <f t="shared" si="12"/>
        <v>5.8772471627290139</v>
      </c>
      <c r="L107" s="164">
        <f t="shared" si="12"/>
        <v>6.6442355465152341</v>
      </c>
      <c r="M107" s="164">
        <f t="shared" si="12"/>
        <v>7.3896612562870523</v>
      </c>
      <c r="N107" s="164">
        <f t="shared" si="12"/>
        <v>7.8987751194480804</v>
      </c>
      <c r="O107" s="164">
        <f t="shared" si="12"/>
        <v>8.2376982847315432</v>
      </c>
      <c r="P107" s="164">
        <f t="shared" si="12"/>
        <v>8.4309310877824206</v>
      </c>
      <c r="Q107" s="164">
        <f t="shared" si="12"/>
        <v>8.4749209874778959</v>
      </c>
      <c r="R107" s="164">
        <f t="shared" si="12"/>
        <v>8.5875633805434664</v>
      </c>
      <c r="S107" s="164">
        <f t="shared" si="12"/>
        <v>8.598421368261544</v>
      </c>
      <c r="T107" s="164">
        <f t="shared" si="12"/>
        <v>8.4669392114077855</v>
      </c>
      <c r="U107" s="164">
        <f t="shared" si="12"/>
        <v>8.1982333117592798</v>
      </c>
      <c r="V107" s="164">
        <f t="shared" si="12"/>
        <v>7.6925046927314202</v>
      </c>
      <c r="W107" s="164">
        <f t="shared" si="12"/>
        <v>7.2062291351273329</v>
      </c>
      <c r="X107" s="164">
        <f t="shared" si="12"/>
        <v>6.8454609334717267</v>
      </c>
      <c r="Y107" s="164">
        <f t="shared" si="12"/>
        <v>6.7520940910005232</v>
      </c>
      <c r="Z107" s="165">
        <f t="shared" si="12"/>
        <v>6.4920934034038806</v>
      </c>
      <c r="AA107" s="90">
        <f t="shared" si="12"/>
        <v>5.9328246238518467</v>
      </c>
      <c r="AB107" s="166">
        <f t="shared" si="12"/>
        <v>5.55240255756084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402.82160232902788</v>
      </c>
      <c r="E108" s="460">
        <f t="shared" ref="E108:AB108" si="13">E106+E107</f>
        <v>13.274059575858544</v>
      </c>
      <c r="F108" s="461">
        <f t="shared" si="13"/>
        <v>12.936118536913657</v>
      </c>
      <c r="G108" s="461">
        <f t="shared" si="13"/>
        <v>12.63186553499291</v>
      </c>
      <c r="H108" s="461">
        <f t="shared" si="13"/>
        <v>12.528467939059526</v>
      </c>
      <c r="I108" s="461">
        <f t="shared" si="13"/>
        <v>12.877974771834772</v>
      </c>
      <c r="J108" s="462">
        <f t="shared" si="13"/>
        <v>13.623797736355225</v>
      </c>
      <c r="K108" s="463">
        <f t="shared" si="13"/>
        <v>14.828997963079949</v>
      </c>
      <c r="L108" s="461">
        <f t="shared" si="13"/>
        <v>16.542591363306581</v>
      </c>
      <c r="M108" s="461">
        <f t="shared" si="13"/>
        <v>18.127564423014078</v>
      </c>
      <c r="N108" s="461">
        <f t="shared" si="13"/>
        <v>19.182862568229375</v>
      </c>
      <c r="O108" s="461">
        <f t="shared" si="13"/>
        <v>19.896017574308583</v>
      </c>
      <c r="P108" s="461">
        <f t="shared" si="13"/>
        <v>20.312797180898123</v>
      </c>
      <c r="Q108" s="461">
        <f t="shared" si="13"/>
        <v>20.38378440294127</v>
      </c>
      <c r="R108" s="461">
        <f t="shared" si="13"/>
        <v>20.630630993642853</v>
      </c>
      <c r="S108" s="461">
        <f t="shared" si="13"/>
        <v>20.630714100148733</v>
      </c>
      <c r="T108" s="461">
        <f t="shared" si="13"/>
        <v>20.323913659105497</v>
      </c>
      <c r="U108" s="461">
        <f t="shared" si="13"/>
        <v>19.703892341434198</v>
      </c>
      <c r="V108" s="461">
        <f t="shared" si="13"/>
        <v>18.643661731369772</v>
      </c>
      <c r="W108" s="461">
        <f t="shared" si="13"/>
        <v>17.616295104840692</v>
      </c>
      <c r="X108" s="461">
        <f t="shared" si="13"/>
        <v>16.805564054897747</v>
      </c>
      <c r="Y108" s="461">
        <f t="shared" si="13"/>
        <v>16.553455945161108</v>
      </c>
      <c r="Z108" s="464">
        <f t="shared" si="13"/>
        <v>15.998678845273766</v>
      </c>
      <c r="AA108" s="460">
        <f t="shared" si="13"/>
        <v>14.794810145554424</v>
      </c>
      <c r="AB108" s="462">
        <f t="shared" si="13"/>
        <v>13.973085836806479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-402.82160232902788</v>
      </c>
      <c r="E130" s="431">
        <f t="shared" si="14"/>
        <v>-13.274059575858544</v>
      </c>
      <c r="F130" s="432">
        <f t="shared" si="14"/>
        <v>-12.936118536913657</v>
      </c>
      <c r="G130" s="432">
        <f t="shared" si="14"/>
        <v>-12.63186553499291</v>
      </c>
      <c r="H130" s="432">
        <f t="shared" si="14"/>
        <v>-12.528467939059526</v>
      </c>
      <c r="I130" s="432">
        <f t="shared" si="14"/>
        <v>-12.877974771834772</v>
      </c>
      <c r="J130" s="433">
        <f t="shared" si="14"/>
        <v>-13.623797736355225</v>
      </c>
      <c r="K130" s="434">
        <f t="shared" si="14"/>
        <v>-14.828997963079949</v>
      </c>
      <c r="L130" s="432">
        <f t="shared" si="14"/>
        <v>-16.542591363306581</v>
      </c>
      <c r="M130" s="432">
        <f t="shared" si="14"/>
        <v>-18.127564423014078</v>
      </c>
      <c r="N130" s="432">
        <f t="shared" si="14"/>
        <v>-19.182862568229375</v>
      </c>
      <c r="O130" s="432">
        <f t="shared" si="14"/>
        <v>-19.896017574308583</v>
      </c>
      <c r="P130" s="432">
        <f t="shared" si="14"/>
        <v>-20.312797180898123</v>
      </c>
      <c r="Q130" s="432">
        <f t="shared" si="14"/>
        <v>-20.38378440294127</v>
      </c>
      <c r="R130" s="432">
        <f t="shared" si="14"/>
        <v>-20.630630993642853</v>
      </c>
      <c r="S130" s="432">
        <f t="shared" si="14"/>
        <v>-20.630714100148733</v>
      </c>
      <c r="T130" s="432">
        <f t="shared" si="14"/>
        <v>-20.323913659105497</v>
      </c>
      <c r="U130" s="432">
        <f t="shared" si="14"/>
        <v>-19.703892341434198</v>
      </c>
      <c r="V130" s="432">
        <f t="shared" si="14"/>
        <v>-18.643661731369772</v>
      </c>
      <c r="W130" s="432">
        <f t="shared" si="14"/>
        <v>-17.616295104840692</v>
      </c>
      <c r="X130" s="432">
        <f t="shared" si="14"/>
        <v>-16.805564054897747</v>
      </c>
      <c r="Y130" s="432">
        <f t="shared" si="14"/>
        <v>-16.553455945161108</v>
      </c>
      <c r="Z130" s="435">
        <f t="shared" si="14"/>
        <v>-15.998678845273766</v>
      </c>
      <c r="AA130" s="431">
        <f t="shared" si="14"/>
        <v>-14.794810145554424</v>
      </c>
      <c r="AB130" s="433">
        <f t="shared" si="14"/>
        <v>-13.973085836806479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Wed</v>
      </c>
      <c r="B133" s="556">
        <f>B134</f>
        <v>37419</v>
      </c>
      <c r="C133" s="557" t="s">
        <v>56</v>
      </c>
      <c r="D133" s="558">
        <f>D108</f>
        <v>402.82160232902788</v>
      </c>
      <c r="E133" s="558">
        <f t="shared" ref="E133:AB133" si="15">E108</f>
        <v>13.274059575858544</v>
      </c>
      <c r="F133" s="558">
        <f t="shared" si="15"/>
        <v>12.936118536913657</v>
      </c>
      <c r="G133" s="558">
        <f t="shared" si="15"/>
        <v>12.63186553499291</v>
      </c>
      <c r="H133" s="558">
        <f t="shared" si="15"/>
        <v>12.528467939059526</v>
      </c>
      <c r="I133" s="558">
        <f t="shared" si="15"/>
        <v>12.877974771834772</v>
      </c>
      <c r="J133" s="558">
        <f t="shared" si="15"/>
        <v>13.623797736355225</v>
      </c>
      <c r="K133" s="558">
        <f t="shared" si="15"/>
        <v>14.828997963079949</v>
      </c>
      <c r="L133" s="558">
        <f t="shared" si="15"/>
        <v>16.542591363306581</v>
      </c>
      <c r="M133" s="558">
        <f t="shared" si="15"/>
        <v>18.127564423014078</v>
      </c>
      <c r="N133" s="558">
        <f t="shared" si="15"/>
        <v>19.182862568229375</v>
      </c>
      <c r="O133" s="558">
        <f t="shared" si="15"/>
        <v>19.896017574308583</v>
      </c>
      <c r="P133" s="558">
        <f t="shared" si="15"/>
        <v>20.312797180898123</v>
      </c>
      <c r="Q133" s="558">
        <f t="shared" si="15"/>
        <v>20.38378440294127</v>
      </c>
      <c r="R133" s="558">
        <f t="shared" si="15"/>
        <v>20.630630993642853</v>
      </c>
      <c r="S133" s="558">
        <f t="shared" si="15"/>
        <v>20.630714100148733</v>
      </c>
      <c r="T133" s="558">
        <f t="shared" si="15"/>
        <v>20.323913659105497</v>
      </c>
      <c r="U133" s="558">
        <f t="shared" si="15"/>
        <v>19.703892341434198</v>
      </c>
      <c r="V133" s="558">
        <f t="shared" si="15"/>
        <v>18.643661731369772</v>
      </c>
      <c r="W133" s="558">
        <f t="shared" si="15"/>
        <v>17.616295104840692</v>
      </c>
      <c r="X133" s="558">
        <f t="shared" si="15"/>
        <v>16.805564054897747</v>
      </c>
      <c r="Y133" s="558">
        <f t="shared" si="15"/>
        <v>16.553455945161108</v>
      </c>
      <c r="Z133" s="558">
        <f t="shared" si="15"/>
        <v>15.998678845273766</v>
      </c>
      <c r="AA133" s="558">
        <f t="shared" si="15"/>
        <v>14.794810145554424</v>
      </c>
      <c r="AB133" s="558">
        <f t="shared" si="15"/>
        <v>13.973085836806479</v>
      </c>
    </row>
    <row r="134" spans="1:56" x14ac:dyDescent="0.3">
      <c r="A134" s="555" t="str">
        <f>VLOOKUP(WEEKDAY(B134,2),$B$148:$C$154,2,FALSE)</f>
        <v>Wed</v>
      </c>
      <c r="B134" s="556">
        <f>A3</f>
        <v>37419</v>
      </c>
      <c r="C134" s="557" t="s">
        <v>26</v>
      </c>
      <c r="D134" s="558">
        <f>SUM(D16)</f>
        <v>11796.686043759541</v>
      </c>
      <c r="E134" s="558">
        <f t="shared" ref="E134:AB134" si="16">SUM(E16)</f>
        <v>412.95133564163928</v>
      </c>
      <c r="F134" s="558">
        <f t="shared" si="16"/>
        <v>405.75286431829443</v>
      </c>
      <c r="G134" s="558">
        <f t="shared" si="16"/>
        <v>397.61550300767806</v>
      </c>
      <c r="H134" s="558">
        <f t="shared" si="16"/>
        <v>393.50187702458015</v>
      </c>
      <c r="I134" s="558">
        <f t="shared" si="16"/>
        <v>401.22298777976619</v>
      </c>
      <c r="J134" s="558">
        <f t="shared" si="16"/>
        <v>417.58359383067182</v>
      </c>
      <c r="K134" s="558">
        <f t="shared" si="16"/>
        <v>447.06875637605305</v>
      </c>
      <c r="L134" s="558">
        <f t="shared" si="16"/>
        <v>488.12436976638662</v>
      </c>
      <c r="M134" s="558">
        <f t="shared" si="16"/>
        <v>524.68556259607578</v>
      </c>
      <c r="N134" s="558">
        <f t="shared" si="16"/>
        <v>549.21901149962162</v>
      </c>
      <c r="O134" s="558">
        <f t="shared" si="16"/>
        <v>566.64678278389988</v>
      </c>
      <c r="P134" s="558">
        <f t="shared" si="16"/>
        <v>572.80952440600458</v>
      </c>
      <c r="Q134" s="558">
        <f t="shared" si="16"/>
        <v>571.60168066243273</v>
      </c>
      <c r="R134" s="558">
        <f t="shared" si="16"/>
        <v>576.52003267492569</v>
      </c>
      <c r="S134" s="558">
        <f t="shared" si="16"/>
        <v>576.95728539281345</v>
      </c>
      <c r="T134" s="558">
        <f t="shared" si="16"/>
        <v>570.67183984815779</v>
      </c>
      <c r="U134" s="558">
        <f t="shared" si="16"/>
        <v>555.56924810698001</v>
      </c>
      <c r="V134" s="558">
        <f t="shared" si="16"/>
        <v>530.82160135111883</v>
      </c>
      <c r="W134" s="558">
        <f t="shared" si="16"/>
        <v>506.56094135835031</v>
      </c>
      <c r="X134" s="558">
        <f t="shared" si="16"/>
        <v>489.73156405916069</v>
      </c>
      <c r="Y134" s="558">
        <f t="shared" si="16"/>
        <v>483.6780428259766</v>
      </c>
      <c r="Z134" s="558">
        <f t="shared" si="16"/>
        <v>473.86016273916937</v>
      </c>
      <c r="AA134" s="558">
        <f t="shared" si="16"/>
        <v>450.87214172612011</v>
      </c>
      <c r="AB134" s="558">
        <f t="shared" si="16"/>
        <v>432.6593339836619</v>
      </c>
    </row>
    <row r="135" spans="1:56" x14ac:dyDescent="0.3">
      <c r="A135" s="555" t="str">
        <f>VLOOKUP(WEEKDAY(B135,2),$B$148:$C$154,2,FALSE)</f>
        <v>Wed</v>
      </c>
      <c r="B135" s="556">
        <f>B134</f>
        <v>37419</v>
      </c>
      <c r="C135" s="557" t="s">
        <v>47</v>
      </c>
      <c r="D135" s="558">
        <f>D63</f>
        <v>13191.169818532815</v>
      </c>
      <c r="E135" s="558">
        <f t="shared" ref="E135:AB135" si="17">E63</f>
        <v>403.59066628785564</v>
      </c>
      <c r="F135" s="558">
        <f t="shared" si="17"/>
        <v>389.59415313900735</v>
      </c>
      <c r="G135" s="558">
        <f t="shared" si="17"/>
        <v>384.73726410789368</v>
      </c>
      <c r="H135" s="558">
        <f t="shared" si="17"/>
        <v>387.81993343726793</v>
      </c>
      <c r="I135" s="558">
        <f t="shared" si="17"/>
        <v>411.03288187624139</v>
      </c>
      <c r="J135" s="558">
        <f t="shared" si="17"/>
        <v>460.27060156925199</v>
      </c>
      <c r="K135" s="558">
        <f t="shared" si="17"/>
        <v>533.99735214488078</v>
      </c>
      <c r="L135" s="558">
        <f t="shared" si="17"/>
        <v>602.17191528971568</v>
      </c>
      <c r="M135" s="558">
        <f t="shared" si="17"/>
        <v>642.88907667367653</v>
      </c>
      <c r="N135" s="558">
        <f t="shared" si="17"/>
        <v>670.86048061574786</v>
      </c>
      <c r="O135" s="558">
        <f t="shared" si="17"/>
        <v>689.37806279121037</v>
      </c>
      <c r="P135" s="558">
        <f t="shared" si="17"/>
        <v>688.87918745116599</v>
      </c>
      <c r="Q135" s="558">
        <f t="shared" si="17"/>
        <v>700.1091305161973</v>
      </c>
      <c r="R135" s="558">
        <f t="shared" si="17"/>
        <v>701.96096018191463</v>
      </c>
      <c r="S135" s="558">
        <f t="shared" si="17"/>
        <v>689.45571682559989</v>
      </c>
      <c r="T135" s="558">
        <f t="shared" si="17"/>
        <v>658.94080426083644</v>
      </c>
      <c r="U135" s="558">
        <f t="shared" si="17"/>
        <v>620.69963941856997</v>
      </c>
      <c r="V135" s="558">
        <f t="shared" si="17"/>
        <v>587.35666007659347</v>
      </c>
      <c r="W135" s="558">
        <f t="shared" si="17"/>
        <v>565.78557369176883</v>
      </c>
      <c r="X135" s="558">
        <f t="shared" si="17"/>
        <v>545.87483409991592</v>
      </c>
      <c r="Y135" s="558">
        <f t="shared" si="17"/>
        <v>517.48369095980865</v>
      </c>
      <c r="Z135" s="558">
        <f t="shared" si="17"/>
        <v>479.93618487213701</v>
      </c>
      <c r="AA135" s="558">
        <f t="shared" si="17"/>
        <v>441.76457096563234</v>
      </c>
      <c r="AB135" s="558">
        <f t="shared" si="17"/>
        <v>416.58047727992664</v>
      </c>
    </row>
    <row r="136" spans="1:56" ht="15" thickBot="1" x14ac:dyDescent="0.35">
      <c r="B136" s="557"/>
      <c r="C136" s="557" t="s">
        <v>92</v>
      </c>
      <c r="D136" s="559">
        <f>SUM(D134:D135)</f>
        <v>24987.855862292356</v>
      </c>
      <c r="E136" s="559">
        <f t="shared" ref="E136:AB136" si="18">SUM(E134:E135)</f>
        <v>816.54200192949497</v>
      </c>
      <c r="F136" s="559">
        <f t="shared" si="18"/>
        <v>795.34701745730172</v>
      </c>
      <c r="G136" s="559">
        <f t="shared" si="18"/>
        <v>782.35276711557174</v>
      </c>
      <c r="H136" s="559">
        <f t="shared" si="18"/>
        <v>781.32181046184814</v>
      </c>
      <c r="I136" s="559">
        <f t="shared" si="18"/>
        <v>812.25586965600758</v>
      </c>
      <c r="J136" s="559">
        <f t="shared" si="18"/>
        <v>877.85419539992381</v>
      </c>
      <c r="K136" s="559">
        <f t="shared" si="18"/>
        <v>981.06610852093377</v>
      </c>
      <c r="L136" s="559">
        <f t="shared" si="18"/>
        <v>1090.2962850561023</v>
      </c>
      <c r="M136" s="559">
        <f t="shared" si="18"/>
        <v>1167.5746392697524</v>
      </c>
      <c r="N136" s="559">
        <f t="shared" si="18"/>
        <v>1220.0794921153695</v>
      </c>
      <c r="O136" s="559">
        <f t="shared" si="18"/>
        <v>1256.0248455751102</v>
      </c>
      <c r="P136" s="559">
        <f t="shared" si="18"/>
        <v>1261.6887118571706</v>
      </c>
      <c r="Q136" s="559">
        <f t="shared" si="18"/>
        <v>1271.7108111786301</v>
      </c>
      <c r="R136" s="559">
        <f t="shared" si="18"/>
        <v>1278.4809928568402</v>
      </c>
      <c r="S136" s="559">
        <f t="shared" si="18"/>
        <v>1266.4130022184133</v>
      </c>
      <c r="T136" s="559">
        <f t="shared" si="18"/>
        <v>1229.6126441089941</v>
      </c>
      <c r="U136" s="559">
        <f t="shared" si="18"/>
        <v>1176.2688875255499</v>
      </c>
      <c r="V136" s="559">
        <f t="shared" si="18"/>
        <v>1118.1782614277122</v>
      </c>
      <c r="W136" s="559">
        <f t="shared" si="18"/>
        <v>1072.3465150501193</v>
      </c>
      <c r="X136" s="559">
        <f t="shared" si="18"/>
        <v>1035.6063981590767</v>
      </c>
      <c r="Y136" s="559">
        <f t="shared" si="18"/>
        <v>1001.1617337857853</v>
      </c>
      <c r="Z136" s="559">
        <f t="shared" si="18"/>
        <v>953.79634761130637</v>
      </c>
      <c r="AA136" s="559">
        <f t="shared" si="18"/>
        <v>892.63671269175245</v>
      </c>
      <c r="AB136" s="559">
        <f t="shared" si="18"/>
        <v>849.23981126358854</v>
      </c>
    </row>
    <row r="137" spans="1:56" ht="15" thickTop="1" x14ac:dyDescent="0.3">
      <c r="D137" s="320" t="s">
        <v>91</v>
      </c>
      <c r="E137" s="321">
        <f>AVERAGE(E134:J134,AA134:AB134)</f>
        <v>414.01995466405145</v>
      </c>
    </row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pageSetup scale="6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374"/>
      <c r="G17" s="374"/>
      <c r="H17" s="374"/>
      <c r="I17" s="374"/>
      <c r="J17" s="374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4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467"/>
      <c r="F64" s="374"/>
      <c r="G64" s="374"/>
      <c r="H64" s="374"/>
      <c r="I64" s="374"/>
      <c r="J64" s="374"/>
      <c r="K64" s="373"/>
      <c r="L64" s="374"/>
      <c r="M64" s="374"/>
      <c r="N64" s="374"/>
      <c r="O64" s="374"/>
      <c r="P64" s="374"/>
      <c r="Q64" s="374"/>
      <c r="R64" s="374"/>
      <c r="S64" s="374"/>
      <c r="T64" s="374"/>
      <c r="U64" s="374"/>
      <c r="V64" s="374"/>
      <c r="W64" s="374"/>
      <c r="X64" s="374"/>
      <c r="Y64" s="374"/>
      <c r="Z64" s="374"/>
      <c r="AA64" s="373"/>
      <c r="AB64" s="375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8"/>
      <c r="Z16" s="168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7"/>
      <c r="G17" s="467"/>
      <c r="H17" s="467"/>
      <c r="I17" s="467"/>
      <c r="J17" s="467"/>
      <c r="K17" s="373"/>
      <c r="L17" s="373"/>
      <c r="M17" s="373"/>
      <c r="N17" s="373"/>
      <c r="O17" s="373"/>
      <c r="P17" s="373"/>
      <c r="Q17" s="373"/>
      <c r="R17" s="373"/>
      <c r="S17" s="373"/>
      <c r="T17" s="373"/>
      <c r="U17" s="373"/>
      <c r="V17" s="373"/>
      <c r="W17" s="373"/>
      <c r="X17" s="373"/>
      <c r="Y17" s="373"/>
      <c r="Z17" s="373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467"/>
      <c r="F64" s="467"/>
      <c r="G64" s="467"/>
      <c r="H64" s="467"/>
      <c r="I64" s="467"/>
      <c r="J64" s="467"/>
      <c r="K64" s="380"/>
      <c r="L64" s="381"/>
      <c r="M64" s="381"/>
      <c r="N64" s="381"/>
      <c r="O64" s="381"/>
      <c r="P64" s="381"/>
      <c r="Q64" s="381"/>
      <c r="R64" s="381"/>
      <c r="S64" s="381"/>
      <c r="T64" s="381"/>
      <c r="U64" s="381"/>
      <c r="V64" s="381"/>
      <c r="W64" s="381"/>
      <c r="X64" s="381"/>
      <c r="Y64" s="381"/>
      <c r="Z64" s="382"/>
      <c r="AA64" s="373"/>
      <c r="AB64" s="375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91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EES-Schedule day 1</vt:lpstr>
      <vt:lpstr>day 2</vt:lpstr>
      <vt:lpstr>day 3</vt:lpstr>
      <vt:lpstr>day 4</vt:lpstr>
      <vt:lpstr>day 6</vt:lpstr>
      <vt:lpstr>day 5</vt:lpstr>
      <vt:lpstr>day 7</vt:lpstr>
      <vt:lpstr>day 8</vt:lpstr>
      <vt:lpstr>day 9</vt:lpstr>
      <vt:lpstr>'EES-Schedule day 1'!Print_Titles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Felienne</cp:lastModifiedBy>
  <cp:lastPrinted>2002-05-02T16:34:51Z</cp:lastPrinted>
  <dcterms:created xsi:type="dcterms:W3CDTF">2000-03-20T23:24:44Z</dcterms:created>
  <dcterms:modified xsi:type="dcterms:W3CDTF">2014-09-05T08:16:00Z</dcterms:modified>
</cp:coreProperties>
</file>