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I8" i="2"/>
  <c r="AK26" i="2" s="1"/>
  <c r="AM8" i="2"/>
  <c r="AP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N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M10" i="2"/>
  <c r="AN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N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P9" i="2" s="1"/>
  <c r="AI12" i="2"/>
  <c r="AK27" i="2" s="1"/>
  <c r="AL12" i="2"/>
  <c r="AM12" i="2"/>
  <c r="AN12" i="2"/>
  <c r="AS12" i="2"/>
  <c r="AU12" i="2"/>
  <c r="AV12" i="2"/>
  <c r="AW12" i="2"/>
  <c r="AX14" i="2" s="1"/>
  <c r="AX12" i="2"/>
  <c r="AZ12" i="2"/>
  <c r="BA12" i="2"/>
  <c r="BB12" i="2"/>
  <c r="BC12" i="2"/>
  <c r="D13" i="2"/>
  <c r="AE13" i="2"/>
  <c r="AL9" i="2" s="1"/>
  <c r="AF13" i="2"/>
  <c r="AQ9" i="2" s="1"/>
  <c r="AI13" i="2"/>
  <c r="AN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G16" i="2" s="1"/>
  <c r="H14" i="2"/>
  <c r="I14" i="2"/>
  <c r="I16" i="2" s="1"/>
  <c r="I52" i="2" s="1"/>
  <c r="J14" i="2"/>
  <c r="J16" i="2" s="1"/>
  <c r="K14" i="2"/>
  <c r="L14" i="2"/>
  <c r="M14" i="2"/>
  <c r="N14" i="2"/>
  <c r="O14" i="2"/>
  <c r="O16" i="2" s="1"/>
  <c r="P14" i="2"/>
  <c r="Q14" i="2"/>
  <c r="Q16" i="2" s="1"/>
  <c r="R14" i="2"/>
  <c r="R16" i="2" s="1"/>
  <c r="S14" i="2"/>
  <c r="T14" i="2"/>
  <c r="U14" i="2"/>
  <c r="V14" i="2"/>
  <c r="W14" i="2"/>
  <c r="W16" i="2" s="1"/>
  <c r="X14" i="2"/>
  <c r="Y14" i="2"/>
  <c r="Y16" i="2" s="1"/>
  <c r="Y52" i="2" s="1"/>
  <c r="Z14" i="2"/>
  <c r="Z16" i="2" s="1"/>
  <c r="Z52" i="2" s="1"/>
  <c r="AA14" i="2"/>
  <c r="AB14" i="2"/>
  <c r="AE14" i="2"/>
  <c r="AM9" i="2" s="1"/>
  <c r="AF14" i="2"/>
  <c r="AI14" i="2"/>
  <c r="AM27" i="2" s="1"/>
  <c r="E15" i="2"/>
  <c r="D15" i="2" s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AN27" i="2" s="1"/>
  <c r="E16" i="2"/>
  <c r="F16" i="2"/>
  <c r="H16" i="2"/>
  <c r="K16" i="2"/>
  <c r="K134" i="2" s="1"/>
  <c r="L16" i="2"/>
  <c r="M16" i="2"/>
  <c r="M134" i="2" s="1"/>
  <c r="N16" i="2"/>
  <c r="P16" i="2"/>
  <c r="S16" i="2"/>
  <c r="S134" i="2" s="1"/>
  <c r="T16" i="2"/>
  <c r="U16" i="2"/>
  <c r="U134" i="2" s="1"/>
  <c r="V16" i="2"/>
  <c r="X16" i="2"/>
  <c r="AA16" i="2"/>
  <c r="AA134" i="2" s="1"/>
  <c r="AA136" i="2" s="1"/>
  <c r="AB16" i="2"/>
  <c r="AE16" i="2"/>
  <c r="AK10" i="2" s="1"/>
  <c r="AF16" i="2"/>
  <c r="AP10" i="2" s="1"/>
  <c r="AI16" i="2"/>
  <c r="AK28" i="2" s="1"/>
  <c r="D17" i="2"/>
  <c r="AE17" i="2"/>
  <c r="AF17" i="2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23" i="2" s="1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D24" i="2"/>
  <c r="AE24" i="2"/>
  <c r="AK12" i="2" s="1"/>
  <c r="AF24" i="2"/>
  <c r="AP12" i="2" s="1"/>
  <c r="AI24" i="2"/>
  <c r="AK30" i="2" s="1"/>
  <c r="D25" i="2"/>
  <c r="AE25" i="2"/>
  <c r="AF25" i="2"/>
  <c r="AQ12" i="2" s="1"/>
  <c r="AI25" i="2"/>
  <c r="D26" i="2"/>
  <c r="AE26" i="2"/>
  <c r="AF26" i="2"/>
  <c r="AR12" i="2" s="1"/>
  <c r="AI26" i="2"/>
  <c r="AM30" i="2" s="1"/>
  <c r="AL26" i="2"/>
  <c r="AM26" i="2"/>
  <c r="AN26" i="2"/>
  <c r="D27" i="2"/>
  <c r="AE27" i="2"/>
  <c r="AF27" i="2"/>
  <c r="AI27" i="2"/>
  <c r="AN30" i="2" s="1"/>
  <c r="AL27" i="2"/>
  <c r="D28" i="2"/>
  <c r="AE28" i="2"/>
  <c r="AK13" i="2" s="1"/>
  <c r="AF28" i="2"/>
  <c r="AP13" i="2" s="1"/>
  <c r="AI28" i="2"/>
  <c r="AK31" i="2" s="1"/>
  <c r="AM28" i="2"/>
  <c r="D29" i="2"/>
  <c r="AE29" i="2"/>
  <c r="AL13" i="2" s="1"/>
  <c r="AF29" i="2"/>
  <c r="AI29" i="2"/>
  <c r="AM29" i="2"/>
  <c r="D30" i="2"/>
  <c r="AE30" i="2"/>
  <c r="AM13" i="2" s="1"/>
  <c r="AF30" i="2"/>
  <c r="AI30" i="2"/>
  <c r="AM31" i="2" s="1"/>
  <c r="AL30" i="2"/>
  <c r="D31" i="2"/>
  <c r="AE31" i="2"/>
  <c r="AF31" i="2"/>
  <c r="AI31" i="2"/>
  <c r="AN31" i="2" s="1"/>
  <c r="AL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F52" i="2"/>
  <c r="H52" i="2"/>
  <c r="K52" i="2"/>
  <c r="L52" i="2"/>
  <c r="M52" i="2"/>
  <c r="N52" i="2"/>
  <c r="P52" i="2"/>
  <c r="S52" i="2"/>
  <c r="T52" i="2"/>
  <c r="U52" i="2"/>
  <c r="V52" i="2"/>
  <c r="X52" i="2"/>
  <c r="AA52" i="2"/>
  <c r="AB52" i="2"/>
  <c r="D57" i="2"/>
  <c r="AE57" i="2"/>
  <c r="AK57" i="2" s="1"/>
  <c r="AF57" i="2"/>
  <c r="AH57" i="2"/>
  <c r="AI57" i="2"/>
  <c r="AL57" i="2"/>
  <c r="AN57" i="2"/>
  <c r="AP57" i="2"/>
  <c r="AQ57" i="2"/>
  <c r="AU57" i="2"/>
  <c r="AV57" i="2"/>
  <c r="AW57" i="2"/>
  <c r="AX57" i="2"/>
  <c r="AZ57" i="2"/>
  <c r="D58" i="2"/>
  <c r="AE58" i="2"/>
  <c r="AF58" i="2"/>
  <c r="AH58" i="2"/>
  <c r="BA57" i="2" s="1"/>
  <c r="AI58" i="2"/>
  <c r="AK58" i="2"/>
  <c r="AR58" i="2"/>
  <c r="AU58" i="2"/>
  <c r="AV58" i="2"/>
  <c r="AW58" i="2"/>
  <c r="AX58" i="2"/>
  <c r="AZ58" i="2"/>
  <c r="BC58" i="2"/>
  <c r="D59" i="2"/>
  <c r="AE59" i="2"/>
  <c r="AM57" i="2" s="1"/>
  <c r="AF59" i="2"/>
  <c r="AR57" i="2" s="1"/>
  <c r="AH59" i="2"/>
  <c r="BB57" i="2" s="1"/>
  <c r="AI59" i="2"/>
  <c r="AL59" i="2"/>
  <c r="AM59" i="2"/>
  <c r="AN59" i="2"/>
  <c r="AS59" i="2"/>
  <c r="AU59" i="2"/>
  <c r="AV59" i="2"/>
  <c r="AW59" i="2"/>
  <c r="AX59" i="2"/>
  <c r="D60" i="2"/>
  <c r="AE60" i="2"/>
  <c r="AF60" i="2"/>
  <c r="AS57" i="2" s="1"/>
  <c r="AH60" i="2"/>
  <c r="BC57" i="2" s="1"/>
  <c r="AI60" i="2"/>
  <c r="AM60" i="2"/>
  <c r="AQ60" i="2"/>
  <c r="AU60" i="2"/>
  <c r="AV60" i="2"/>
  <c r="AW60" i="2"/>
  <c r="AX60" i="2"/>
  <c r="AZ60" i="2"/>
  <c r="E61" i="2"/>
  <c r="F61" i="2"/>
  <c r="G61" i="2"/>
  <c r="H61" i="2"/>
  <c r="H63" i="2" s="1"/>
  <c r="I61" i="2"/>
  <c r="J61" i="2"/>
  <c r="J63" i="2" s="1"/>
  <c r="J135" i="2" s="1"/>
  <c r="K61" i="2"/>
  <c r="L61" i="2"/>
  <c r="M61" i="2"/>
  <c r="N61" i="2"/>
  <c r="N63" i="2" s="1"/>
  <c r="N99" i="2" s="1"/>
  <c r="O61" i="2"/>
  <c r="P61" i="2"/>
  <c r="P63" i="2" s="1"/>
  <c r="P135" i="2" s="1"/>
  <c r="Q61" i="2"/>
  <c r="R61" i="2"/>
  <c r="R63" i="2" s="1"/>
  <c r="R135" i="2" s="1"/>
  <c r="S61" i="2"/>
  <c r="T61" i="2"/>
  <c r="U61" i="2"/>
  <c r="V61" i="2"/>
  <c r="V63" i="2" s="1"/>
  <c r="V135" i="2" s="1"/>
  <c r="W61" i="2"/>
  <c r="X61" i="2"/>
  <c r="X63" i="2" s="1"/>
  <c r="Y61" i="2"/>
  <c r="Z61" i="2"/>
  <c r="Z63" i="2" s="1"/>
  <c r="Z135" i="2" s="1"/>
  <c r="AA61" i="2"/>
  <c r="AB61" i="2"/>
  <c r="AE61" i="2"/>
  <c r="AF61" i="2"/>
  <c r="AP58" i="2" s="1"/>
  <c r="AH61" i="2"/>
  <c r="AI61" i="2"/>
  <c r="AK76" i="2" s="1"/>
  <c r="AK61" i="2"/>
  <c r="AL61" i="2"/>
  <c r="AS61" i="2"/>
  <c r="AU61" i="2"/>
  <c r="AV61" i="2"/>
  <c r="AW61" i="2"/>
  <c r="AX61" i="2"/>
  <c r="BC61" i="2"/>
  <c r="E62" i="2"/>
  <c r="E63" i="2" s="1"/>
  <c r="E99" i="2" s="1"/>
  <c r="F62" i="2"/>
  <c r="G62" i="2"/>
  <c r="H62" i="2"/>
  <c r="I62" i="2"/>
  <c r="D62" i="2" s="1"/>
  <c r="J62" i="2"/>
  <c r="K62" i="2"/>
  <c r="K63" i="2" s="1"/>
  <c r="K99" i="2" s="1"/>
  <c r="L62" i="2"/>
  <c r="M62" i="2"/>
  <c r="M63" i="2" s="1"/>
  <c r="M99" i="2" s="1"/>
  <c r="N62" i="2"/>
  <c r="O62" i="2"/>
  <c r="P62" i="2"/>
  <c r="Q62" i="2"/>
  <c r="R62" i="2"/>
  <c r="S62" i="2"/>
  <c r="S63" i="2" s="1"/>
  <c r="S99" i="2" s="1"/>
  <c r="T62" i="2"/>
  <c r="U62" i="2"/>
  <c r="U63" i="2" s="1"/>
  <c r="U99" i="2" s="1"/>
  <c r="V62" i="2"/>
  <c r="W62" i="2"/>
  <c r="X62" i="2"/>
  <c r="Y62" i="2"/>
  <c r="Z62" i="2"/>
  <c r="AA62" i="2"/>
  <c r="AA63" i="2" s="1"/>
  <c r="AA99" i="2" s="1"/>
  <c r="AB62" i="2"/>
  <c r="AE62" i="2"/>
  <c r="AL58" i="2" s="1"/>
  <c r="AF62" i="2"/>
  <c r="AQ58" i="2" s="1"/>
  <c r="AH62" i="2"/>
  <c r="BA58" i="2" s="1"/>
  <c r="AI62" i="2"/>
  <c r="AK62" i="2"/>
  <c r="AN62" i="2"/>
  <c r="AP62" i="2"/>
  <c r="AU62" i="2"/>
  <c r="AV62" i="2"/>
  <c r="AW62" i="2"/>
  <c r="AX62" i="2"/>
  <c r="G63" i="2"/>
  <c r="G99" i="2" s="1"/>
  <c r="L63" i="2"/>
  <c r="O63" i="2"/>
  <c r="O99" i="2" s="1"/>
  <c r="T63" i="2"/>
  <c r="W63" i="2"/>
  <c r="W99" i="2" s="1"/>
  <c r="AB63" i="2"/>
  <c r="AE63" i="2"/>
  <c r="AM58" i="2" s="1"/>
  <c r="AF63" i="2"/>
  <c r="AH63" i="2"/>
  <c r="BB58" i="2" s="1"/>
  <c r="AI63" i="2"/>
  <c r="AM76" i="2" s="1"/>
  <c r="D64" i="2"/>
  <c r="AE64" i="2"/>
  <c r="AN58" i="2" s="1"/>
  <c r="AF64" i="2"/>
  <c r="AS58" i="2" s="1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BA60" i="2" s="1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F74" i="2"/>
  <c r="AQ61" i="2" s="1"/>
  <c r="AH74" i="2"/>
  <c r="BA61" i="2" s="1"/>
  <c r="AI74" i="2"/>
  <c r="AL79" i="2" s="1"/>
  <c r="D75" i="2"/>
  <c r="AE75" i="2"/>
  <c r="AM61" i="2" s="1"/>
  <c r="AF75" i="2"/>
  <c r="AR61" i="2" s="1"/>
  <c r="AH75" i="2"/>
  <c r="BB61" i="2" s="1"/>
  <c r="AI75" i="2"/>
  <c r="AK75" i="2"/>
  <c r="AL75" i="2"/>
  <c r="AN81" i="2" s="1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L76" i="2"/>
  <c r="AN76" i="2"/>
  <c r="AP76" i="2"/>
  <c r="AQ76" i="2"/>
  <c r="AR76" i="2"/>
  <c r="AS76" i="2"/>
  <c r="D77" i="2"/>
  <c r="AE77" i="2"/>
  <c r="AF77" i="2"/>
  <c r="AH77" i="2"/>
  <c r="AZ62" i="2" s="1"/>
  <c r="AI77" i="2"/>
  <c r="AL77" i="2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M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K80" i="2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J99" i="2"/>
  <c r="P99" i="2"/>
  <c r="R99" i="2"/>
  <c r="V99" i="2"/>
  <c r="Z99" i="2"/>
  <c r="D104" i="2"/>
  <c r="D105" i="2"/>
  <c r="E106" i="2"/>
  <c r="F106" i="2"/>
  <c r="G106" i="2"/>
  <c r="G108" i="2" s="1"/>
  <c r="G133" i="2" s="1"/>
  <c r="H106" i="2"/>
  <c r="I106" i="2"/>
  <c r="J106" i="2"/>
  <c r="J108" i="2" s="1"/>
  <c r="K106" i="2"/>
  <c r="L106" i="2"/>
  <c r="M106" i="2"/>
  <c r="N106" i="2"/>
  <c r="O106" i="2"/>
  <c r="O108" i="2" s="1"/>
  <c r="P106" i="2"/>
  <c r="Q106" i="2"/>
  <c r="R106" i="2"/>
  <c r="R108" i="2" s="1"/>
  <c r="S106" i="2"/>
  <c r="T106" i="2"/>
  <c r="U106" i="2"/>
  <c r="V106" i="2"/>
  <c r="W106" i="2"/>
  <c r="W108" i="2" s="1"/>
  <c r="W133" i="2" s="1"/>
  <c r="X106" i="2"/>
  <c r="Y106" i="2"/>
  <c r="Z106" i="2"/>
  <c r="Z108" i="2" s="1"/>
  <c r="AA106" i="2"/>
  <c r="AB106" i="2"/>
  <c r="E107" i="2"/>
  <c r="D107" i="2" s="1"/>
  <c r="F107" i="2"/>
  <c r="G107" i="2"/>
  <c r="H107" i="2"/>
  <c r="I107" i="2"/>
  <c r="J107" i="2"/>
  <c r="K107" i="2"/>
  <c r="L107" i="2"/>
  <c r="M107" i="2"/>
  <c r="M108" i="2" s="1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H108" i="2"/>
  <c r="I108" i="2"/>
  <c r="I130" i="2" s="1"/>
  <c r="K108" i="2"/>
  <c r="K130" i="2" s="1"/>
  <c r="L108" i="2"/>
  <c r="L133" i="2" s="1"/>
  <c r="P108" i="2"/>
  <c r="Q108" i="2"/>
  <c r="S108" i="2"/>
  <c r="T108" i="2"/>
  <c r="X108" i="2"/>
  <c r="Y108" i="2"/>
  <c r="Y130" i="2" s="1"/>
  <c r="AA108" i="2"/>
  <c r="AA130" i="2" s="1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H130" i="2"/>
  <c r="L130" i="2"/>
  <c r="P130" i="2"/>
  <c r="T130" i="2"/>
  <c r="X130" i="2"/>
  <c r="AB130" i="2"/>
  <c r="B133" i="2"/>
  <c r="A133" i="2" s="1"/>
  <c r="H133" i="2"/>
  <c r="I133" i="2"/>
  <c r="K133" i="2"/>
  <c r="P133" i="2"/>
  <c r="T133" i="2"/>
  <c r="X133" i="2"/>
  <c r="AA133" i="2"/>
  <c r="AB133" i="2"/>
  <c r="A134" i="2"/>
  <c r="B134" i="2"/>
  <c r="F134" i="2"/>
  <c r="H134" i="2"/>
  <c r="L134" i="2"/>
  <c r="N134" i="2"/>
  <c r="P134" i="2"/>
  <c r="T134" i="2"/>
  <c r="V134" i="2"/>
  <c r="X134" i="2"/>
  <c r="Z134" i="2"/>
  <c r="Z136" i="2" s="1"/>
  <c r="AB134" i="2"/>
  <c r="B135" i="2"/>
  <c r="A135" i="2" s="1"/>
  <c r="E135" i="2"/>
  <c r="G135" i="2"/>
  <c r="K135" i="2"/>
  <c r="M135" i="2"/>
  <c r="O135" i="2"/>
  <c r="S135" i="2"/>
  <c r="U135" i="2"/>
  <c r="AA135" i="2"/>
  <c r="U136" i="2"/>
  <c r="AE8" i="1162"/>
  <c r="AK8" i="1162" s="1"/>
  <c r="AF8" i="1162"/>
  <c r="AI8" i="1162"/>
  <c r="AL8" i="1162"/>
  <c r="AN8" i="1162"/>
  <c r="AP8" i="1162"/>
  <c r="AU8" i="1162"/>
  <c r="AV8" i="1162"/>
  <c r="AX14" i="1162" s="1"/>
  <c r="AW8" i="1162"/>
  <c r="AX8" i="1162"/>
  <c r="AZ8" i="1162"/>
  <c r="BA8" i="1162"/>
  <c r="BB8" i="1162"/>
  <c r="BC8" i="1162"/>
  <c r="AE9" i="1162"/>
  <c r="AF9" i="1162"/>
  <c r="AQ8" i="1162" s="1"/>
  <c r="AS14" i="1162" s="1"/>
  <c r="AI9" i="1162"/>
  <c r="AK9" i="1162"/>
  <c r="AL9" i="1162"/>
  <c r="AM9" i="1162"/>
  <c r="AP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26" i="1162" s="1"/>
  <c r="AM10" i="1162"/>
  <c r="AN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M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N12" i="1162"/>
  <c r="AP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M13" i="1162"/>
  <c r="AP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C23" i="1162" s="1"/>
  <c r="BB17" i="1162"/>
  <c r="BC17" i="1162"/>
  <c r="AE18" i="1162"/>
  <c r="AF18" i="1162"/>
  <c r="AI18" i="1162"/>
  <c r="AM28" i="1162" s="1"/>
  <c r="AK18" i="1162"/>
  <c r="AL18" i="1162"/>
  <c r="AM18" i="1162"/>
  <c r="AN23" i="1162" s="1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K30" i="1162" s="1"/>
  <c r="AE25" i="1162"/>
  <c r="AF25" i="1162"/>
  <c r="AQ12" i="1162" s="1"/>
  <c r="AI25" i="1162"/>
  <c r="AE26" i="1162"/>
  <c r="AM12" i="1162" s="1"/>
  <c r="AF26" i="1162"/>
  <c r="AR12" i="1162" s="1"/>
  <c r="AI26" i="1162"/>
  <c r="AM30" i="1162" s="1"/>
  <c r="AK26" i="1162"/>
  <c r="AL26" i="1162"/>
  <c r="AN26" i="1162"/>
  <c r="AE27" i="1162"/>
  <c r="AF27" i="1162"/>
  <c r="AS12" i="1162" s="1"/>
  <c r="AI27" i="1162"/>
  <c r="AK27" i="1162"/>
  <c r="AL27" i="1162"/>
  <c r="AN27" i="1162"/>
  <c r="AE28" i="1162"/>
  <c r="AK13" i="1162" s="1"/>
  <c r="AF28" i="1162"/>
  <c r="AI28" i="1162"/>
  <c r="AK31" i="1162" s="1"/>
  <c r="AK28" i="1162"/>
  <c r="AL28" i="1162"/>
  <c r="AE29" i="1162"/>
  <c r="AL13" i="1162" s="1"/>
  <c r="AF29" i="1162"/>
  <c r="AQ13" i="1162" s="1"/>
  <c r="AI29" i="1162"/>
  <c r="AK29" i="1162"/>
  <c r="AL29" i="1162"/>
  <c r="AE30" i="1162"/>
  <c r="AF30" i="1162"/>
  <c r="AI30" i="1162"/>
  <c r="AL30" i="1162"/>
  <c r="AN30" i="1162"/>
  <c r="AE31" i="1162"/>
  <c r="AN13" i="1162" s="1"/>
  <c r="AF31" i="1162"/>
  <c r="AS13" i="1162" s="1"/>
  <c r="AI31" i="1162"/>
  <c r="AL31" i="1162"/>
  <c r="AM31" i="1162"/>
  <c r="AN31" i="1162"/>
  <c r="AE57" i="1162"/>
  <c r="AK57" i="1162" s="1"/>
  <c r="AF57" i="1162"/>
  <c r="AP57" i="1162" s="1"/>
  <c r="AH57" i="1162"/>
  <c r="AZ57" i="1162" s="1"/>
  <c r="BC63" i="1162" s="1"/>
  <c r="AI57" i="1162"/>
  <c r="AL57" i="1162"/>
  <c r="AM57" i="1162"/>
  <c r="AN57" i="1162"/>
  <c r="AR57" i="1162"/>
  <c r="AU57" i="1162"/>
  <c r="AV57" i="1162"/>
  <c r="AW57" i="1162"/>
  <c r="AX57" i="1162"/>
  <c r="BB57" i="1162"/>
  <c r="BC57" i="1162"/>
  <c r="AE58" i="1162"/>
  <c r="AF58" i="1162"/>
  <c r="AQ57" i="1162" s="1"/>
  <c r="AH58" i="1162"/>
  <c r="BA57" i="1162" s="1"/>
  <c r="AI58" i="1162"/>
  <c r="AL58" i="1162"/>
  <c r="AM58" i="1162"/>
  <c r="AN58" i="1162"/>
  <c r="AQ58" i="1162"/>
  <c r="AR58" i="1162"/>
  <c r="AS58" i="1162"/>
  <c r="AU58" i="1162"/>
  <c r="AV58" i="1162"/>
  <c r="AW58" i="1162"/>
  <c r="AX58" i="1162"/>
  <c r="BA58" i="1162"/>
  <c r="BB58" i="1162"/>
  <c r="AE59" i="1162"/>
  <c r="AF59" i="1162"/>
  <c r="AH59" i="1162"/>
  <c r="AI59" i="1162"/>
  <c r="AL59" i="1162"/>
  <c r="AM59" i="1162"/>
  <c r="AN59" i="1162"/>
  <c r="AR59" i="1162"/>
  <c r="AS59" i="1162"/>
  <c r="AU59" i="1162"/>
  <c r="AV59" i="1162"/>
  <c r="AW59" i="1162"/>
  <c r="AX59" i="1162"/>
  <c r="BB59" i="1162"/>
  <c r="BC59" i="1162"/>
  <c r="AE60" i="1162"/>
  <c r="AF60" i="1162"/>
  <c r="AS57" i="1162" s="1"/>
  <c r="AH60" i="1162"/>
  <c r="AI60" i="1162"/>
  <c r="AN75" i="1162" s="1"/>
  <c r="AL60" i="1162"/>
  <c r="AM60" i="1162"/>
  <c r="AN60" i="1162"/>
  <c r="AQ60" i="1162"/>
  <c r="AR60" i="1162"/>
  <c r="AS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L61" i="1162"/>
  <c r="AM61" i="1162"/>
  <c r="AN61" i="1162"/>
  <c r="AU61" i="1162"/>
  <c r="AV61" i="1162"/>
  <c r="AX63" i="1162" s="1"/>
  <c r="AW61" i="1162"/>
  <c r="AX61" i="1162"/>
  <c r="BB61" i="1162"/>
  <c r="AE62" i="1162"/>
  <c r="AF62" i="1162"/>
  <c r="AH62" i="1162"/>
  <c r="AI62" i="1162"/>
  <c r="AN62" i="1162"/>
  <c r="AQ62" i="1162"/>
  <c r="AU62" i="1162"/>
  <c r="AV62" i="1162"/>
  <c r="AW62" i="1162"/>
  <c r="AX62" i="1162"/>
  <c r="BA62" i="1162"/>
  <c r="BB62" i="1162"/>
  <c r="BC62" i="1162"/>
  <c r="AE63" i="1162"/>
  <c r="AF63" i="1162"/>
  <c r="AH63" i="1162"/>
  <c r="AI63" i="1162"/>
  <c r="AM76" i="1162" s="1"/>
  <c r="AE64" i="1162"/>
  <c r="AF64" i="1162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K77" i="1162" s="1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8" i="1162" s="1"/>
  <c r="AS72" i="1162"/>
  <c r="BC72" i="1162"/>
  <c r="AE73" i="1162"/>
  <c r="AK61" i="1162" s="1"/>
  <c r="AF73" i="1162"/>
  <c r="AP61" i="1162" s="1"/>
  <c r="AH73" i="1162"/>
  <c r="AZ61" i="1162" s="1"/>
  <c r="AI73" i="1162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K76" i="1162"/>
  <c r="AL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L77" i="1162"/>
  <c r="AM77" i="1162"/>
  <c r="AP77" i="1162"/>
  <c r="AQ77" i="1162"/>
  <c r="AR77" i="1162"/>
  <c r="AS77" i="1162"/>
  <c r="AE78" i="1162"/>
  <c r="AL62" i="1162" s="1"/>
  <c r="AF78" i="1162"/>
  <c r="AH78" i="1162"/>
  <c r="AI78" i="1162"/>
  <c r="AK78" i="1162"/>
  <c r="AM78" i="1162"/>
  <c r="AP78" i="1162"/>
  <c r="AQ78" i="1162"/>
  <c r="AR78" i="1162"/>
  <c r="AS78" i="1162"/>
  <c r="AE79" i="1162"/>
  <c r="AM62" i="1162" s="1"/>
  <c r="AF79" i="1162"/>
  <c r="AR62" i="1162" s="1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S62" i="1162" s="1"/>
  <c r="AH80" i="1162"/>
  <c r="AI80" i="1162"/>
  <c r="AN80" i="1162" s="1"/>
  <c r="AK80" i="1162"/>
  <c r="AL80" i="1162"/>
  <c r="AM80" i="1162"/>
  <c r="AP80" i="1162"/>
  <c r="AQ80" i="1162"/>
  <c r="AR80" i="1162"/>
  <c r="AS80" i="1162"/>
  <c r="E137" i="1162"/>
  <c r="AE8" i="64396"/>
  <c r="AF8" i="64396"/>
  <c r="AP8" i="64396" s="1"/>
  <c r="AI8" i="64396"/>
  <c r="AK26" i="64396" s="1"/>
  <c r="AK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L26" i="64396" s="1"/>
  <c r="AP9" i="64396"/>
  <c r="AQ9" i="64396"/>
  <c r="AS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L10" i="64396"/>
  <c r="AM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27" i="64396" s="1"/>
  <c r="AM12" i="64396"/>
  <c r="AN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M27" i="64396" s="1"/>
  <c r="AE15" i="64396"/>
  <c r="AN9" i="64396" s="1"/>
  <c r="AF15" i="64396"/>
  <c r="AI15" i="64396"/>
  <c r="AE16" i="64396"/>
  <c r="AK10" i="64396" s="1"/>
  <c r="AF16" i="64396"/>
  <c r="AP10" i="64396" s="1"/>
  <c r="AI16" i="64396"/>
  <c r="AE17" i="64396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N29" i="64396" s="1"/>
  <c r="AN23" i="64396"/>
  <c r="AE24" i="64396"/>
  <c r="AK12" i="64396" s="1"/>
  <c r="AF24" i="64396"/>
  <c r="AP12" i="64396" s="1"/>
  <c r="AI24" i="64396"/>
  <c r="AE25" i="64396"/>
  <c r="AL12" i="64396" s="1"/>
  <c r="AF25" i="64396"/>
  <c r="AQ12" i="64396" s="1"/>
  <c r="AI25" i="64396"/>
  <c r="AL30" i="64396" s="1"/>
  <c r="AE26" i="64396"/>
  <c r="AF26" i="64396"/>
  <c r="AR12" i="64396" s="1"/>
  <c r="AI26" i="64396"/>
  <c r="AM30" i="64396" s="1"/>
  <c r="AM26" i="64396"/>
  <c r="AN26" i="64396"/>
  <c r="AE27" i="64396"/>
  <c r="AF27" i="64396"/>
  <c r="AI27" i="64396"/>
  <c r="AL27" i="64396"/>
  <c r="AN27" i="64396"/>
  <c r="AE28" i="64396"/>
  <c r="AF28" i="64396"/>
  <c r="AP13" i="64396" s="1"/>
  <c r="AI28" i="64396"/>
  <c r="AK28" i="64396"/>
  <c r="AE29" i="64396"/>
  <c r="AL13" i="64396" s="1"/>
  <c r="AF29" i="64396"/>
  <c r="AI29" i="64396"/>
  <c r="AK29" i="64396"/>
  <c r="AM29" i="64396"/>
  <c r="AE30" i="64396"/>
  <c r="AM13" i="64396" s="1"/>
  <c r="AF30" i="64396"/>
  <c r="AR13" i="64396" s="1"/>
  <c r="AI30" i="64396"/>
  <c r="AM31" i="64396" s="1"/>
  <c r="AK30" i="64396"/>
  <c r="AN30" i="64396"/>
  <c r="AE31" i="64396"/>
  <c r="AN13" i="64396" s="1"/>
  <c r="AF31" i="64396"/>
  <c r="AS13" i="64396" s="1"/>
  <c r="AI31" i="64396"/>
  <c r="AN31" i="64396" s="1"/>
  <c r="AK31" i="64396"/>
  <c r="AL31" i="64396"/>
  <c r="AE57" i="64396"/>
  <c r="AK57" i="64396" s="1"/>
  <c r="AF57" i="64396"/>
  <c r="AH57" i="64396"/>
  <c r="AZ57" i="64396" s="1"/>
  <c r="BC63" i="64396" s="1"/>
  <c r="AI57" i="64396"/>
  <c r="AK75" i="64396" s="1"/>
  <c r="AN57" i="64396"/>
  <c r="AP57" i="64396"/>
  <c r="AR57" i="64396"/>
  <c r="AS57" i="64396"/>
  <c r="AU57" i="64396"/>
  <c r="AV57" i="64396"/>
  <c r="AW57" i="64396"/>
  <c r="AX57" i="64396"/>
  <c r="BB57" i="64396"/>
  <c r="BC57" i="64396"/>
  <c r="AE58" i="64396"/>
  <c r="AL57" i="64396" s="1"/>
  <c r="AF58" i="64396"/>
  <c r="AQ57" i="64396" s="1"/>
  <c r="AH58" i="64396"/>
  <c r="BA57" i="64396" s="1"/>
  <c r="AI58" i="64396"/>
  <c r="AL75" i="64396" s="1"/>
  <c r="AP58" i="64396"/>
  <c r="AR58" i="64396"/>
  <c r="AS58" i="64396"/>
  <c r="AU58" i="64396"/>
  <c r="AV58" i="64396"/>
  <c r="AW58" i="64396"/>
  <c r="AX58" i="64396"/>
  <c r="AE59" i="64396"/>
  <c r="AM57" i="64396" s="1"/>
  <c r="AF59" i="64396"/>
  <c r="AH59" i="64396"/>
  <c r="AI59" i="64396"/>
  <c r="AM75" i="64396" s="1"/>
  <c r="AP59" i="64396"/>
  <c r="AR59" i="64396"/>
  <c r="AS59" i="64396"/>
  <c r="AU59" i="64396"/>
  <c r="AV59" i="64396"/>
  <c r="AW59" i="64396"/>
  <c r="AX59" i="64396"/>
  <c r="AZ59" i="64396"/>
  <c r="BB59" i="64396"/>
  <c r="BC59" i="64396"/>
  <c r="AE60" i="64396"/>
  <c r="AF60" i="64396"/>
  <c r="AH60" i="64396"/>
  <c r="AI60" i="64396"/>
  <c r="AP60" i="64396"/>
  <c r="AR60" i="64396"/>
  <c r="AS60" i="64396"/>
  <c r="AU60" i="64396"/>
  <c r="AV60" i="64396"/>
  <c r="AW60" i="64396"/>
  <c r="AX60" i="64396"/>
  <c r="AE61" i="64396"/>
  <c r="AK58" i="64396" s="1"/>
  <c r="AF61" i="64396"/>
  <c r="AH61" i="64396"/>
  <c r="AZ58" i="64396" s="1"/>
  <c r="AI61" i="64396"/>
  <c r="AK76" i="64396" s="1"/>
  <c r="AK61" i="64396"/>
  <c r="AM61" i="64396"/>
  <c r="AN61" i="64396"/>
  <c r="AR61" i="64396"/>
  <c r="AS61" i="64396"/>
  <c r="AU61" i="64396"/>
  <c r="AV61" i="64396"/>
  <c r="AW61" i="64396"/>
  <c r="AX61" i="64396"/>
  <c r="BC61" i="64396"/>
  <c r="AE62" i="64396"/>
  <c r="AL58" i="64396" s="1"/>
  <c r="AF62" i="64396"/>
  <c r="AQ58" i="64396" s="1"/>
  <c r="AH62" i="64396"/>
  <c r="BA58" i="64396" s="1"/>
  <c r="AI62" i="64396"/>
  <c r="AK62" i="64396"/>
  <c r="AM62" i="64396"/>
  <c r="AN62" i="64396"/>
  <c r="AS62" i="64396"/>
  <c r="AU62" i="64396"/>
  <c r="AV62" i="64396"/>
  <c r="AW62" i="64396"/>
  <c r="AX62" i="64396"/>
  <c r="AE63" i="64396"/>
  <c r="AM58" i="64396" s="1"/>
  <c r="AF63" i="64396"/>
  <c r="AH63" i="64396"/>
  <c r="BB58" i="64396" s="1"/>
  <c r="AI63" i="64396"/>
  <c r="AM76" i="64396" s="1"/>
  <c r="AE64" i="64396"/>
  <c r="AN58" i="64396" s="1"/>
  <c r="AF64" i="64396"/>
  <c r="AH64" i="64396"/>
  <c r="BC58" i="64396" s="1"/>
  <c r="AI64" i="64396"/>
  <c r="AN76" i="64396" s="1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BA59" i="64396" s="1"/>
  <c r="AI66" i="64396"/>
  <c r="AL77" i="64396" s="1"/>
  <c r="AK66" i="64396"/>
  <c r="AL66" i="64396"/>
  <c r="AM66" i="64396"/>
  <c r="AN66" i="64396"/>
  <c r="AN72" i="64396" s="1"/>
  <c r="AP66" i="64396"/>
  <c r="AQ66" i="64396"/>
  <c r="AR66" i="64396"/>
  <c r="AS66" i="64396"/>
  <c r="AU66" i="64396"/>
  <c r="AX72" i="64396" s="1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AN78" i="64396" s="1"/>
  <c r="BH72" i="64396"/>
  <c r="AE73" i="64396"/>
  <c r="AF73" i="64396"/>
  <c r="AP61" i="64396" s="1"/>
  <c r="AH73" i="64396"/>
  <c r="AZ61" i="64396" s="1"/>
  <c r="AI73" i="64396"/>
  <c r="AK79" i="64396" s="1"/>
  <c r="AE74" i="64396"/>
  <c r="AL61" i="64396" s="1"/>
  <c r="AF74" i="64396"/>
  <c r="AQ61" i="64396" s="1"/>
  <c r="AH74" i="64396"/>
  <c r="BA61" i="64396" s="1"/>
  <c r="AI74" i="64396"/>
  <c r="AL79" i="64396" s="1"/>
  <c r="AE75" i="64396"/>
  <c r="AF75" i="64396"/>
  <c r="AH75" i="64396"/>
  <c r="BB61" i="64396" s="1"/>
  <c r="AI75" i="64396"/>
  <c r="AN75" i="64396"/>
  <c r="AP75" i="64396"/>
  <c r="AQ75" i="64396"/>
  <c r="AR75" i="64396"/>
  <c r="AS75" i="64396"/>
  <c r="AE76" i="64396"/>
  <c r="AF76" i="64396"/>
  <c r="AH76" i="64396"/>
  <c r="AI76" i="64396"/>
  <c r="AL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K80" i="64396" s="1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BA62" i="64396" s="1"/>
  <c r="AI78" i="64396"/>
  <c r="AL80" i="64396" s="1"/>
  <c r="AM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M79" i="64396"/>
  <c r="AN79" i="64396"/>
  <c r="AP79" i="64396"/>
  <c r="AQ79" i="64396"/>
  <c r="AR79" i="64396"/>
  <c r="AS79" i="64396"/>
  <c r="AE80" i="64396"/>
  <c r="AF80" i="64396"/>
  <c r="AH80" i="64396"/>
  <c r="BC62" i="64396" s="1"/>
  <c r="AI80" i="64396"/>
  <c r="AN80" i="64396" s="1"/>
  <c r="AM80" i="64396"/>
  <c r="AP80" i="64396"/>
  <c r="AQ80" i="64396"/>
  <c r="AR80" i="64396"/>
  <c r="AS80" i="64396"/>
  <c r="AS81" i="64396"/>
  <c r="A4" i="1"/>
  <c r="D8" i="1"/>
  <c r="AE8" i="1"/>
  <c r="AF8" i="1"/>
  <c r="AI8" i="1"/>
  <c r="AK8" i="1"/>
  <c r="AM8" i="1"/>
  <c r="AN8" i="1"/>
  <c r="AP8" i="1"/>
  <c r="AU8" i="1"/>
  <c r="AV8" i="1"/>
  <c r="AW8" i="1"/>
  <c r="AX8" i="1"/>
  <c r="AX14" i="1" s="1"/>
  <c r="AZ8" i="1"/>
  <c r="BA8" i="1"/>
  <c r="BB8" i="1"/>
  <c r="BC8" i="1"/>
  <c r="D9" i="1"/>
  <c r="AE9" i="1"/>
  <c r="AL8" i="1" s="1"/>
  <c r="AN14" i="1" s="1"/>
  <c r="AF9" i="1"/>
  <c r="AQ8" i="1" s="1"/>
  <c r="AI9" i="1"/>
  <c r="AL26" i="1" s="1"/>
  <c r="AK9" i="1"/>
  <c r="AM9" i="1"/>
  <c r="AN9" i="1"/>
  <c r="AP9" i="1"/>
  <c r="AR9" i="1"/>
  <c r="AS9" i="1"/>
  <c r="AU9" i="1"/>
  <c r="AV9" i="1"/>
  <c r="AW9" i="1"/>
  <c r="AX9" i="1"/>
  <c r="AZ9" i="1"/>
  <c r="BC14" i="1" s="1"/>
  <c r="BA9" i="1"/>
  <c r="BB9" i="1"/>
  <c r="BC9" i="1"/>
  <c r="D10" i="1"/>
  <c r="AE10" i="1"/>
  <c r="AF10" i="1"/>
  <c r="AR8" i="1" s="1"/>
  <c r="AI10" i="1"/>
  <c r="AK10" i="1"/>
  <c r="AM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K11" i="1"/>
  <c r="AN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N12" i="1"/>
  <c r="AP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L27" i="1" s="1"/>
  <c r="AK13" i="1"/>
  <c r="AN13" i="1"/>
  <c r="AP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D14" i="1" s="1"/>
  <c r="H14" i="1"/>
  <c r="I14" i="1"/>
  <c r="J14" i="1"/>
  <c r="J16" i="1" s="1"/>
  <c r="J52" i="1" s="1"/>
  <c r="K14" i="1"/>
  <c r="K16" i="1" s="1"/>
  <c r="K134" i="1" s="1"/>
  <c r="L14" i="1"/>
  <c r="M14" i="1"/>
  <c r="N14" i="1"/>
  <c r="O14" i="1"/>
  <c r="P14" i="1"/>
  <c r="Q14" i="1"/>
  <c r="R14" i="1"/>
  <c r="R16" i="1" s="1"/>
  <c r="R52" i="1" s="1"/>
  <c r="S14" i="1"/>
  <c r="S16" i="1" s="1"/>
  <c r="S52" i="1" s="1"/>
  <c r="T14" i="1"/>
  <c r="U14" i="1"/>
  <c r="V14" i="1"/>
  <c r="W14" i="1"/>
  <c r="X14" i="1"/>
  <c r="Y14" i="1"/>
  <c r="Z14" i="1"/>
  <c r="Z16" i="1" s="1"/>
  <c r="Z52" i="1" s="1"/>
  <c r="AA14" i="1"/>
  <c r="AA16" i="1" s="1"/>
  <c r="AB14" i="1"/>
  <c r="AE14" i="1"/>
  <c r="AF14" i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F16" i="1"/>
  <c r="G16" i="1"/>
  <c r="G52" i="1" s="1"/>
  <c r="I16" i="1"/>
  <c r="L16" i="1"/>
  <c r="L134" i="1" s="1"/>
  <c r="M16" i="1"/>
  <c r="N16" i="1"/>
  <c r="N134" i="1" s="1"/>
  <c r="O16" i="1"/>
  <c r="O134" i="1" s="1"/>
  <c r="Q16" i="1"/>
  <c r="T16" i="1"/>
  <c r="T134" i="1" s="1"/>
  <c r="U16" i="1"/>
  <c r="V16" i="1"/>
  <c r="W16" i="1"/>
  <c r="W52" i="1" s="1"/>
  <c r="Y16" i="1"/>
  <c r="AB16" i="1"/>
  <c r="AB134" i="1" s="1"/>
  <c r="AE16" i="1"/>
  <c r="AF16" i="1"/>
  <c r="AP10" i="1" s="1"/>
  <c r="AI16" i="1"/>
  <c r="D17" i="1"/>
  <c r="AE17" i="1"/>
  <c r="AL10" i="1" s="1"/>
  <c r="AF17" i="1"/>
  <c r="AQ10" i="1" s="1"/>
  <c r="AI17" i="1"/>
  <c r="AL28" i="1" s="1"/>
  <c r="AK17" i="1"/>
  <c r="AL17" i="1"/>
  <c r="AM17" i="1"/>
  <c r="AN23" i="1" s="1"/>
  <c r="AN17" i="1"/>
  <c r="AP17" i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3" i="1" s="1"/>
  <c r="BC22" i="1"/>
  <c r="D23" i="1"/>
  <c r="AE23" i="1"/>
  <c r="AF23" i="1"/>
  <c r="AI23" i="1"/>
  <c r="D24" i="1"/>
  <c r="AE24" i="1"/>
  <c r="AF24" i="1"/>
  <c r="AI24" i="1"/>
  <c r="D25" i="1"/>
  <c r="AE25" i="1"/>
  <c r="AL12" i="1" s="1"/>
  <c r="AF25" i="1"/>
  <c r="AQ12" i="1" s="1"/>
  <c r="AI25" i="1"/>
  <c r="AL30" i="1" s="1"/>
  <c r="D26" i="1"/>
  <c r="AE26" i="1"/>
  <c r="AF26" i="1"/>
  <c r="AR12" i="1" s="1"/>
  <c r="AI26" i="1"/>
  <c r="AK26" i="1"/>
  <c r="AM26" i="1"/>
  <c r="AN26" i="1"/>
  <c r="D27" i="1"/>
  <c r="AE27" i="1"/>
  <c r="AF27" i="1"/>
  <c r="AI27" i="1"/>
  <c r="AK27" i="1"/>
  <c r="AM27" i="1"/>
  <c r="AN27" i="1"/>
  <c r="D28" i="1"/>
  <c r="AE28" i="1"/>
  <c r="AF28" i="1"/>
  <c r="AI28" i="1"/>
  <c r="AK28" i="1"/>
  <c r="AM28" i="1"/>
  <c r="AN28" i="1"/>
  <c r="D29" i="1"/>
  <c r="AE29" i="1"/>
  <c r="AL13" i="1" s="1"/>
  <c r="AF29" i="1"/>
  <c r="AQ13" i="1" s="1"/>
  <c r="AI29" i="1"/>
  <c r="AL31" i="1" s="1"/>
  <c r="AK29" i="1"/>
  <c r="AM29" i="1"/>
  <c r="AN29" i="1"/>
  <c r="D30" i="1"/>
  <c r="AE30" i="1"/>
  <c r="AM13" i="1" s="1"/>
  <c r="AF30" i="1"/>
  <c r="AI30" i="1"/>
  <c r="AM31" i="1" s="1"/>
  <c r="AK30" i="1"/>
  <c r="AM30" i="1"/>
  <c r="AN30" i="1"/>
  <c r="D31" i="1"/>
  <c r="AE31" i="1"/>
  <c r="AF31" i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I52" i="1"/>
  <c r="L52" i="1"/>
  <c r="M52" i="1"/>
  <c r="N52" i="1"/>
  <c r="O52" i="1"/>
  <c r="Q52" i="1"/>
  <c r="T52" i="1"/>
  <c r="U52" i="1"/>
  <c r="V52" i="1"/>
  <c r="Y52" i="1"/>
  <c r="AA52" i="1"/>
  <c r="AB52" i="1"/>
  <c r="D57" i="1"/>
  <c r="AE57" i="1"/>
  <c r="AK57" i="1" s="1"/>
  <c r="AF57" i="1"/>
  <c r="AH57" i="1"/>
  <c r="AI57" i="1"/>
  <c r="AL57" i="1"/>
  <c r="AM57" i="1"/>
  <c r="AP57" i="1"/>
  <c r="AR57" i="1"/>
  <c r="AU57" i="1"/>
  <c r="AV57" i="1"/>
  <c r="AW57" i="1"/>
  <c r="AX57" i="1"/>
  <c r="AZ57" i="1"/>
  <c r="BA57" i="1"/>
  <c r="BB57" i="1"/>
  <c r="D58" i="1"/>
  <c r="AE58" i="1"/>
  <c r="AF58" i="1"/>
  <c r="AQ57" i="1" s="1"/>
  <c r="AH58" i="1"/>
  <c r="AI58" i="1"/>
  <c r="AK58" i="1"/>
  <c r="AP58" i="1"/>
  <c r="AU58" i="1"/>
  <c r="AV58" i="1"/>
  <c r="AW58" i="1"/>
  <c r="AX58" i="1"/>
  <c r="AZ58" i="1"/>
  <c r="BA58" i="1"/>
  <c r="D59" i="1"/>
  <c r="AE59" i="1"/>
  <c r="AF59" i="1"/>
  <c r="AH59" i="1"/>
  <c r="AI59" i="1"/>
  <c r="AK59" i="1"/>
  <c r="AM59" i="1"/>
  <c r="AN59" i="1"/>
  <c r="AS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N75" i="1" s="1"/>
  <c r="AN60" i="1"/>
  <c r="AR60" i="1"/>
  <c r="AU60" i="1"/>
  <c r="AV60" i="1"/>
  <c r="AW60" i="1"/>
  <c r="AX60" i="1"/>
  <c r="BA60" i="1"/>
  <c r="E61" i="1"/>
  <c r="F61" i="1"/>
  <c r="G61" i="1"/>
  <c r="H61" i="1"/>
  <c r="I61" i="1"/>
  <c r="I63" i="1" s="1"/>
  <c r="J61" i="1"/>
  <c r="K61" i="1"/>
  <c r="K63" i="1" s="1"/>
  <c r="K135" i="1" s="1"/>
  <c r="L61" i="1"/>
  <c r="M61" i="1"/>
  <c r="N61" i="1"/>
  <c r="O61" i="1"/>
  <c r="P61" i="1"/>
  <c r="Q61" i="1"/>
  <c r="Q63" i="1" s="1"/>
  <c r="R61" i="1"/>
  <c r="S61" i="1"/>
  <c r="S63" i="1" s="1"/>
  <c r="T61" i="1"/>
  <c r="U61" i="1"/>
  <c r="V61" i="1"/>
  <c r="W61" i="1"/>
  <c r="X61" i="1"/>
  <c r="Y61" i="1"/>
  <c r="Z61" i="1"/>
  <c r="AA61" i="1"/>
  <c r="AA63" i="1" s="1"/>
  <c r="AB61" i="1"/>
  <c r="AE61" i="1"/>
  <c r="AF61" i="1"/>
  <c r="AH61" i="1"/>
  <c r="AI61" i="1"/>
  <c r="AL61" i="1"/>
  <c r="AM61" i="1"/>
  <c r="AQ61" i="1"/>
  <c r="AR61" i="1"/>
  <c r="AU61" i="1"/>
  <c r="AV61" i="1"/>
  <c r="AW61" i="1"/>
  <c r="AX61" i="1"/>
  <c r="BA61" i="1"/>
  <c r="E62" i="1"/>
  <c r="F62" i="1"/>
  <c r="D62" i="1" s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U63" i="1" s="1"/>
  <c r="V62" i="1"/>
  <c r="W62" i="1"/>
  <c r="X62" i="1"/>
  <c r="Y62" i="1"/>
  <c r="Z62" i="1"/>
  <c r="AA62" i="1"/>
  <c r="AB62" i="1"/>
  <c r="AB63" i="1" s="1"/>
  <c r="AE62" i="1"/>
  <c r="AL58" i="1" s="1"/>
  <c r="AF62" i="1"/>
  <c r="AQ58" i="1" s="1"/>
  <c r="AH62" i="1"/>
  <c r="AI62" i="1"/>
  <c r="AK62" i="1"/>
  <c r="AL62" i="1"/>
  <c r="AN62" i="1"/>
  <c r="AQ62" i="1"/>
  <c r="AU62" i="1"/>
  <c r="AV62" i="1"/>
  <c r="AW62" i="1"/>
  <c r="AX62" i="1"/>
  <c r="AZ62" i="1"/>
  <c r="BA62" i="1"/>
  <c r="E63" i="1"/>
  <c r="G63" i="1"/>
  <c r="G135" i="1" s="1"/>
  <c r="H63" i="1"/>
  <c r="H99" i="1" s="1"/>
  <c r="L63" i="1"/>
  <c r="L99" i="1" s="1"/>
  <c r="M63" i="1"/>
  <c r="O63" i="1"/>
  <c r="P63" i="1"/>
  <c r="P99" i="1" s="1"/>
  <c r="T63" i="1"/>
  <c r="T99" i="1" s="1"/>
  <c r="W63" i="1"/>
  <c r="X63" i="1"/>
  <c r="X99" i="1" s="1"/>
  <c r="Y63" i="1"/>
  <c r="Y99" i="1" s="1"/>
  <c r="AE63" i="1"/>
  <c r="AM58" i="1" s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AI74" i="1"/>
  <c r="AL79" i="1" s="1"/>
  <c r="D75" i="1"/>
  <c r="AE75" i="1"/>
  <c r="AF75" i="1"/>
  <c r="AH75" i="1"/>
  <c r="BB61" i="1" s="1"/>
  <c r="AI75" i="1"/>
  <c r="AK75" i="1"/>
  <c r="AL75" i="1"/>
  <c r="AN81" i="1" s="1"/>
  <c r="AM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K76" i="1"/>
  <c r="AL76" i="1"/>
  <c r="AM76" i="1"/>
  <c r="AP76" i="1"/>
  <c r="AQ76" i="1"/>
  <c r="AS81" i="1" s="1"/>
  <c r="AR76" i="1"/>
  <c r="AS76" i="1"/>
  <c r="D77" i="1"/>
  <c r="AE77" i="1"/>
  <c r="AF77" i="1"/>
  <c r="AP62" i="1" s="1"/>
  <c r="AH77" i="1"/>
  <c r="AI77" i="1"/>
  <c r="AK80" i="1" s="1"/>
  <c r="AK77" i="1"/>
  <c r="AL77" i="1"/>
  <c r="AP77" i="1"/>
  <c r="AQ77" i="1"/>
  <c r="AR77" i="1"/>
  <c r="AS77" i="1"/>
  <c r="D78" i="1"/>
  <c r="AE78" i="1"/>
  <c r="AF78" i="1"/>
  <c r="AH78" i="1"/>
  <c r="AI78" i="1"/>
  <c r="AK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K99" i="1"/>
  <c r="O99" i="1"/>
  <c r="S99" i="1"/>
  <c r="W99" i="1"/>
  <c r="AA99" i="1"/>
  <c r="D104" i="1"/>
  <c r="D105" i="1"/>
  <c r="E106" i="1"/>
  <c r="F106" i="1"/>
  <c r="F108" i="1" s="1"/>
  <c r="G106" i="1"/>
  <c r="H106" i="1"/>
  <c r="H108" i="1" s="1"/>
  <c r="H133" i="1" s="1"/>
  <c r="I106" i="1"/>
  <c r="J106" i="1"/>
  <c r="K106" i="1"/>
  <c r="L106" i="1"/>
  <c r="M106" i="1"/>
  <c r="N106" i="1"/>
  <c r="N108" i="1" s="1"/>
  <c r="O106" i="1"/>
  <c r="P106" i="1"/>
  <c r="P108" i="1" s="1"/>
  <c r="P133" i="1" s="1"/>
  <c r="Q106" i="1"/>
  <c r="R106" i="1"/>
  <c r="S106" i="1"/>
  <c r="T106" i="1"/>
  <c r="T108" i="1" s="1"/>
  <c r="U106" i="1"/>
  <c r="V106" i="1"/>
  <c r="V108" i="1" s="1"/>
  <c r="W106" i="1"/>
  <c r="X106" i="1"/>
  <c r="X108" i="1" s="1"/>
  <c r="X133" i="1" s="1"/>
  <c r="Y106" i="1"/>
  <c r="Z106" i="1"/>
  <c r="AA106" i="1"/>
  <c r="AB106" i="1"/>
  <c r="E107" i="1"/>
  <c r="F107" i="1"/>
  <c r="G107" i="1"/>
  <c r="H107" i="1"/>
  <c r="I107" i="1"/>
  <c r="J107" i="1"/>
  <c r="J108" i="1" s="1"/>
  <c r="K107" i="1"/>
  <c r="L107" i="1"/>
  <c r="M107" i="1"/>
  <c r="M108" i="1" s="1"/>
  <c r="N107" i="1"/>
  <c r="O107" i="1"/>
  <c r="P107" i="1"/>
  <c r="Q107" i="1"/>
  <c r="R107" i="1"/>
  <c r="S107" i="1"/>
  <c r="T107" i="1"/>
  <c r="U107" i="1"/>
  <c r="U108" i="1" s="1"/>
  <c r="V107" i="1"/>
  <c r="W107" i="1"/>
  <c r="X107" i="1"/>
  <c r="Y107" i="1"/>
  <c r="Z107" i="1"/>
  <c r="Z108" i="1" s="1"/>
  <c r="AA107" i="1"/>
  <c r="AB107" i="1"/>
  <c r="E108" i="1"/>
  <c r="E130" i="1" s="1"/>
  <c r="I108" i="1"/>
  <c r="L108" i="1"/>
  <c r="L133" i="1" s="1"/>
  <c r="Q108" i="1"/>
  <c r="Q133" i="1" s="1"/>
  <c r="R108" i="1"/>
  <c r="R130" i="1" s="1"/>
  <c r="Y108" i="1"/>
  <c r="Y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I130" i="1"/>
  <c r="L130" i="1"/>
  <c r="X130" i="1"/>
  <c r="A133" i="1"/>
  <c r="I133" i="1"/>
  <c r="A134" i="1"/>
  <c r="B134" i="1"/>
  <c r="B133" i="1" s="1"/>
  <c r="E134" i="1"/>
  <c r="F134" i="1"/>
  <c r="G134" i="1"/>
  <c r="I134" i="1"/>
  <c r="J134" i="1"/>
  <c r="M134" i="1"/>
  <c r="Q134" i="1"/>
  <c r="R134" i="1"/>
  <c r="U134" i="1"/>
  <c r="V134" i="1"/>
  <c r="W134" i="1"/>
  <c r="Y134" i="1"/>
  <c r="Z134" i="1"/>
  <c r="AA134" i="1"/>
  <c r="B135" i="1"/>
  <c r="A135" i="1" s="1"/>
  <c r="H135" i="1"/>
  <c r="O135" i="1"/>
  <c r="P135" i="1"/>
  <c r="S135" i="1"/>
  <c r="T135" i="1"/>
  <c r="W135" i="1"/>
  <c r="X135" i="1"/>
  <c r="Y135" i="1"/>
  <c r="Y136" i="1" s="1"/>
  <c r="AA135" i="1"/>
  <c r="W136" i="1"/>
  <c r="AA136" i="1"/>
  <c r="T130" i="1" l="1"/>
  <c r="T133" i="1"/>
  <c r="G136" i="1"/>
  <c r="Z130" i="1"/>
  <c r="Z133" i="1"/>
  <c r="J130" i="1"/>
  <c r="J133" i="1"/>
  <c r="U99" i="1"/>
  <c r="U135" i="1"/>
  <c r="U136" i="1" s="1"/>
  <c r="M130" i="2"/>
  <c r="M133" i="2"/>
  <c r="AB99" i="1"/>
  <c r="AB135" i="1"/>
  <c r="Q135" i="1"/>
  <c r="Q136" i="1" s="1"/>
  <c r="Q99" i="1"/>
  <c r="K136" i="1"/>
  <c r="I135" i="1"/>
  <c r="I136" i="1" s="1"/>
  <c r="I99" i="1"/>
  <c r="AN32" i="64396"/>
  <c r="O136" i="1"/>
  <c r="N130" i="1"/>
  <c r="N133" i="1"/>
  <c r="V130" i="1"/>
  <c r="V133" i="1"/>
  <c r="F130" i="1"/>
  <c r="F133" i="1"/>
  <c r="U133" i="1"/>
  <c r="U130" i="1"/>
  <c r="M130" i="1"/>
  <c r="M133" i="1"/>
  <c r="BC63" i="1"/>
  <c r="AN63" i="1"/>
  <c r="BC63" i="2"/>
  <c r="M99" i="1"/>
  <c r="M135" i="1"/>
  <c r="M136" i="1" s="1"/>
  <c r="Z63" i="1"/>
  <c r="AN81" i="1162"/>
  <c r="AN14" i="1162"/>
  <c r="AN72" i="1"/>
  <c r="AB99" i="2"/>
  <c r="AB135" i="2"/>
  <c r="AB136" i="2" s="1"/>
  <c r="L135" i="1"/>
  <c r="D106" i="1"/>
  <c r="G99" i="1"/>
  <c r="AB136" i="1"/>
  <c r="D15" i="1"/>
  <c r="AX63" i="64396"/>
  <c r="AN63" i="64396"/>
  <c r="AX23" i="64396"/>
  <c r="AS14" i="64396"/>
  <c r="AN32" i="1162"/>
  <c r="I134" i="2"/>
  <c r="O133" i="2"/>
  <c r="O130" i="2"/>
  <c r="R133" i="1"/>
  <c r="E133" i="1"/>
  <c r="AA108" i="1"/>
  <c r="S108" i="1"/>
  <c r="K108" i="1"/>
  <c r="AN32" i="1"/>
  <c r="N135" i="2"/>
  <c r="N136" i="2" s="1"/>
  <c r="Y134" i="2"/>
  <c r="W130" i="2"/>
  <c r="S130" i="2"/>
  <c r="S133" i="2"/>
  <c r="E108" i="2"/>
  <c r="V108" i="2"/>
  <c r="N108" i="2"/>
  <c r="F108" i="2"/>
  <c r="AS81" i="2"/>
  <c r="T99" i="2"/>
  <c r="T135" i="2"/>
  <c r="T136" i="2" s="1"/>
  <c r="R52" i="2"/>
  <c r="R134" i="2"/>
  <c r="R136" i="2" s="1"/>
  <c r="J52" i="2"/>
  <c r="J134" i="2"/>
  <c r="J136" i="2" s="1"/>
  <c r="AN32" i="2"/>
  <c r="AS72" i="64396"/>
  <c r="Q130" i="1"/>
  <c r="N63" i="1"/>
  <c r="AX63" i="1"/>
  <c r="L136" i="1"/>
  <c r="BH72" i="2"/>
  <c r="AN72" i="2"/>
  <c r="AS23" i="2"/>
  <c r="AB133" i="1"/>
  <c r="P130" i="1"/>
  <c r="AS72" i="1"/>
  <c r="E99" i="1"/>
  <c r="E135" i="1"/>
  <c r="E136" i="1" s="1"/>
  <c r="D61" i="1"/>
  <c r="K52" i="1"/>
  <c r="AS63" i="64396"/>
  <c r="BC23" i="64396"/>
  <c r="AS63" i="1162"/>
  <c r="AS23" i="1162"/>
  <c r="V136" i="2"/>
  <c r="Y63" i="2"/>
  <c r="Q63" i="2"/>
  <c r="I63" i="2"/>
  <c r="AS14" i="2"/>
  <c r="J63" i="1"/>
  <c r="AN14" i="64396"/>
  <c r="BH72" i="1"/>
  <c r="F63" i="1"/>
  <c r="AX72" i="1162"/>
  <c r="Q130" i="2"/>
  <c r="Q133" i="2"/>
  <c r="U108" i="2"/>
  <c r="M136" i="2"/>
  <c r="AS23" i="1"/>
  <c r="AX14" i="64396"/>
  <c r="BC14" i="1162"/>
  <c r="X135" i="2"/>
  <c r="X136" i="2" s="1"/>
  <c r="X99" i="2"/>
  <c r="H135" i="2"/>
  <c r="H99" i="2"/>
  <c r="W52" i="2"/>
  <c r="W134" i="2"/>
  <c r="O52" i="2"/>
  <c r="O134" i="2"/>
  <c r="O136" i="2" s="1"/>
  <c r="G52" i="2"/>
  <c r="G134" i="2"/>
  <c r="G136" i="2" s="1"/>
  <c r="R63" i="1"/>
  <c r="AS63" i="1"/>
  <c r="AS14" i="1"/>
  <c r="BC72" i="64396"/>
  <c r="D61" i="2"/>
  <c r="D107" i="1"/>
  <c r="V63" i="1"/>
  <c r="AS23" i="64396"/>
  <c r="AS81" i="1162"/>
  <c r="AX72" i="2"/>
  <c r="BC23" i="2"/>
  <c r="Q52" i="2"/>
  <c r="Q134" i="2"/>
  <c r="S134" i="1"/>
  <c r="S136" i="1" s="1"/>
  <c r="Y133" i="1"/>
  <c r="W108" i="1"/>
  <c r="O108" i="1"/>
  <c r="G108" i="1"/>
  <c r="D108" i="1" s="1"/>
  <c r="T136" i="1"/>
  <c r="X16" i="1"/>
  <c r="P16" i="1"/>
  <c r="H16" i="1"/>
  <c r="AN81" i="64396"/>
  <c r="AX23" i="1162"/>
  <c r="W135" i="2"/>
  <c r="F63" i="2"/>
  <c r="BH72" i="1162"/>
  <c r="AN72" i="1162"/>
  <c r="Y133" i="2"/>
  <c r="D106" i="2"/>
  <c r="K136" i="2"/>
  <c r="H136" i="2"/>
  <c r="AX63" i="2"/>
  <c r="BC14" i="64396"/>
  <c r="AN63" i="1162"/>
  <c r="Z130" i="2"/>
  <c r="Z133" i="2"/>
  <c r="R130" i="2"/>
  <c r="R133" i="2"/>
  <c r="J130" i="2"/>
  <c r="J133" i="2"/>
  <c r="AN63" i="2"/>
  <c r="S136" i="2"/>
  <c r="E134" i="2"/>
  <c r="D16" i="2"/>
  <c r="D14" i="2"/>
  <c r="AN14" i="2"/>
  <c r="L99" i="2"/>
  <c r="L135" i="2"/>
  <c r="L136" i="2" s="1"/>
  <c r="AN23" i="2"/>
  <c r="P136" i="2"/>
  <c r="BC72" i="2"/>
  <c r="AS72" i="2"/>
  <c r="AS63" i="2"/>
  <c r="BC14" i="2"/>
  <c r="D133" i="1" l="1"/>
  <c r="D130" i="1"/>
  <c r="D134" i="2"/>
  <c r="D52" i="2"/>
  <c r="H52" i="1"/>
  <c r="H134" i="1"/>
  <c r="D16" i="1"/>
  <c r="D63" i="1"/>
  <c r="F135" i="1"/>
  <c r="F136" i="1" s="1"/>
  <c r="F99" i="1"/>
  <c r="E130" i="2"/>
  <c r="E133" i="2"/>
  <c r="D108" i="2"/>
  <c r="S130" i="1"/>
  <c r="S133" i="1"/>
  <c r="E137" i="2"/>
  <c r="E136" i="2"/>
  <c r="P52" i="1"/>
  <c r="P134" i="1"/>
  <c r="P136" i="1" s="1"/>
  <c r="N135" i="1"/>
  <c r="N136" i="1" s="1"/>
  <c r="N99" i="1"/>
  <c r="AA130" i="1"/>
  <c r="AA133" i="1"/>
  <c r="Y135" i="2"/>
  <c r="Y99" i="2"/>
  <c r="K130" i="1"/>
  <c r="K133" i="1"/>
  <c r="J135" i="1"/>
  <c r="J136" i="1" s="1"/>
  <c r="J99" i="1"/>
  <c r="V135" i="1"/>
  <c r="V136" i="1" s="1"/>
  <c r="V99" i="1"/>
  <c r="V133" i="2"/>
  <c r="V130" i="2"/>
  <c r="Z135" i="1"/>
  <c r="Z136" i="1" s="1"/>
  <c r="Z99" i="1"/>
  <c r="X52" i="1"/>
  <c r="X134" i="1"/>
  <c r="X136" i="1" s="1"/>
  <c r="W136" i="2"/>
  <c r="F135" i="2"/>
  <c r="F136" i="2" s="1"/>
  <c r="F99" i="2"/>
  <c r="D63" i="2"/>
  <c r="G133" i="1"/>
  <c r="G130" i="1"/>
  <c r="U130" i="2"/>
  <c r="U133" i="2"/>
  <c r="Y136" i="2"/>
  <c r="I136" i="2"/>
  <c r="I135" i="2"/>
  <c r="I99" i="2"/>
  <c r="O133" i="1"/>
  <c r="O130" i="1"/>
  <c r="R135" i="1"/>
  <c r="R136" i="1" s="1"/>
  <c r="R99" i="1"/>
  <c r="F133" i="2"/>
  <c r="F130" i="2"/>
  <c r="W133" i="1"/>
  <c r="W130" i="1"/>
  <c r="Q135" i="2"/>
  <c r="Q136" i="2" s="1"/>
  <c r="Q99" i="2"/>
  <c r="N133" i="2"/>
  <c r="N130" i="2"/>
  <c r="D134" i="1" l="1"/>
  <c r="D52" i="1"/>
  <c r="H136" i="1"/>
  <c r="E137" i="1"/>
  <c r="D99" i="1"/>
  <c r="D135" i="1"/>
  <c r="D133" i="2"/>
  <c r="D130" i="2"/>
  <c r="D99" i="2"/>
  <c r="D135" i="2"/>
  <c r="D136" i="2" s="1"/>
  <c r="D136" i="1" l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<sst xmlns="http://schemas.openxmlformats.org/spreadsheetml/2006/main" count="556" uniqueCount="93">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</sst>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27.09531173647748</v>
      </c>
      <c r="E8" s="336">
        <v>1.0024297238635822</v>
      </c>
      <c r="F8" s="337">
        <v>0.977062482710923</v>
      </c>
      <c r="G8" s="337">
        <v>0.95988757863326435</v>
      </c>
      <c r="H8" s="337">
        <v>0.95028902719875297</v>
      </c>
      <c r="I8" s="337">
        <v>0.96002699979523531</v>
      </c>
      <c r="J8" s="338">
        <v>0.99555940764683848</v>
      </c>
      <c r="K8" s="339">
        <v>1.0473552591378301</v>
      </c>
      <c r="L8" s="337">
        <v>1.1253672166474225</v>
      </c>
      <c r="M8" s="337">
        <v>1.1921992634388465</v>
      </c>
      <c r="N8" s="337">
        <v>1.2374214030142603</v>
      </c>
      <c r="O8" s="337">
        <v>1.2752574888571435</v>
      </c>
      <c r="P8" s="337">
        <v>1.2931662191546835</v>
      </c>
      <c r="Q8" s="337">
        <v>1.2786336689991766</v>
      </c>
      <c r="R8" s="337">
        <v>1.2881248269747456</v>
      </c>
      <c r="S8" s="337">
        <v>1.2927463995779123</v>
      </c>
      <c r="T8" s="337">
        <v>1.2687317326180321</v>
      </c>
      <c r="U8" s="337">
        <v>1.2378866659738552</v>
      </c>
      <c r="V8" s="337">
        <v>1.1969238944345393</v>
      </c>
      <c r="W8" s="337">
        <v>1.1625436898248849</v>
      </c>
      <c r="X8" s="337">
        <v>1.1277717338485904</v>
      </c>
      <c r="Y8" s="337">
        <v>1.1032951429194964</v>
      </c>
      <c r="Z8" s="340">
        <v>1.0918316268400328</v>
      </c>
      <c r="AA8" s="336">
        <v>1.040984310991536</v>
      </c>
      <c r="AB8" s="338">
        <v>0.98981597337589344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856.11655019909642</v>
      </c>
      <c r="E9" s="342">
        <v>28.381337572603968</v>
      </c>
      <c r="F9" s="343">
        <v>27.56372896775104</v>
      </c>
      <c r="G9" s="343">
        <v>26.933738201009533</v>
      </c>
      <c r="H9" s="343">
        <v>26.695098485047446</v>
      </c>
      <c r="I9" s="343">
        <v>27.196318120046392</v>
      </c>
      <c r="J9" s="344">
        <v>29.047354227074749</v>
      </c>
      <c r="K9" s="345">
        <v>32.135264600365559</v>
      </c>
      <c r="L9" s="343">
        <v>36.230179044653816</v>
      </c>
      <c r="M9" s="343">
        <v>39.4899144679814</v>
      </c>
      <c r="N9" s="343">
        <v>41.741418172290857</v>
      </c>
      <c r="O9" s="343">
        <v>43.404862597238015</v>
      </c>
      <c r="P9" s="343">
        <v>44.08357139808772</v>
      </c>
      <c r="Q9" s="343">
        <v>44.169777910957542</v>
      </c>
      <c r="R9" s="343">
        <v>44.484720382133631</v>
      </c>
      <c r="S9" s="343">
        <v>44.401227758060294</v>
      </c>
      <c r="T9" s="343">
        <v>43.572230700333122</v>
      </c>
      <c r="U9" s="343">
        <v>42.292096821449313</v>
      </c>
      <c r="V9" s="343">
        <v>40.005650273135302</v>
      </c>
      <c r="W9" s="343">
        <v>36.756129249719855</v>
      </c>
      <c r="X9" s="343">
        <v>34.609227191543297</v>
      </c>
      <c r="Y9" s="343">
        <v>33.203438572236671</v>
      </c>
      <c r="Z9" s="346">
        <v>31.799719281946391</v>
      </c>
      <c r="AA9" s="342">
        <v>29.803761289892822</v>
      </c>
      <c r="AB9" s="344">
        <v>28.115784913537841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7369.6693377408574</v>
      </c>
      <c r="E10" s="349">
        <v>261.07084490732859</v>
      </c>
      <c r="F10" s="350">
        <v>252.83961580725978</v>
      </c>
      <c r="G10" s="350">
        <v>248.04692570184227</v>
      </c>
      <c r="H10" s="350">
        <v>245.9861718901017</v>
      </c>
      <c r="I10" s="350">
        <v>246.41518235661644</v>
      </c>
      <c r="J10" s="351">
        <v>260.10880135400038</v>
      </c>
      <c r="K10" s="352">
        <v>278.4467675573058</v>
      </c>
      <c r="L10" s="350">
        <v>305.72304934382049</v>
      </c>
      <c r="M10" s="350">
        <v>329.74609660632007</v>
      </c>
      <c r="N10" s="350">
        <v>345.51196793095511</v>
      </c>
      <c r="O10" s="350">
        <v>357.55902651889983</v>
      </c>
      <c r="P10" s="350">
        <v>364.1106434338659</v>
      </c>
      <c r="Q10" s="350">
        <v>364.96824191840625</v>
      </c>
      <c r="R10" s="350">
        <v>368.64476372039593</v>
      </c>
      <c r="S10" s="350">
        <v>367.27211351088823</v>
      </c>
      <c r="T10" s="350">
        <v>359.95796371813344</v>
      </c>
      <c r="U10" s="350">
        <v>349.85621482271699</v>
      </c>
      <c r="V10" s="350">
        <v>332.75383795224934</v>
      </c>
      <c r="W10" s="350">
        <v>315.7686069599622</v>
      </c>
      <c r="X10" s="350">
        <v>303.02405101519764</v>
      </c>
      <c r="Y10" s="350">
        <v>294.14766445190673</v>
      </c>
      <c r="Z10" s="353">
        <v>287.20062240655523</v>
      </c>
      <c r="AA10" s="349">
        <v>271.95752668525398</v>
      </c>
      <c r="AB10" s="351">
        <v>258.55263717087422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62.83622780762277</v>
      </c>
      <c r="E11" s="355">
        <v>2.2180365794319377</v>
      </c>
      <c r="F11" s="356">
        <v>2.1670042661234099</v>
      </c>
      <c r="G11" s="356">
        <v>2.1205776609127547</v>
      </c>
      <c r="H11" s="356">
        <v>2.1222788825008672</v>
      </c>
      <c r="I11" s="356">
        <v>2.1658047700890668</v>
      </c>
      <c r="J11" s="357">
        <v>2.2519627067083077</v>
      </c>
      <c r="K11" s="358">
        <v>2.3571608299427305</v>
      </c>
      <c r="L11" s="356">
        <v>2.5619095809715424</v>
      </c>
      <c r="M11" s="356">
        <v>2.7505911170796637</v>
      </c>
      <c r="N11" s="356">
        <v>2.8603103728188652</v>
      </c>
      <c r="O11" s="356">
        <v>2.9483945978887798</v>
      </c>
      <c r="P11" s="356">
        <v>3.0009586568767168</v>
      </c>
      <c r="Q11" s="356">
        <v>3.0186434123042427</v>
      </c>
      <c r="R11" s="356">
        <v>3.029350911027723</v>
      </c>
      <c r="S11" s="356">
        <v>3.0396575335635885</v>
      </c>
      <c r="T11" s="356">
        <v>2.9959879364172766</v>
      </c>
      <c r="U11" s="356">
        <v>2.9548259321203831</v>
      </c>
      <c r="V11" s="356">
        <v>2.8949246266215418</v>
      </c>
      <c r="W11" s="356">
        <v>2.802193138520654</v>
      </c>
      <c r="X11" s="356">
        <v>2.7122641589049894</v>
      </c>
      <c r="Y11" s="356">
        <v>2.6534135803925811</v>
      </c>
      <c r="Z11" s="359">
        <v>2.5810770574730153</v>
      </c>
      <c r="AA11" s="355">
        <v>2.3739147532084686</v>
      </c>
      <c r="AB11" s="357">
        <v>2.2549847457236529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322.87476973611109</v>
      </c>
      <c r="E12" s="362">
        <v>10.681732527848871</v>
      </c>
      <c r="F12" s="363">
        <v>10.379509276547912</v>
      </c>
      <c r="G12" s="363">
        <v>10.13827435198383</v>
      </c>
      <c r="H12" s="363">
        <v>10.081563993630818</v>
      </c>
      <c r="I12" s="363">
        <v>10.27126736906324</v>
      </c>
      <c r="J12" s="364">
        <v>10.929757326770311</v>
      </c>
      <c r="K12" s="365">
        <v>12.020965522053091</v>
      </c>
      <c r="L12" s="363">
        <v>13.556437172389412</v>
      </c>
      <c r="M12" s="363">
        <v>14.821014115677587</v>
      </c>
      <c r="N12" s="363">
        <v>15.659133746016126</v>
      </c>
      <c r="O12" s="363">
        <v>16.263779225403187</v>
      </c>
      <c r="P12" s="363">
        <v>16.547007827977019</v>
      </c>
      <c r="Q12" s="363">
        <v>16.620037790558634</v>
      </c>
      <c r="R12" s="363">
        <v>16.716771142687204</v>
      </c>
      <c r="S12" s="363">
        <v>16.694903276995181</v>
      </c>
      <c r="T12" s="363">
        <v>16.406244604292013</v>
      </c>
      <c r="U12" s="363">
        <v>15.987288131121183</v>
      </c>
      <c r="V12" s="363">
        <v>15.184420657758857</v>
      </c>
      <c r="W12" s="363">
        <v>13.978158218060646</v>
      </c>
      <c r="X12" s="363">
        <v>13.162170842837325</v>
      </c>
      <c r="Y12" s="363">
        <v>12.651317128022361</v>
      </c>
      <c r="Z12" s="366">
        <v>12.131080031109624</v>
      </c>
      <c r="AA12" s="362">
        <v>11.305072816268671</v>
      </c>
      <c r="AB12" s="364">
        <v>10.686862641038106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3384.4569981143241</v>
      </c>
      <c r="E13" s="367">
        <v>123.18409640687175</v>
      </c>
      <c r="F13" s="368">
        <v>120.24686345860937</v>
      </c>
      <c r="G13" s="368">
        <v>118.06693834700538</v>
      </c>
      <c r="H13" s="368">
        <v>116.62529650199866</v>
      </c>
      <c r="I13" s="368">
        <v>117.75943984649965</v>
      </c>
      <c r="J13" s="369">
        <v>122.25811871389328</v>
      </c>
      <c r="K13" s="370">
        <v>129.42835087300247</v>
      </c>
      <c r="L13" s="368">
        <v>140.34243325531992</v>
      </c>
      <c r="M13" s="368">
        <v>149.5387209610883</v>
      </c>
      <c r="N13" s="368">
        <v>155.59531499156839</v>
      </c>
      <c r="O13" s="368">
        <v>160.39787742494434</v>
      </c>
      <c r="P13" s="368">
        <v>162.36801214790901</v>
      </c>
      <c r="Q13" s="368">
        <v>162.68810490312313</v>
      </c>
      <c r="R13" s="368">
        <v>164.09292017393537</v>
      </c>
      <c r="S13" s="368">
        <v>163.85899303963515</v>
      </c>
      <c r="T13" s="368">
        <v>160.97548547208748</v>
      </c>
      <c r="U13" s="368">
        <v>157.09773593074485</v>
      </c>
      <c r="V13" s="368">
        <v>151.84543328126949</v>
      </c>
      <c r="W13" s="368">
        <v>145.71611720352371</v>
      </c>
      <c r="X13" s="368">
        <v>140.70088951885819</v>
      </c>
      <c r="Y13" s="368">
        <v>137.43003934242009</v>
      </c>
      <c r="Z13" s="371">
        <v>134.62495788315246</v>
      </c>
      <c r="AA13" s="367">
        <v>127.53140812040265</v>
      </c>
      <c r="AB13" s="369">
        <v>122.08345031646063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3770.1679956580574</v>
      </c>
      <c r="E14" s="90">
        <f t="shared" ref="E14:AB14" si="1">SUM(E11:E13)</f>
        <v>136.08386551415256</v>
      </c>
      <c r="F14" s="164">
        <f t="shared" si="1"/>
        <v>132.7933770012807</v>
      </c>
      <c r="G14" s="164">
        <f t="shared" si="1"/>
        <v>130.32579035990196</v>
      </c>
      <c r="H14" s="164">
        <f t="shared" si="1"/>
        <v>128.82913937813035</v>
      </c>
      <c r="I14" s="164">
        <f t="shared" si="1"/>
        <v>130.19651198565197</v>
      </c>
      <c r="J14" s="166">
        <f t="shared" si="1"/>
        <v>135.43983874737191</v>
      </c>
      <c r="K14" s="48">
        <f t="shared" si="1"/>
        <v>143.8064772249983</v>
      </c>
      <c r="L14" s="164">
        <f t="shared" si="1"/>
        <v>156.46078000868087</v>
      </c>
      <c r="M14" s="164">
        <f t="shared" si="1"/>
        <v>167.11032619384554</v>
      </c>
      <c r="N14" s="164">
        <f t="shared" si="1"/>
        <v>174.11475911040338</v>
      </c>
      <c r="O14" s="164">
        <f t="shared" si="1"/>
        <v>179.61005124823632</v>
      </c>
      <c r="P14" s="164">
        <f t="shared" si="1"/>
        <v>181.91597863276274</v>
      </c>
      <c r="Q14" s="164">
        <f t="shared" si="1"/>
        <v>182.326786105986</v>
      </c>
      <c r="R14" s="164">
        <f t="shared" si="1"/>
        <v>183.83904222765028</v>
      </c>
      <c r="S14" s="164">
        <f t="shared" si="1"/>
        <v>183.59355385019393</v>
      </c>
      <c r="T14" s="164">
        <f t="shared" si="1"/>
        <v>180.37771801279678</v>
      </c>
      <c r="U14" s="164">
        <f t="shared" si="1"/>
        <v>176.03984999398642</v>
      </c>
      <c r="V14" s="164">
        <f t="shared" si="1"/>
        <v>169.92477856564989</v>
      </c>
      <c r="W14" s="164">
        <f t="shared" si="1"/>
        <v>162.496468560105</v>
      </c>
      <c r="X14" s="164">
        <f t="shared" si="1"/>
        <v>156.5753245206005</v>
      </c>
      <c r="Y14" s="164">
        <f t="shared" si="1"/>
        <v>152.73477005083504</v>
      </c>
      <c r="Z14" s="165">
        <f t="shared" si="1"/>
        <v>149.3371149717351</v>
      </c>
      <c r="AA14" s="90">
        <f t="shared" si="1"/>
        <v>141.21039568987979</v>
      </c>
      <c r="AB14" s="166">
        <f t="shared" si="1"/>
        <v>135.02529770322238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8252.8811996764325</v>
      </c>
      <c r="E15" s="90">
        <f t="shared" ref="E15:AB15" si="2">SUM(E8:E10)</f>
        <v>290.45461220379616</v>
      </c>
      <c r="F15" s="164">
        <f t="shared" si="2"/>
        <v>281.38040725772174</v>
      </c>
      <c r="G15" s="164">
        <f t="shared" si="2"/>
        <v>275.94055148148504</v>
      </c>
      <c r="H15" s="164">
        <f t="shared" si="2"/>
        <v>273.63155940234788</v>
      </c>
      <c r="I15" s="164">
        <f t="shared" si="2"/>
        <v>274.57152747645807</v>
      </c>
      <c r="J15" s="166">
        <f t="shared" si="2"/>
        <v>290.15171498872195</v>
      </c>
      <c r="K15" s="48">
        <f t="shared" si="2"/>
        <v>311.62938741680921</v>
      </c>
      <c r="L15" s="164">
        <f t="shared" si="2"/>
        <v>343.07859560512173</v>
      </c>
      <c r="M15" s="164">
        <f t="shared" si="2"/>
        <v>370.42821033774032</v>
      </c>
      <c r="N15" s="164">
        <f t="shared" si="2"/>
        <v>388.49080750626024</v>
      </c>
      <c r="O15" s="164">
        <f t="shared" si="2"/>
        <v>402.23914660499497</v>
      </c>
      <c r="P15" s="164">
        <f t="shared" si="2"/>
        <v>409.48738105110829</v>
      </c>
      <c r="Q15" s="164">
        <f t="shared" si="2"/>
        <v>410.41665349836296</v>
      </c>
      <c r="R15" s="164">
        <f t="shared" si="2"/>
        <v>414.4176089295043</v>
      </c>
      <c r="S15" s="164">
        <f t="shared" si="2"/>
        <v>412.96608766852643</v>
      </c>
      <c r="T15" s="164">
        <f t="shared" si="2"/>
        <v>404.79892615108457</v>
      </c>
      <c r="U15" s="164">
        <f t="shared" si="2"/>
        <v>393.38619831014017</v>
      </c>
      <c r="V15" s="164">
        <f t="shared" si="2"/>
        <v>373.95641211981916</v>
      </c>
      <c r="W15" s="164">
        <f t="shared" si="2"/>
        <v>353.68727989950696</v>
      </c>
      <c r="X15" s="164">
        <f t="shared" si="2"/>
        <v>338.76104994058954</v>
      </c>
      <c r="Y15" s="164">
        <f t="shared" si="2"/>
        <v>328.45439816706289</v>
      </c>
      <c r="Z15" s="165">
        <f t="shared" si="2"/>
        <v>320.09217331534165</v>
      </c>
      <c r="AA15" s="90">
        <f t="shared" si="2"/>
        <v>302.80227228613836</v>
      </c>
      <c r="AB15" s="166">
        <f t="shared" si="2"/>
        <v>287.65823805778797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12023.04919533449</v>
      </c>
      <c r="E16" s="167">
        <f t="shared" ref="E16:AB16" si="3">E14+E15</f>
        <v>426.53847771794869</v>
      </c>
      <c r="F16" s="168">
        <f t="shared" si="3"/>
        <v>414.17378425900245</v>
      </c>
      <c r="G16" s="168">
        <f t="shared" si="3"/>
        <v>406.26634184138697</v>
      </c>
      <c r="H16" s="168">
        <f t="shared" si="3"/>
        <v>402.4606987804782</v>
      </c>
      <c r="I16" s="168">
        <f t="shared" si="3"/>
        <v>404.76803946211004</v>
      </c>
      <c r="J16" s="170">
        <f t="shared" si="3"/>
        <v>425.59155373609383</v>
      </c>
      <c r="K16" s="203">
        <f t="shared" si="3"/>
        <v>455.43586464180748</v>
      </c>
      <c r="L16" s="200">
        <f t="shared" si="3"/>
        <v>499.53937561380258</v>
      </c>
      <c r="M16" s="200">
        <f t="shared" si="3"/>
        <v>537.53853653158581</v>
      </c>
      <c r="N16" s="200">
        <f t="shared" si="3"/>
        <v>562.60556661666362</v>
      </c>
      <c r="O16" s="200">
        <f t="shared" si="3"/>
        <v>581.84919785323132</v>
      </c>
      <c r="P16" s="200">
        <f t="shared" si="3"/>
        <v>591.40335968387103</v>
      </c>
      <c r="Q16" s="200">
        <f t="shared" si="3"/>
        <v>592.74343960434896</v>
      </c>
      <c r="R16" s="200">
        <f t="shared" si="3"/>
        <v>598.25665115715458</v>
      </c>
      <c r="S16" s="200">
        <f t="shared" si="3"/>
        <v>596.55964151872035</v>
      </c>
      <c r="T16" s="200">
        <f t="shared" si="3"/>
        <v>585.17664416388129</v>
      </c>
      <c r="U16" s="200">
        <f t="shared" si="3"/>
        <v>569.42604830412665</v>
      </c>
      <c r="V16" s="200">
        <f t="shared" si="3"/>
        <v>543.88119068546905</v>
      </c>
      <c r="W16" s="200">
        <f t="shared" si="3"/>
        <v>516.18374845961193</v>
      </c>
      <c r="X16" s="200">
        <f t="shared" si="3"/>
        <v>495.33637446119008</v>
      </c>
      <c r="Y16" s="200">
        <f t="shared" si="3"/>
        <v>481.18916821789793</v>
      </c>
      <c r="Z16" s="201">
        <f t="shared" si="3"/>
        <v>469.42928828707676</v>
      </c>
      <c r="AA16" s="199">
        <f t="shared" si="3"/>
        <v>444.01266797601818</v>
      </c>
      <c r="AB16" s="202">
        <f t="shared" si="3"/>
        <v>422.68353576101038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2.2180365794319377</v>
      </c>
      <c r="AL17" s="538">
        <f>$F11</f>
        <v>2.1670042661234099</v>
      </c>
      <c r="AM17" s="538">
        <f>$G11</f>
        <v>2.1205776609127547</v>
      </c>
      <c r="AN17" s="538">
        <f>$H11</f>
        <v>2.1222788825008672</v>
      </c>
      <c r="AO17" s="538"/>
      <c r="AP17" s="538">
        <f>$E12</f>
        <v>10.681732527848871</v>
      </c>
      <c r="AQ17" s="538">
        <f>$F12</f>
        <v>10.379509276547912</v>
      </c>
      <c r="AR17" s="538">
        <f>$G12</f>
        <v>10.13827435198383</v>
      </c>
      <c r="AS17" s="538">
        <f>$H12</f>
        <v>10.081563993630818</v>
      </c>
      <c r="AT17" s="538"/>
      <c r="AU17" s="538">
        <f>$E13</f>
        <v>123.18409640687175</v>
      </c>
      <c r="AV17" s="538">
        <f>$F13</f>
        <v>120.24686345860937</v>
      </c>
      <c r="AW17" s="538">
        <f>$G13</f>
        <v>118.06693834700538</v>
      </c>
      <c r="AX17" s="538">
        <f>$H13</f>
        <v>116.62529650199866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2.1658047700890668</v>
      </c>
      <c r="AL18" s="538">
        <f>$J11</f>
        <v>2.2519627067083077</v>
      </c>
      <c r="AM18" s="538">
        <f>$K11</f>
        <v>2.3571608299427305</v>
      </c>
      <c r="AN18" s="538">
        <f>$L11</f>
        <v>2.5619095809715424</v>
      </c>
      <c r="AO18" s="538"/>
      <c r="AP18" s="538">
        <f>$I12</f>
        <v>10.27126736906324</v>
      </c>
      <c r="AQ18" s="538">
        <f>$J12</f>
        <v>10.929757326770311</v>
      </c>
      <c r="AR18" s="538">
        <f>$K12</f>
        <v>12.020965522053091</v>
      </c>
      <c r="AS18" s="538">
        <f>$L12</f>
        <v>13.556437172389412</v>
      </c>
      <c r="AT18" s="538"/>
      <c r="AU18" s="539">
        <f>$I13</f>
        <v>117.75943984649965</v>
      </c>
      <c r="AV18" s="539">
        <f>$J13</f>
        <v>122.25811871389328</v>
      </c>
      <c r="AW18" s="539">
        <f>$K13</f>
        <v>129.42835087300247</v>
      </c>
      <c r="AX18" s="539">
        <f>$L13</f>
        <v>140.34243325531992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2.7505911170796637</v>
      </c>
      <c r="AL19" s="538">
        <f>$N11</f>
        <v>2.8603103728188652</v>
      </c>
      <c r="AM19" s="538">
        <f>$O11</f>
        <v>2.9483945978887798</v>
      </c>
      <c r="AN19" s="538">
        <f>$P11</f>
        <v>3.0009586568767168</v>
      </c>
      <c r="AO19" s="538"/>
      <c r="AP19" s="538">
        <f>$M12</f>
        <v>14.821014115677587</v>
      </c>
      <c r="AQ19" s="538">
        <f>$N12</f>
        <v>15.659133746016126</v>
      </c>
      <c r="AR19" s="538">
        <f>$O12</f>
        <v>16.263779225403187</v>
      </c>
      <c r="AS19" s="538">
        <f>$P12</f>
        <v>16.547007827977019</v>
      </c>
      <c r="AT19" s="538"/>
      <c r="AU19" s="538">
        <f>$M13</f>
        <v>149.5387209610883</v>
      </c>
      <c r="AV19" s="538">
        <f>$N13</f>
        <v>155.59531499156839</v>
      </c>
      <c r="AW19" s="538">
        <f>$O13</f>
        <v>160.39787742494434</v>
      </c>
      <c r="AX19" s="538">
        <f>$P13</f>
        <v>162.36801214790901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3.0186434123042427</v>
      </c>
      <c r="AL20" s="538">
        <f>$R11</f>
        <v>3.029350911027723</v>
      </c>
      <c r="AM20" s="538">
        <f>$S11</f>
        <v>3.0396575335635885</v>
      </c>
      <c r="AN20" s="538">
        <f>$T11</f>
        <v>2.9959879364172766</v>
      </c>
      <c r="AO20" s="538"/>
      <c r="AP20" s="538">
        <f>$Q12</f>
        <v>16.620037790558634</v>
      </c>
      <c r="AQ20" s="538">
        <f>$R12</f>
        <v>16.716771142687204</v>
      </c>
      <c r="AR20" s="538">
        <f>$S12</f>
        <v>16.694903276995181</v>
      </c>
      <c r="AS20" s="538">
        <f>$T12</f>
        <v>16.406244604292013</v>
      </c>
      <c r="AT20" s="538"/>
      <c r="AU20" s="538">
        <f>$Q13</f>
        <v>162.68810490312313</v>
      </c>
      <c r="AV20" s="538">
        <f>$R13</f>
        <v>164.09292017393537</v>
      </c>
      <c r="AW20" s="538">
        <f>$S13</f>
        <v>163.85899303963515</v>
      </c>
      <c r="AX20" s="538">
        <f>$T13</f>
        <v>160.97548547208748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2.9548259321203831</v>
      </c>
      <c r="AL21" s="538">
        <f>$V11</f>
        <v>2.8949246266215418</v>
      </c>
      <c r="AM21" s="538">
        <f>$W11</f>
        <v>2.802193138520654</v>
      </c>
      <c r="AN21" s="538">
        <f>$X11</f>
        <v>2.7122641589049894</v>
      </c>
      <c r="AO21" s="538"/>
      <c r="AP21" s="538">
        <f>$U12</f>
        <v>15.987288131121183</v>
      </c>
      <c r="AQ21" s="538">
        <f>$V12</f>
        <v>15.184420657758857</v>
      </c>
      <c r="AR21" s="538">
        <f>$W12</f>
        <v>13.978158218060646</v>
      </c>
      <c r="AS21" s="538">
        <f>$X12</f>
        <v>13.162170842837325</v>
      </c>
      <c r="AT21" s="538"/>
      <c r="AU21" s="538">
        <f>$U13</f>
        <v>157.09773593074485</v>
      </c>
      <c r="AV21" s="538">
        <f>$V13</f>
        <v>151.84543328126949</v>
      </c>
      <c r="AW21" s="538">
        <f>$W13</f>
        <v>145.71611720352371</v>
      </c>
      <c r="AX21" s="538">
        <f>$X13</f>
        <v>140.70088951885819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2.6534135803925811</v>
      </c>
      <c r="AL22" s="538">
        <f>$Z11</f>
        <v>2.5810770574730153</v>
      </c>
      <c r="AM22" s="538">
        <f>$AA11</f>
        <v>2.3739147532084686</v>
      </c>
      <c r="AN22" s="540">
        <f>$AB11</f>
        <v>2.2549847457236529</v>
      </c>
      <c r="AO22" s="538"/>
      <c r="AP22" s="538">
        <f>$Y12</f>
        <v>12.651317128022361</v>
      </c>
      <c r="AQ22" s="538">
        <f>$Z12</f>
        <v>12.131080031109624</v>
      </c>
      <c r="AR22" s="538">
        <f>$AA12</f>
        <v>11.305072816268671</v>
      </c>
      <c r="AS22" s="540">
        <f>$AB12</f>
        <v>10.686862641038106</v>
      </c>
      <c r="AT22" s="538"/>
      <c r="AU22" s="538">
        <f>$Y13</f>
        <v>137.43003934242009</v>
      </c>
      <c r="AV22" s="538">
        <f>$Z13</f>
        <v>134.62495788315246</v>
      </c>
      <c r="AW22" s="538">
        <f>$AA13</f>
        <v>127.53140812040265</v>
      </c>
      <c r="AX22" s="540">
        <f>$AB13</f>
        <v>122.08345031646063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62.83622780762277</v>
      </c>
      <c r="AO23" s="538"/>
      <c r="AP23" s="538"/>
      <c r="AQ23" s="538"/>
      <c r="AR23" s="538"/>
      <c r="AS23" s="318">
        <f>SUM(AP17:AS22)</f>
        <v>322.87476973611109</v>
      </c>
      <c r="AT23" s="538"/>
      <c r="AU23" s="538"/>
      <c r="AV23" s="538"/>
      <c r="AW23" s="538"/>
      <c r="AX23" s="318">
        <f>SUM(AU17:AX22)</f>
        <v>3384.4569981143241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0.95080466551007703</v>
      </c>
      <c r="E52" s="431">
        <f t="shared" si="4"/>
        <v>-25.538477717948695</v>
      </c>
      <c r="F52" s="432">
        <f t="shared" si="4"/>
        <v>-13.173784259002446</v>
      </c>
      <c r="G52" s="432">
        <f t="shared" si="4"/>
        <v>-5.2663418413869749</v>
      </c>
      <c r="H52" s="432">
        <f t="shared" si="4"/>
        <v>-1.4606987804781966</v>
      </c>
      <c r="I52" s="432">
        <f t="shared" si="4"/>
        <v>-3.768039462110039</v>
      </c>
      <c r="J52" s="433">
        <f t="shared" si="4"/>
        <v>-24.591553736093829</v>
      </c>
      <c r="K52" s="434">
        <f t="shared" si="4"/>
        <v>95.564135358192516</v>
      </c>
      <c r="L52" s="432">
        <f t="shared" si="4"/>
        <v>51.460624386197424</v>
      </c>
      <c r="M52" s="432">
        <f t="shared" si="4"/>
        <v>13.461463468414195</v>
      </c>
      <c r="N52" s="432">
        <f t="shared" si="4"/>
        <v>-11.605566616663623</v>
      </c>
      <c r="O52" s="432">
        <f t="shared" si="4"/>
        <v>-30.849197853231317</v>
      </c>
      <c r="P52" s="432">
        <f t="shared" si="4"/>
        <v>-40.403359683871031</v>
      </c>
      <c r="Q52" s="432">
        <f t="shared" si="4"/>
        <v>-41.743439604348964</v>
      </c>
      <c r="R52" s="432">
        <f t="shared" si="4"/>
        <v>-47.256651157154579</v>
      </c>
      <c r="S52" s="432">
        <f t="shared" si="4"/>
        <v>-45.559641518720355</v>
      </c>
      <c r="T52" s="432">
        <f t="shared" si="4"/>
        <v>-34.176644163881292</v>
      </c>
      <c r="U52" s="432">
        <f t="shared" si="4"/>
        <v>-18.426048304126653</v>
      </c>
      <c r="V52" s="432">
        <f t="shared" si="4"/>
        <v>7.1188093145309495</v>
      </c>
      <c r="W52" s="432">
        <f t="shared" si="4"/>
        <v>34.816251540388066</v>
      </c>
      <c r="X52" s="432">
        <f t="shared" si="4"/>
        <v>55.663625538809924</v>
      </c>
      <c r="Y52" s="432">
        <f t="shared" si="4"/>
        <v>69.810831782102071</v>
      </c>
      <c r="Z52" s="435">
        <f t="shared" si="4"/>
        <v>81.570711712923242</v>
      </c>
      <c r="AA52" s="431">
        <f t="shared" si="4"/>
        <v>-43.012667976018179</v>
      </c>
      <c r="AB52" s="433">
        <f t="shared" si="4"/>
        <v>-21.683535761010376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5202.4043843622076</v>
      </c>
      <c r="E57" s="336">
        <v>165.37134738571609</v>
      </c>
      <c r="F57" s="337">
        <v>161.03509623189032</v>
      </c>
      <c r="G57" s="337">
        <v>158.66821603760116</v>
      </c>
      <c r="H57" s="337">
        <v>159.1779509302624</v>
      </c>
      <c r="I57" s="337">
        <v>167.26594475962924</v>
      </c>
      <c r="J57" s="338">
        <v>184.33442169343365</v>
      </c>
      <c r="K57" s="339">
        <v>211.03379942881281</v>
      </c>
      <c r="L57" s="337">
        <v>236.35425540234601</v>
      </c>
      <c r="M57" s="337">
        <v>253.38958415170612</v>
      </c>
      <c r="N57" s="337">
        <v>264.76039558484695</v>
      </c>
      <c r="O57" s="337">
        <v>273.05280547766193</v>
      </c>
      <c r="P57" s="337">
        <v>273.07533326135217</v>
      </c>
      <c r="Q57" s="337">
        <v>271.29383237817416</v>
      </c>
      <c r="R57" s="337">
        <v>271.64887124113733</v>
      </c>
      <c r="S57" s="337">
        <v>265.81563245355574</v>
      </c>
      <c r="T57" s="337">
        <v>254.60910880570765</v>
      </c>
      <c r="U57" s="337">
        <v>241.29944708313963</v>
      </c>
      <c r="V57" s="337">
        <v>225.9534466538822</v>
      </c>
      <c r="W57" s="337">
        <v>216.76927775339146</v>
      </c>
      <c r="X57" s="337">
        <v>211.47634789527325</v>
      </c>
      <c r="Y57" s="337">
        <v>202.66054634835615</v>
      </c>
      <c r="Z57" s="340">
        <v>190.19322475726381</v>
      </c>
      <c r="AA57" s="336">
        <v>176.66214979435406</v>
      </c>
      <c r="AB57" s="338">
        <v>166.50334885271135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3450.2609009207208</v>
      </c>
      <c r="E58" s="449">
        <v>109.43239801899115</v>
      </c>
      <c r="F58" s="450">
        <v>107.05581389767923</v>
      </c>
      <c r="G58" s="450">
        <v>104.40952064311661</v>
      </c>
      <c r="H58" s="450">
        <v>106.31411348547003</v>
      </c>
      <c r="I58" s="450">
        <v>112.8479654566742</v>
      </c>
      <c r="J58" s="451">
        <v>125.68133531506062</v>
      </c>
      <c r="K58" s="452">
        <v>142.12450962210821</v>
      </c>
      <c r="L58" s="450">
        <v>158.25827141543652</v>
      </c>
      <c r="M58" s="450">
        <v>165.72391224727343</v>
      </c>
      <c r="N58" s="450">
        <v>170.07119599498446</v>
      </c>
      <c r="O58" s="450">
        <v>175.07688171360167</v>
      </c>
      <c r="P58" s="450">
        <v>177.76342655057627</v>
      </c>
      <c r="Q58" s="450">
        <v>178.29626674204061</v>
      </c>
      <c r="R58" s="450">
        <v>178.89053278431308</v>
      </c>
      <c r="S58" s="450">
        <v>175.84852606101757</v>
      </c>
      <c r="T58" s="450">
        <v>168.78311559578728</v>
      </c>
      <c r="U58" s="450">
        <v>160.585815514742</v>
      </c>
      <c r="V58" s="450">
        <v>155.45619250908749</v>
      </c>
      <c r="W58" s="450">
        <v>149.84660117598781</v>
      </c>
      <c r="X58" s="450">
        <v>143.39362137442961</v>
      </c>
      <c r="Y58" s="450">
        <v>136.6230551835875</v>
      </c>
      <c r="Z58" s="453">
        <v>124.15510714545717</v>
      </c>
      <c r="AA58" s="449">
        <v>115.15256544711632</v>
      </c>
      <c r="AB58" s="451">
        <v>108.4701570261814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3729.3082457661612</v>
      </c>
      <c r="E59" s="355">
        <v>104.09575711557967</v>
      </c>
      <c r="F59" s="356">
        <v>100.65847515058303</v>
      </c>
      <c r="G59" s="356">
        <v>99.119532990867171</v>
      </c>
      <c r="H59" s="356">
        <v>100.37214450498573</v>
      </c>
      <c r="I59" s="356">
        <v>108.43291698668592</v>
      </c>
      <c r="J59" s="357">
        <v>124.47329193853382</v>
      </c>
      <c r="K59" s="358">
        <v>149.79032188373071</v>
      </c>
      <c r="L59" s="356">
        <v>173.69102695202685</v>
      </c>
      <c r="M59" s="356">
        <v>189.98076058474055</v>
      </c>
      <c r="N59" s="356">
        <v>199.96821479972937</v>
      </c>
      <c r="O59" s="356">
        <v>206.95647263010974</v>
      </c>
      <c r="P59" s="356">
        <v>207.77104683511473</v>
      </c>
      <c r="Q59" s="356">
        <v>210.04135332420827</v>
      </c>
      <c r="R59" s="356">
        <v>209.86797417223602</v>
      </c>
      <c r="S59" s="356">
        <v>203.23833087832861</v>
      </c>
      <c r="T59" s="356">
        <v>192.61356298068816</v>
      </c>
      <c r="U59" s="356">
        <v>179.30879152993393</v>
      </c>
      <c r="V59" s="356">
        <v>164.85523881205839</v>
      </c>
      <c r="W59" s="356">
        <v>154.99677573997556</v>
      </c>
      <c r="X59" s="356">
        <v>150.62586622942308</v>
      </c>
      <c r="Y59" s="356">
        <v>142.87422695965964</v>
      </c>
      <c r="Z59" s="359">
        <v>130.29849223274334</v>
      </c>
      <c r="AA59" s="355">
        <v>117.57155884225895</v>
      </c>
      <c r="AB59" s="357">
        <v>107.70611169196002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807.40034739114617</v>
      </c>
      <c r="E60" s="367">
        <v>26.322809914270923</v>
      </c>
      <c r="F60" s="368">
        <v>26.062915901751246</v>
      </c>
      <c r="G60" s="368">
        <v>25.889387173515736</v>
      </c>
      <c r="H60" s="368">
        <v>26.253154936199934</v>
      </c>
      <c r="I60" s="368">
        <v>28.32127589841226</v>
      </c>
      <c r="J60" s="369">
        <v>31.405575943537229</v>
      </c>
      <c r="K60" s="370">
        <v>35.524420555527499</v>
      </c>
      <c r="L60" s="368">
        <v>37.955644355501242</v>
      </c>
      <c r="M60" s="368">
        <v>39.965971929152651</v>
      </c>
      <c r="N60" s="368">
        <v>40.760979157271493</v>
      </c>
      <c r="O60" s="368">
        <v>41.107786522177342</v>
      </c>
      <c r="P60" s="368">
        <v>41.269290061701028</v>
      </c>
      <c r="Q60" s="368">
        <v>41.256541872710571</v>
      </c>
      <c r="R60" s="368">
        <v>41.694925358437601</v>
      </c>
      <c r="S60" s="368">
        <v>40.073161461626057</v>
      </c>
      <c r="T60" s="368">
        <v>37.644368986891763</v>
      </c>
      <c r="U60" s="368">
        <v>35.738876669190716</v>
      </c>
      <c r="V60" s="368">
        <v>33.647136496016117</v>
      </c>
      <c r="W60" s="368">
        <v>32.642915446579913</v>
      </c>
      <c r="X60" s="368">
        <v>31.730265205088536</v>
      </c>
      <c r="Y60" s="368">
        <v>29.7777451807601</v>
      </c>
      <c r="Z60" s="371">
        <v>28.764611004746925</v>
      </c>
      <c r="AA60" s="367">
        <v>27.283287810170798</v>
      </c>
      <c r="AB60" s="369">
        <v>26.307299549908276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4536.7085931573074</v>
      </c>
      <c r="E61" s="517">
        <f t="shared" ref="E61:AB61" si="6">SUM(E59:E60)</f>
        <v>130.41856702985061</v>
      </c>
      <c r="F61" s="518">
        <f t="shared" si="6"/>
        <v>126.72139105233427</v>
      </c>
      <c r="G61" s="518">
        <f t="shared" si="6"/>
        <v>125.00892016438291</v>
      </c>
      <c r="H61" s="518">
        <f t="shared" si="6"/>
        <v>126.62529944118566</v>
      </c>
      <c r="I61" s="518">
        <f t="shared" si="6"/>
        <v>136.75419288509818</v>
      </c>
      <c r="J61" s="519">
        <f t="shared" si="6"/>
        <v>155.87886788207106</v>
      </c>
      <c r="K61" s="520">
        <f t="shared" si="6"/>
        <v>185.31474243925823</v>
      </c>
      <c r="L61" s="518">
        <f t="shared" si="6"/>
        <v>211.64667130752809</v>
      </c>
      <c r="M61" s="518">
        <f t="shared" si="6"/>
        <v>229.94673251389321</v>
      </c>
      <c r="N61" s="518">
        <f t="shared" si="6"/>
        <v>240.72919395700086</v>
      </c>
      <c r="O61" s="518">
        <f t="shared" si="6"/>
        <v>248.06425915228709</v>
      </c>
      <c r="P61" s="518">
        <f t="shared" si="6"/>
        <v>249.04033689681575</v>
      </c>
      <c r="Q61" s="518">
        <f t="shared" si="6"/>
        <v>251.29789519691883</v>
      </c>
      <c r="R61" s="518">
        <f t="shared" si="6"/>
        <v>251.56289953067363</v>
      </c>
      <c r="S61" s="518">
        <f t="shared" si="6"/>
        <v>243.31149233995467</v>
      </c>
      <c r="T61" s="518">
        <f t="shared" si="6"/>
        <v>230.25793196757991</v>
      </c>
      <c r="U61" s="518">
        <f t="shared" si="6"/>
        <v>215.04766819912464</v>
      </c>
      <c r="V61" s="518">
        <f t="shared" si="6"/>
        <v>198.50237530807451</v>
      </c>
      <c r="W61" s="518">
        <f t="shared" si="6"/>
        <v>187.63969118655547</v>
      </c>
      <c r="X61" s="518">
        <f t="shared" si="6"/>
        <v>182.35613143451161</v>
      </c>
      <c r="Y61" s="518">
        <f t="shared" si="6"/>
        <v>172.65197214041973</v>
      </c>
      <c r="Z61" s="521">
        <f t="shared" si="6"/>
        <v>159.06310323749028</v>
      </c>
      <c r="AA61" s="517">
        <f t="shared" si="6"/>
        <v>144.85484665242976</v>
      </c>
      <c r="AB61" s="519">
        <f t="shared" si="6"/>
        <v>134.01341124186828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8652.6652852829266</v>
      </c>
      <c r="E62" s="90">
        <f t="shared" ref="E62:AB62" si="7">SUM(E57:E58)</f>
        <v>274.80374540470723</v>
      </c>
      <c r="F62" s="164">
        <f t="shared" si="7"/>
        <v>268.09091012956958</v>
      </c>
      <c r="G62" s="164">
        <f t="shared" si="7"/>
        <v>263.07773668071775</v>
      </c>
      <c r="H62" s="164">
        <f t="shared" si="7"/>
        <v>265.49206441573244</v>
      </c>
      <c r="I62" s="164">
        <f t="shared" si="7"/>
        <v>280.11391021630345</v>
      </c>
      <c r="J62" s="166">
        <f t="shared" si="7"/>
        <v>310.01575700849429</v>
      </c>
      <c r="K62" s="48">
        <f t="shared" si="7"/>
        <v>353.15830905092105</v>
      </c>
      <c r="L62" s="164">
        <f t="shared" si="7"/>
        <v>394.61252681778251</v>
      </c>
      <c r="M62" s="164">
        <f t="shared" si="7"/>
        <v>419.11349639897958</v>
      </c>
      <c r="N62" s="164">
        <f t="shared" si="7"/>
        <v>434.83159157983141</v>
      </c>
      <c r="O62" s="164">
        <f t="shared" si="7"/>
        <v>448.1296871912636</v>
      </c>
      <c r="P62" s="164">
        <f t="shared" si="7"/>
        <v>450.83875981192841</v>
      </c>
      <c r="Q62" s="164">
        <f t="shared" si="7"/>
        <v>449.59009912021475</v>
      </c>
      <c r="R62" s="164">
        <f t="shared" si="7"/>
        <v>450.53940402545038</v>
      </c>
      <c r="S62" s="164">
        <f t="shared" si="7"/>
        <v>441.66415851457327</v>
      </c>
      <c r="T62" s="164">
        <f t="shared" si="7"/>
        <v>423.3922244014949</v>
      </c>
      <c r="U62" s="164">
        <f t="shared" si="7"/>
        <v>401.88526259788159</v>
      </c>
      <c r="V62" s="164">
        <f t="shared" si="7"/>
        <v>381.40963916296971</v>
      </c>
      <c r="W62" s="164">
        <f t="shared" si="7"/>
        <v>366.61587892937928</v>
      </c>
      <c r="X62" s="164">
        <f t="shared" si="7"/>
        <v>354.86996926970289</v>
      </c>
      <c r="Y62" s="164">
        <f t="shared" si="7"/>
        <v>339.28360153194365</v>
      </c>
      <c r="Z62" s="165">
        <f t="shared" si="7"/>
        <v>314.34833190272099</v>
      </c>
      <c r="AA62" s="90">
        <f t="shared" si="7"/>
        <v>291.81471524147037</v>
      </c>
      <c r="AB62" s="166">
        <f t="shared" si="7"/>
        <v>274.97350587889275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13189.37387844023</v>
      </c>
      <c r="E63" s="460">
        <f t="shared" ref="E63:AB63" si="8">E61+E62</f>
        <v>405.22231243455781</v>
      </c>
      <c r="F63" s="461">
        <f t="shared" si="8"/>
        <v>394.81230118190388</v>
      </c>
      <c r="G63" s="461">
        <f t="shared" si="8"/>
        <v>388.08665684510066</v>
      </c>
      <c r="H63" s="461">
        <f t="shared" si="8"/>
        <v>392.11736385691813</v>
      </c>
      <c r="I63" s="461">
        <f t="shared" si="8"/>
        <v>416.86810310140163</v>
      </c>
      <c r="J63" s="462">
        <f t="shared" si="8"/>
        <v>465.89462489056535</v>
      </c>
      <c r="K63" s="463">
        <f t="shared" si="8"/>
        <v>538.47305149017927</v>
      </c>
      <c r="L63" s="461">
        <f t="shared" si="8"/>
        <v>606.2591981253106</v>
      </c>
      <c r="M63" s="461">
        <f t="shared" si="8"/>
        <v>649.06022891287284</v>
      </c>
      <c r="N63" s="461">
        <f t="shared" si="8"/>
        <v>675.56078553683233</v>
      </c>
      <c r="O63" s="461">
        <f t="shared" si="8"/>
        <v>696.19394634355069</v>
      </c>
      <c r="P63" s="461">
        <f t="shared" si="8"/>
        <v>699.8790967087441</v>
      </c>
      <c r="Q63" s="461">
        <f t="shared" si="8"/>
        <v>700.88799431713358</v>
      </c>
      <c r="R63" s="461">
        <f t="shared" si="8"/>
        <v>702.10230355612407</v>
      </c>
      <c r="S63" s="461">
        <f t="shared" si="8"/>
        <v>684.97565085452788</v>
      </c>
      <c r="T63" s="461">
        <f t="shared" si="8"/>
        <v>653.65015636907481</v>
      </c>
      <c r="U63" s="461">
        <f t="shared" si="8"/>
        <v>616.93293079700629</v>
      </c>
      <c r="V63" s="461">
        <f t="shared" si="8"/>
        <v>579.91201447104424</v>
      </c>
      <c r="W63" s="461">
        <f t="shared" si="8"/>
        <v>554.25557011593469</v>
      </c>
      <c r="X63" s="461">
        <f t="shared" si="8"/>
        <v>537.22610070421456</v>
      </c>
      <c r="Y63" s="461">
        <f t="shared" si="8"/>
        <v>511.93557367236338</v>
      </c>
      <c r="Z63" s="464">
        <f t="shared" si="8"/>
        <v>473.41143514021127</v>
      </c>
      <c r="AA63" s="460">
        <f t="shared" si="8"/>
        <v>436.6695618939001</v>
      </c>
      <c r="AB63" s="462">
        <f t="shared" si="8"/>
        <v>408.98691712076106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104.09575711557967</v>
      </c>
      <c r="AL66" s="538">
        <f>$F59</f>
        <v>100.65847515058303</v>
      </c>
      <c r="AM66" s="538">
        <f>$G59</f>
        <v>99.119532990867171</v>
      </c>
      <c r="AN66" s="538">
        <f>$H59</f>
        <v>100.37214450498573</v>
      </c>
      <c r="AO66" s="538"/>
      <c r="AP66" s="538">
        <f>$E60</f>
        <v>26.322809914270923</v>
      </c>
      <c r="AQ66" s="538">
        <f>$F60</f>
        <v>26.062915901751246</v>
      </c>
      <c r="AR66" s="538">
        <f>$G60</f>
        <v>25.889387173515736</v>
      </c>
      <c r="AS66" s="538">
        <f>$H60</f>
        <v>26.253154936199934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108.43291698668592</v>
      </c>
      <c r="AL67" s="538">
        <f>$J59</f>
        <v>124.47329193853382</v>
      </c>
      <c r="AM67" s="538">
        <f>$K59</f>
        <v>149.79032188373071</v>
      </c>
      <c r="AN67" s="538">
        <f>$L59</f>
        <v>173.69102695202685</v>
      </c>
      <c r="AO67" s="538"/>
      <c r="AP67" s="538">
        <f>$I60</f>
        <v>28.32127589841226</v>
      </c>
      <c r="AQ67" s="538">
        <f>$J60</f>
        <v>31.405575943537229</v>
      </c>
      <c r="AR67" s="538">
        <f>$K60</f>
        <v>35.524420555527499</v>
      </c>
      <c r="AS67" s="538">
        <f>$L60</f>
        <v>37.955644355501242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189.98076058474055</v>
      </c>
      <c r="AL68" s="538">
        <f>$N59</f>
        <v>199.96821479972937</v>
      </c>
      <c r="AM68" s="538">
        <f>$O59</f>
        <v>206.95647263010974</v>
      </c>
      <c r="AN68" s="538">
        <f>$P59</f>
        <v>207.77104683511473</v>
      </c>
      <c r="AO68" s="538"/>
      <c r="AP68" s="538">
        <f>$M60</f>
        <v>39.965971929152651</v>
      </c>
      <c r="AQ68" s="538">
        <f>$N60</f>
        <v>40.760979157271493</v>
      </c>
      <c r="AR68" s="538">
        <f>$O60</f>
        <v>41.107786522177342</v>
      </c>
      <c r="AS68" s="538">
        <f>$P60</f>
        <v>41.269290061701028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210.04135332420827</v>
      </c>
      <c r="AL69" s="538">
        <f>$R59</f>
        <v>209.86797417223602</v>
      </c>
      <c r="AM69" s="538">
        <f>$S59</f>
        <v>203.23833087832861</v>
      </c>
      <c r="AN69" s="538">
        <f>$T59</f>
        <v>192.61356298068816</v>
      </c>
      <c r="AO69" s="538"/>
      <c r="AP69" s="538">
        <f>$Q60</f>
        <v>41.256541872710571</v>
      </c>
      <c r="AQ69" s="538">
        <f>$R60</f>
        <v>41.694925358437601</v>
      </c>
      <c r="AR69" s="538">
        <f>$S60</f>
        <v>40.073161461626057</v>
      </c>
      <c r="AS69" s="538">
        <f>$T60</f>
        <v>37.644368986891763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179.30879152993393</v>
      </c>
      <c r="AL70" s="538">
        <f>$V59</f>
        <v>164.85523881205839</v>
      </c>
      <c r="AM70" s="538">
        <f>$W59</f>
        <v>154.99677573997556</v>
      </c>
      <c r="AN70" s="538">
        <f>$X59</f>
        <v>150.62586622942308</v>
      </c>
      <c r="AO70" s="538"/>
      <c r="AP70" s="538">
        <f>$U60</f>
        <v>35.738876669190716</v>
      </c>
      <c r="AQ70" s="538">
        <f>$V60</f>
        <v>33.647136496016117</v>
      </c>
      <c r="AR70" s="538">
        <f>$W60</f>
        <v>32.642915446579913</v>
      </c>
      <c r="AS70" s="538">
        <f>$X60</f>
        <v>31.730265205088536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142.87422695965964</v>
      </c>
      <c r="AL71" s="538">
        <f>$Z59</f>
        <v>130.29849223274334</v>
      </c>
      <c r="AM71" s="538">
        <f>$AA59</f>
        <v>117.57155884225895</v>
      </c>
      <c r="AN71" s="540">
        <f>$AB59</f>
        <v>107.70611169196002</v>
      </c>
      <c r="AO71" s="538"/>
      <c r="AP71" s="538">
        <f>$Y60</f>
        <v>29.7777451807601</v>
      </c>
      <c r="AQ71" s="538">
        <f>$Z60</f>
        <v>28.764611004746925</v>
      </c>
      <c r="AR71" s="538">
        <f>$AA60</f>
        <v>27.283287810170798</v>
      </c>
      <c r="AS71" s="540">
        <f>$AB60</f>
        <v>26.307299549908276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3729.3082457661612</v>
      </c>
      <c r="AO72" s="538"/>
      <c r="AP72" s="538"/>
      <c r="AQ72" s="538"/>
      <c r="AR72" s="538"/>
      <c r="AS72" s="318">
        <f>SUM(AP66:AS71)</f>
        <v>807.40034739114617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619.62612155976967</v>
      </c>
      <c r="E99" s="431">
        <f t="shared" si="9"/>
        <v>19.777687565442193</v>
      </c>
      <c r="F99" s="432">
        <f t="shared" si="9"/>
        <v>30.187698818096123</v>
      </c>
      <c r="G99" s="432">
        <f t="shared" si="9"/>
        <v>36.913343154899337</v>
      </c>
      <c r="H99" s="432">
        <f t="shared" si="9"/>
        <v>32.882636143081868</v>
      </c>
      <c r="I99" s="432">
        <f t="shared" si="9"/>
        <v>8.1318968985983702</v>
      </c>
      <c r="J99" s="433">
        <f t="shared" si="9"/>
        <v>-40.894624890565353</v>
      </c>
      <c r="K99" s="434">
        <f t="shared" si="9"/>
        <v>111.52694850982073</v>
      </c>
      <c r="L99" s="432">
        <f t="shared" si="9"/>
        <v>43.740801874689396</v>
      </c>
      <c r="M99" s="432">
        <f t="shared" si="9"/>
        <v>1.9397710871271556</v>
      </c>
      <c r="N99" s="432">
        <f t="shared" si="9"/>
        <v>-24.560785536832327</v>
      </c>
      <c r="O99" s="432">
        <f t="shared" si="9"/>
        <v>-45.193946343550692</v>
      </c>
      <c r="P99" s="432">
        <f t="shared" si="9"/>
        <v>-48.8790967087441</v>
      </c>
      <c r="Q99" s="432">
        <f t="shared" si="9"/>
        <v>-49.887994317133575</v>
      </c>
      <c r="R99" s="432">
        <f t="shared" si="9"/>
        <v>-51.10230355612407</v>
      </c>
      <c r="S99" s="432">
        <f t="shared" si="9"/>
        <v>-33.975650854527885</v>
      </c>
      <c r="T99" s="432">
        <f t="shared" si="9"/>
        <v>-2.6501563690748071</v>
      </c>
      <c r="U99" s="432">
        <f t="shared" si="9"/>
        <v>34.067069202993707</v>
      </c>
      <c r="V99" s="432">
        <f t="shared" si="9"/>
        <v>70.087985528955755</v>
      </c>
      <c r="W99" s="432">
        <f t="shared" si="9"/>
        <v>95.744429884065312</v>
      </c>
      <c r="X99" s="432">
        <f t="shared" si="9"/>
        <v>112.77389929578544</v>
      </c>
      <c r="Y99" s="432">
        <f t="shared" si="9"/>
        <v>138.06442632763662</v>
      </c>
      <c r="Z99" s="435">
        <f t="shared" si="9"/>
        <v>176.58856485978873</v>
      </c>
      <c r="AA99" s="431">
        <f t="shared" si="9"/>
        <v>-11.669561893900095</v>
      </c>
      <c r="AB99" s="433">
        <f t="shared" si="9"/>
        <v>16.013082879238937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188.77400843903027</v>
      </c>
      <c r="E104" s="336">
        <v>6.0637496859188023</v>
      </c>
      <c r="F104" s="337">
        <v>5.7984782482352939</v>
      </c>
      <c r="G104" s="337">
        <v>5.6388033568058793</v>
      </c>
      <c r="H104" s="337">
        <v>5.6265687394045818</v>
      </c>
      <c r="I104" s="337">
        <v>5.7712636566837769</v>
      </c>
      <c r="J104" s="338">
        <v>6.1401476186118265</v>
      </c>
      <c r="K104" s="339">
        <v>6.7340988776917881</v>
      </c>
      <c r="L104" s="337">
        <v>7.6812262886905849</v>
      </c>
      <c r="M104" s="337">
        <v>8.553083130067197</v>
      </c>
      <c r="N104" s="337">
        <v>9.1263263373442047</v>
      </c>
      <c r="O104" s="337">
        <v>9.6005457196403619</v>
      </c>
      <c r="P104" s="337">
        <v>9.870824008099218</v>
      </c>
      <c r="Q104" s="337">
        <v>9.9149368865238703</v>
      </c>
      <c r="R104" s="337">
        <v>10.039393555702249</v>
      </c>
      <c r="S104" s="337">
        <v>10.084987690130218</v>
      </c>
      <c r="T104" s="337">
        <v>9.8922112247874399</v>
      </c>
      <c r="U104" s="337">
        <v>9.5673740085744807</v>
      </c>
      <c r="V104" s="337">
        <v>8.9952037763136836</v>
      </c>
      <c r="W104" s="337">
        <v>8.3332814102306436</v>
      </c>
      <c r="X104" s="337">
        <v>7.8490872275029338</v>
      </c>
      <c r="Y104" s="337">
        <v>7.5388856872114589</v>
      </c>
      <c r="Z104" s="340">
        <v>7.2255976554030248</v>
      </c>
      <c r="AA104" s="336">
        <v>6.6004826845575133</v>
      </c>
      <c r="AB104" s="338">
        <v>6.1274509648992241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241.20115137717954</v>
      </c>
      <c r="E105" s="367">
        <v>8.2287581690755403</v>
      </c>
      <c r="F105" s="368">
        <v>8.014958826691835</v>
      </c>
      <c r="G105" s="368">
        <v>7.8316655255061534</v>
      </c>
      <c r="H105" s="368">
        <v>7.7691454228578349</v>
      </c>
      <c r="I105" s="368">
        <v>7.9091509219818876</v>
      </c>
      <c r="J105" s="369">
        <v>8.3376712623844682</v>
      </c>
      <c r="K105" s="370">
        <v>8.9833655477135999</v>
      </c>
      <c r="L105" s="368">
        <v>9.9728964851884054</v>
      </c>
      <c r="M105" s="368">
        <v>10.841351051500867</v>
      </c>
      <c r="N105" s="368">
        <v>11.398420170414473</v>
      </c>
      <c r="O105" s="368">
        <v>11.835088428279358</v>
      </c>
      <c r="P105" s="368">
        <v>12.063848726844219</v>
      </c>
      <c r="Q105" s="368">
        <v>12.103269653787063</v>
      </c>
      <c r="R105" s="368">
        <v>12.213389346430681</v>
      </c>
      <c r="S105" s="368">
        <v>12.226252801848725</v>
      </c>
      <c r="T105" s="368">
        <v>11.99716227336018</v>
      </c>
      <c r="U105" s="368">
        <v>11.64349096362959</v>
      </c>
      <c r="V105" s="368">
        <v>11.128959958879335</v>
      </c>
      <c r="W105" s="368">
        <v>10.533236758176949</v>
      </c>
      <c r="X105" s="368">
        <v>10.056562455370672</v>
      </c>
      <c r="Y105" s="368">
        <v>9.7393514076301244</v>
      </c>
      <c r="Z105" s="371">
        <v>9.4193442650001895</v>
      </c>
      <c r="AA105" s="367">
        <v>8.7294997918875872</v>
      </c>
      <c r="AB105" s="369">
        <v>8.2243111627398342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241.20115137717954</v>
      </c>
      <c r="E106" s="454">
        <f t="shared" ref="E106:AB106" si="11">E105</f>
        <v>8.2287581690755403</v>
      </c>
      <c r="F106" s="455">
        <f t="shared" si="11"/>
        <v>8.014958826691835</v>
      </c>
      <c r="G106" s="455">
        <f t="shared" si="11"/>
        <v>7.8316655255061534</v>
      </c>
      <c r="H106" s="455">
        <f t="shared" si="11"/>
        <v>7.7691454228578349</v>
      </c>
      <c r="I106" s="455">
        <f t="shared" si="11"/>
        <v>7.9091509219818876</v>
      </c>
      <c r="J106" s="456">
        <f t="shared" si="11"/>
        <v>8.3376712623844682</v>
      </c>
      <c r="K106" s="457">
        <f t="shared" si="11"/>
        <v>8.9833655477135999</v>
      </c>
      <c r="L106" s="455">
        <f t="shared" si="11"/>
        <v>9.9728964851884054</v>
      </c>
      <c r="M106" s="455">
        <f t="shared" si="11"/>
        <v>10.841351051500867</v>
      </c>
      <c r="N106" s="455">
        <f t="shared" si="11"/>
        <v>11.398420170414473</v>
      </c>
      <c r="O106" s="455">
        <f t="shared" si="11"/>
        <v>11.835088428279358</v>
      </c>
      <c r="P106" s="455">
        <f t="shared" si="11"/>
        <v>12.063848726844219</v>
      </c>
      <c r="Q106" s="455">
        <f t="shared" si="11"/>
        <v>12.103269653787063</v>
      </c>
      <c r="R106" s="455">
        <f t="shared" si="11"/>
        <v>12.213389346430681</v>
      </c>
      <c r="S106" s="455">
        <f t="shared" si="11"/>
        <v>12.226252801848725</v>
      </c>
      <c r="T106" s="455">
        <f t="shared" si="11"/>
        <v>11.99716227336018</v>
      </c>
      <c r="U106" s="455">
        <f t="shared" si="11"/>
        <v>11.64349096362959</v>
      </c>
      <c r="V106" s="455">
        <f t="shared" si="11"/>
        <v>11.128959958879335</v>
      </c>
      <c r="W106" s="455">
        <f t="shared" si="11"/>
        <v>10.533236758176949</v>
      </c>
      <c r="X106" s="455">
        <f t="shared" si="11"/>
        <v>10.056562455370672</v>
      </c>
      <c r="Y106" s="455">
        <f t="shared" si="11"/>
        <v>9.7393514076301244</v>
      </c>
      <c r="Z106" s="458">
        <f t="shared" si="11"/>
        <v>9.4193442650001895</v>
      </c>
      <c r="AA106" s="454">
        <f t="shared" si="11"/>
        <v>8.7294997918875872</v>
      </c>
      <c r="AB106" s="456">
        <f t="shared" si="11"/>
        <v>8.2243111627398342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188.77400843903027</v>
      </c>
      <c r="E107" s="90">
        <f t="shared" ref="E107:AB107" si="12">E104</f>
        <v>6.0637496859188023</v>
      </c>
      <c r="F107" s="164">
        <f t="shared" si="12"/>
        <v>5.7984782482352939</v>
      </c>
      <c r="G107" s="164">
        <f t="shared" si="12"/>
        <v>5.6388033568058793</v>
      </c>
      <c r="H107" s="164">
        <f t="shared" si="12"/>
        <v>5.6265687394045818</v>
      </c>
      <c r="I107" s="164">
        <f t="shared" si="12"/>
        <v>5.7712636566837769</v>
      </c>
      <c r="J107" s="166">
        <f t="shared" si="12"/>
        <v>6.1401476186118265</v>
      </c>
      <c r="K107" s="48">
        <f t="shared" si="12"/>
        <v>6.7340988776917881</v>
      </c>
      <c r="L107" s="164">
        <f t="shared" si="12"/>
        <v>7.6812262886905849</v>
      </c>
      <c r="M107" s="164">
        <f t="shared" si="12"/>
        <v>8.553083130067197</v>
      </c>
      <c r="N107" s="164">
        <f t="shared" si="12"/>
        <v>9.1263263373442047</v>
      </c>
      <c r="O107" s="164">
        <f t="shared" si="12"/>
        <v>9.6005457196403619</v>
      </c>
      <c r="P107" s="164">
        <f t="shared" si="12"/>
        <v>9.870824008099218</v>
      </c>
      <c r="Q107" s="164">
        <f t="shared" si="12"/>
        <v>9.9149368865238703</v>
      </c>
      <c r="R107" s="164">
        <f t="shared" si="12"/>
        <v>10.039393555702249</v>
      </c>
      <c r="S107" s="164">
        <f t="shared" si="12"/>
        <v>10.084987690130218</v>
      </c>
      <c r="T107" s="164">
        <f t="shared" si="12"/>
        <v>9.8922112247874399</v>
      </c>
      <c r="U107" s="164">
        <f t="shared" si="12"/>
        <v>9.5673740085744807</v>
      </c>
      <c r="V107" s="164">
        <f t="shared" si="12"/>
        <v>8.9952037763136836</v>
      </c>
      <c r="W107" s="164">
        <f t="shared" si="12"/>
        <v>8.3332814102306436</v>
      </c>
      <c r="X107" s="164">
        <f t="shared" si="12"/>
        <v>7.8490872275029338</v>
      </c>
      <c r="Y107" s="164">
        <f t="shared" si="12"/>
        <v>7.5388856872114589</v>
      </c>
      <c r="Z107" s="165">
        <f t="shared" si="12"/>
        <v>7.2255976554030248</v>
      </c>
      <c r="AA107" s="90">
        <f t="shared" si="12"/>
        <v>6.6004826845575133</v>
      </c>
      <c r="AB107" s="166">
        <f t="shared" si="12"/>
        <v>6.1274509648992241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429.97515981620984</v>
      </c>
      <c r="E108" s="460">
        <f t="shared" ref="E108:AB108" si="13">E106+E107</f>
        <v>14.292507854994343</v>
      </c>
      <c r="F108" s="461">
        <f t="shared" si="13"/>
        <v>13.81343707492713</v>
      </c>
      <c r="G108" s="461">
        <f t="shared" si="13"/>
        <v>13.470468882312034</v>
      </c>
      <c r="H108" s="461">
        <f t="shared" si="13"/>
        <v>13.395714162262417</v>
      </c>
      <c r="I108" s="461">
        <f t="shared" si="13"/>
        <v>13.680414578665665</v>
      </c>
      <c r="J108" s="462">
        <f t="shared" si="13"/>
        <v>14.477818880996296</v>
      </c>
      <c r="K108" s="463">
        <f t="shared" si="13"/>
        <v>15.717464425405389</v>
      </c>
      <c r="L108" s="461">
        <f t="shared" si="13"/>
        <v>17.654122773878989</v>
      </c>
      <c r="M108" s="461">
        <f t="shared" si="13"/>
        <v>19.394434181568066</v>
      </c>
      <c r="N108" s="461">
        <f t="shared" si="13"/>
        <v>20.524746507758678</v>
      </c>
      <c r="O108" s="461">
        <f t="shared" si="13"/>
        <v>21.435634147919721</v>
      </c>
      <c r="P108" s="461">
        <f t="shared" si="13"/>
        <v>21.934672734943437</v>
      </c>
      <c r="Q108" s="461">
        <f t="shared" si="13"/>
        <v>22.018206540310935</v>
      </c>
      <c r="R108" s="461">
        <f t="shared" si="13"/>
        <v>22.252782902132928</v>
      </c>
      <c r="S108" s="461">
        <f t="shared" si="13"/>
        <v>22.311240491978943</v>
      </c>
      <c r="T108" s="461">
        <f t="shared" si="13"/>
        <v>21.88937349814762</v>
      </c>
      <c r="U108" s="461">
        <f t="shared" si="13"/>
        <v>21.210864972204071</v>
      </c>
      <c r="V108" s="461">
        <f t="shared" si="13"/>
        <v>20.124163735193019</v>
      </c>
      <c r="W108" s="461">
        <f t="shared" si="13"/>
        <v>18.866518168407595</v>
      </c>
      <c r="X108" s="461">
        <f t="shared" si="13"/>
        <v>17.905649682873605</v>
      </c>
      <c r="Y108" s="461">
        <f t="shared" si="13"/>
        <v>17.278237094841582</v>
      </c>
      <c r="Z108" s="464">
        <f t="shared" si="13"/>
        <v>16.644941920403213</v>
      </c>
      <c r="AA108" s="460">
        <f t="shared" si="13"/>
        <v>15.3299824764451</v>
      </c>
      <c r="AB108" s="462">
        <f t="shared" si="13"/>
        <v>14.351762127639059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-429.97515981620984</v>
      </c>
      <c r="E130" s="431">
        <f t="shared" si="14"/>
        <v>-14.292507854994343</v>
      </c>
      <c r="F130" s="432">
        <f t="shared" si="14"/>
        <v>-13.81343707492713</v>
      </c>
      <c r="G130" s="432">
        <f t="shared" si="14"/>
        <v>-13.470468882312034</v>
      </c>
      <c r="H130" s="432">
        <f t="shared" si="14"/>
        <v>-13.395714162262417</v>
      </c>
      <c r="I130" s="432">
        <f t="shared" si="14"/>
        <v>-13.680414578665665</v>
      </c>
      <c r="J130" s="433">
        <f t="shared" si="14"/>
        <v>-14.477818880996296</v>
      </c>
      <c r="K130" s="434">
        <f t="shared" si="14"/>
        <v>-15.717464425405389</v>
      </c>
      <c r="L130" s="432">
        <f t="shared" si="14"/>
        <v>-17.654122773878989</v>
      </c>
      <c r="M130" s="432">
        <f t="shared" si="14"/>
        <v>-19.394434181568066</v>
      </c>
      <c r="N130" s="432">
        <f t="shared" si="14"/>
        <v>-20.524746507758678</v>
      </c>
      <c r="O130" s="432">
        <f t="shared" si="14"/>
        <v>-21.435634147919721</v>
      </c>
      <c r="P130" s="432">
        <f t="shared" si="14"/>
        <v>-21.934672734943437</v>
      </c>
      <c r="Q130" s="432">
        <f t="shared" si="14"/>
        <v>-22.018206540310935</v>
      </c>
      <c r="R130" s="432">
        <f t="shared" si="14"/>
        <v>-22.252782902132928</v>
      </c>
      <c r="S130" s="432">
        <f t="shared" si="14"/>
        <v>-22.311240491978943</v>
      </c>
      <c r="T130" s="432">
        <f t="shared" si="14"/>
        <v>-21.88937349814762</v>
      </c>
      <c r="U130" s="432">
        <f t="shared" si="14"/>
        <v>-21.210864972204071</v>
      </c>
      <c r="V130" s="432">
        <f t="shared" si="14"/>
        <v>-20.124163735193019</v>
      </c>
      <c r="W130" s="432">
        <f t="shared" si="14"/>
        <v>-18.866518168407595</v>
      </c>
      <c r="X130" s="432">
        <f t="shared" si="14"/>
        <v>-17.905649682873605</v>
      </c>
      <c r="Y130" s="432">
        <f t="shared" si="14"/>
        <v>-17.278237094841582</v>
      </c>
      <c r="Z130" s="435">
        <f t="shared" si="14"/>
        <v>-16.644941920403213</v>
      </c>
      <c r="AA130" s="431">
        <f t="shared" si="14"/>
        <v>-15.3299824764451</v>
      </c>
      <c r="AB130" s="433">
        <f t="shared" si="14"/>
        <v>-14.351762127639059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37428</v>
      </c>
      <c r="C133" s="557" t="s">
        <v>56</v>
      </c>
      <c r="D133" s="558">
        <f>D108</f>
        <v>429.97515981620984</v>
      </c>
      <c r="E133" s="558">
        <f t="shared" ref="E133:AB133" si="15">E108</f>
        <v>14.292507854994343</v>
      </c>
      <c r="F133" s="558">
        <f t="shared" si="15"/>
        <v>13.81343707492713</v>
      </c>
      <c r="G133" s="558">
        <f t="shared" si="15"/>
        <v>13.470468882312034</v>
      </c>
      <c r="H133" s="558">
        <f t="shared" si="15"/>
        <v>13.395714162262417</v>
      </c>
      <c r="I133" s="558">
        <f t="shared" si="15"/>
        <v>13.680414578665665</v>
      </c>
      <c r="J133" s="558">
        <f t="shared" si="15"/>
        <v>14.477818880996296</v>
      </c>
      <c r="K133" s="558">
        <f t="shared" si="15"/>
        <v>15.717464425405389</v>
      </c>
      <c r="L133" s="558">
        <f t="shared" si="15"/>
        <v>17.654122773878989</v>
      </c>
      <c r="M133" s="558">
        <f t="shared" si="15"/>
        <v>19.394434181568066</v>
      </c>
      <c r="N133" s="558">
        <f t="shared" si="15"/>
        <v>20.524746507758678</v>
      </c>
      <c r="O133" s="558">
        <f t="shared" si="15"/>
        <v>21.435634147919721</v>
      </c>
      <c r="P133" s="558">
        <f t="shared" si="15"/>
        <v>21.934672734943437</v>
      </c>
      <c r="Q133" s="558">
        <f t="shared" si="15"/>
        <v>22.018206540310935</v>
      </c>
      <c r="R133" s="558">
        <f t="shared" si="15"/>
        <v>22.252782902132928</v>
      </c>
      <c r="S133" s="558">
        <f t="shared" si="15"/>
        <v>22.311240491978943</v>
      </c>
      <c r="T133" s="558">
        <f t="shared" si="15"/>
        <v>21.88937349814762</v>
      </c>
      <c r="U133" s="558">
        <f t="shared" si="15"/>
        <v>21.210864972204071</v>
      </c>
      <c r="V133" s="558">
        <f t="shared" si="15"/>
        <v>20.124163735193019</v>
      </c>
      <c r="W133" s="558">
        <f t="shared" si="15"/>
        <v>18.866518168407595</v>
      </c>
      <c r="X133" s="558">
        <f t="shared" si="15"/>
        <v>17.905649682873605</v>
      </c>
      <c r="Y133" s="558">
        <f t="shared" si="15"/>
        <v>17.278237094841582</v>
      </c>
      <c r="Z133" s="558">
        <f t="shared" si="15"/>
        <v>16.644941920403213</v>
      </c>
      <c r="AA133" s="558">
        <f t="shared" si="15"/>
        <v>15.3299824764451</v>
      </c>
      <c r="AB133" s="558">
        <f t="shared" si="15"/>
        <v>14.351762127639059</v>
      </c>
    </row>
    <row r="134" spans="1:56" x14ac:dyDescent="0.3">
      <c r="A134" s="555" t="str">
        <f>VLOOKUP(WEEKDAY(B134,2),$B$148:$C$154,2,FALSE)</f>
        <v>Fri</v>
      </c>
      <c r="B134" s="556">
        <f>A3</f>
        <v>37428</v>
      </c>
      <c r="C134" s="557" t="s">
        <v>26</v>
      </c>
      <c r="D134" s="558">
        <f>SUM(D16)</f>
        <v>12023.04919533449</v>
      </c>
      <c r="E134" s="558">
        <f t="shared" ref="E134:AB134" si="16">SUM(E16)</f>
        <v>426.53847771794869</v>
      </c>
      <c r="F134" s="558">
        <f t="shared" si="16"/>
        <v>414.17378425900245</v>
      </c>
      <c r="G134" s="558">
        <f t="shared" si="16"/>
        <v>406.26634184138697</v>
      </c>
      <c r="H134" s="558">
        <f t="shared" si="16"/>
        <v>402.4606987804782</v>
      </c>
      <c r="I134" s="558">
        <f t="shared" si="16"/>
        <v>404.76803946211004</v>
      </c>
      <c r="J134" s="558">
        <f t="shared" si="16"/>
        <v>425.59155373609383</v>
      </c>
      <c r="K134" s="558">
        <f t="shared" si="16"/>
        <v>455.43586464180748</v>
      </c>
      <c r="L134" s="558">
        <f t="shared" si="16"/>
        <v>499.53937561380258</v>
      </c>
      <c r="M134" s="558">
        <f t="shared" si="16"/>
        <v>537.53853653158581</v>
      </c>
      <c r="N134" s="558">
        <f t="shared" si="16"/>
        <v>562.60556661666362</v>
      </c>
      <c r="O134" s="558">
        <f t="shared" si="16"/>
        <v>581.84919785323132</v>
      </c>
      <c r="P134" s="558">
        <f t="shared" si="16"/>
        <v>591.40335968387103</v>
      </c>
      <c r="Q134" s="558">
        <f t="shared" si="16"/>
        <v>592.74343960434896</v>
      </c>
      <c r="R134" s="558">
        <f t="shared" si="16"/>
        <v>598.25665115715458</v>
      </c>
      <c r="S134" s="558">
        <f t="shared" si="16"/>
        <v>596.55964151872035</v>
      </c>
      <c r="T134" s="558">
        <f t="shared" si="16"/>
        <v>585.17664416388129</v>
      </c>
      <c r="U134" s="558">
        <f t="shared" si="16"/>
        <v>569.42604830412665</v>
      </c>
      <c r="V134" s="558">
        <f t="shared" si="16"/>
        <v>543.88119068546905</v>
      </c>
      <c r="W134" s="558">
        <f t="shared" si="16"/>
        <v>516.18374845961193</v>
      </c>
      <c r="X134" s="558">
        <f t="shared" si="16"/>
        <v>495.33637446119008</v>
      </c>
      <c r="Y134" s="558">
        <f t="shared" si="16"/>
        <v>481.18916821789793</v>
      </c>
      <c r="Z134" s="558">
        <f t="shared" si="16"/>
        <v>469.42928828707676</v>
      </c>
      <c r="AA134" s="558">
        <f t="shared" si="16"/>
        <v>444.01266797601818</v>
      </c>
      <c r="AB134" s="558">
        <f t="shared" si="16"/>
        <v>422.68353576101038</v>
      </c>
    </row>
    <row r="135" spans="1:56" x14ac:dyDescent="0.3">
      <c r="A135" s="555" t="str">
        <f>VLOOKUP(WEEKDAY(B135,2),$B$148:$C$154,2,FALSE)</f>
        <v>Fri</v>
      </c>
      <c r="B135" s="556">
        <f>B134</f>
        <v>37428</v>
      </c>
      <c r="C135" s="557" t="s">
        <v>47</v>
      </c>
      <c r="D135" s="558">
        <f>D63</f>
        <v>13189.37387844023</v>
      </c>
      <c r="E135" s="558">
        <f t="shared" ref="E135:AB135" si="17">E63</f>
        <v>405.22231243455781</v>
      </c>
      <c r="F135" s="558">
        <f t="shared" si="17"/>
        <v>394.81230118190388</v>
      </c>
      <c r="G135" s="558">
        <f t="shared" si="17"/>
        <v>388.08665684510066</v>
      </c>
      <c r="H135" s="558">
        <f t="shared" si="17"/>
        <v>392.11736385691813</v>
      </c>
      <c r="I135" s="558">
        <f t="shared" si="17"/>
        <v>416.86810310140163</v>
      </c>
      <c r="J135" s="558">
        <f t="shared" si="17"/>
        <v>465.89462489056535</v>
      </c>
      <c r="K135" s="558">
        <f t="shared" si="17"/>
        <v>538.47305149017927</v>
      </c>
      <c r="L135" s="558">
        <f t="shared" si="17"/>
        <v>606.2591981253106</v>
      </c>
      <c r="M135" s="558">
        <f t="shared" si="17"/>
        <v>649.06022891287284</v>
      </c>
      <c r="N135" s="558">
        <f t="shared" si="17"/>
        <v>675.56078553683233</v>
      </c>
      <c r="O135" s="558">
        <f t="shared" si="17"/>
        <v>696.19394634355069</v>
      </c>
      <c r="P135" s="558">
        <f t="shared" si="17"/>
        <v>699.8790967087441</v>
      </c>
      <c r="Q135" s="558">
        <f t="shared" si="17"/>
        <v>700.88799431713358</v>
      </c>
      <c r="R135" s="558">
        <f t="shared" si="17"/>
        <v>702.10230355612407</v>
      </c>
      <c r="S135" s="558">
        <f t="shared" si="17"/>
        <v>684.97565085452788</v>
      </c>
      <c r="T135" s="558">
        <f t="shared" si="17"/>
        <v>653.65015636907481</v>
      </c>
      <c r="U135" s="558">
        <f t="shared" si="17"/>
        <v>616.93293079700629</v>
      </c>
      <c r="V135" s="558">
        <f t="shared" si="17"/>
        <v>579.91201447104424</v>
      </c>
      <c r="W135" s="558">
        <f t="shared" si="17"/>
        <v>554.25557011593469</v>
      </c>
      <c r="X135" s="558">
        <f t="shared" si="17"/>
        <v>537.22610070421456</v>
      </c>
      <c r="Y135" s="558">
        <f t="shared" si="17"/>
        <v>511.93557367236338</v>
      </c>
      <c r="Z135" s="558">
        <f t="shared" si="17"/>
        <v>473.41143514021127</v>
      </c>
      <c r="AA135" s="558">
        <f t="shared" si="17"/>
        <v>436.6695618939001</v>
      </c>
      <c r="AB135" s="558">
        <f t="shared" si="17"/>
        <v>408.98691712076106</v>
      </c>
    </row>
    <row r="136" spans="1:56" ht="15" thickBot="1" x14ac:dyDescent="0.35">
      <c r="B136" s="557"/>
      <c r="C136" s="557" t="s">
        <v>92</v>
      </c>
      <c r="D136" s="559">
        <f>SUM(D134:D135)</f>
        <v>25212.42307377472</v>
      </c>
      <c r="E136" s="559">
        <f t="shared" ref="E136:AB136" si="18">SUM(E134:E135)</f>
        <v>831.7607901525065</v>
      </c>
      <c r="F136" s="559">
        <f t="shared" si="18"/>
        <v>808.98608544090632</v>
      </c>
      <c r="G136" s="559">
        <f t="shared" si="18"/>
        <v>794.35299868648758</v>
      </c>
      <c r="H136" s="559">
        <f t="shared" si="18"/>
        <v>794.57806263739633</v>
      </c>
      <c r="I136" s="559">
        <f t="shared" si="18"/>
        <v>821.63614256351161</v>
      </c>
      <c r="J136" s="559">
        <f t="shared" si="18"/>
        <v>891.48617862665924</v>
      </c>
      <c r="K136" s="559">
        <f t="shared" si="18"/>
        <v>993.90891613198676</v>
      </c>
      <c r="L136" s="559">
        <f t="shared" si="18"/>
        <v>1105.7985737391132</v>
      </c>
      <c r="M136" s="559">
        <f t="shared" si="18"/>
        <v>1186.5987654444586</v>
      </c>
      <c r="N136" s="559">
        <f t="shared" si="18"/>
        <v>1238.1663521534961</v>
      </c>
      <c r="O136" s="559">
        <f t="shared" si="18"/>
        <v>1278.0431441967821</v>
      </c>
      <c r="P136" s="559">
        <f t="shared" si="18"/>
        <v>1291.2824563926151</v>
      </c>
      <c r="Q136" s="559">
        <f t="shared" si="18"/>
        <v>1293.6314339214825</v>
      </c>
      <c r="R136" s="559">
        <f t="shared" si="18"/>
        <v>1300.3589547132788</v>
      </c>
      <c r="S136" s="559">
        <f t="shared" si="18"/>
        <v>1281.5352923732482</v>
      </c>
      <c r="T136" s="559">
        <f t="shared" si="18"/>
        <v>1238.826800532956</v>
      </c>
      <c r="U136" s="559">
        <f t="shared" si="18"/>
        <v>1186.3589791011329</v>
      </c>
      <c r="V136" s="559">
        <f t="shared" si="18"/>
        <v>1123.7932051565133</v>
      </c>
      <c r="W136" s="559">
        <f t="shared" si="18"/>
        <v>1070.4393185755466</v>
      </c>
      <c r="X136" s="559">
        <f t="shared" si="18"/>
        <v>1032.5624751654045</v>
      </c>
      <c r="Y136" s="559">
        <f t="shared" si="18"/>
        <v>993.12474189026125</v>
      </c>
      <c r="Z136" s="559">
        <f t="shared" si="18"/>
        <v>942.84072342728803</v>
      </c>
      <c r="AA136" s="559">
        <f t="shared" si="18"/>
        <v>880.68222986991827</v>
      </c>
      <c r="AB136" s="559">
        <f t="shared" si="18"/>
        <v>831.67045288177144</v>
      </c>
    </row>
    <row r="137" spans="1:56" ht="15" thickTop="1" x14ac:dyDescent="0.3">
      <c r="D137" s="320" t="s">
        <v>91</v>
      </c>
      <c r="E137" s="321">
        <f>AVERAGE(E134:J134,AA134:AB134)</f>
        <v>418.31188744175608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23.592840987796013</v>
      </c>
      <c r="E8" s="336">
        <v>0.95082480557679239</v>
      </c>
      <c r="F8" s="337">
        <v>0.92617586578376443</v>
      </c>
      <c r="G8" s="337">
        <v>0.90872207727201537</v>
      </c>
      <c r="H8" s="337">
        <v>0.89551434915331374</v>
      </c>
      <c r="I8" s="337">
        <v>0.89309390063144245</v>
      </c>
      <c r="J8" s="338">
        <v>0.90105979319812768</v>
      </c>
      <c r="K8" s="339">
        <v>0.90474299354304788</v>
      </c>
      <c r="L8" s="337">
        <v>0.93739876845228598</v>
      </c>
      <c r="M8" s="337">
        <v>0.9813003766166547</v>
      </c>
      <c r="N8" s="337">
        <v>1.0141217355530991</v>
      </c>
      <c r="O8" s="337">
        <v>1.0423888612998748</v>
      </c>
      <c r="P8" s="337">
        <v>1.0605389147001045</v>
      </c>
      <c r="Q8" s="337">
        <v>1.0704933700462946</v>
      </c>
      <c r="R8" s="337">
        <v>1.0781756039584371</v>
      </c>
      <c r="S8" s="337">
        <v>1.0736364447121216</v>
      </c>
      <c r="T8" s="337">
        <v>1.0663912984393631</v>
      </c>
      <c r="U8" s="337">
        <v>1.0570057700370543</v>
      </c>
      <c r="V8" s="337">
        <v>1.0390897501852709</v>
      </c>
      <c r="W8" s="337">
        <v>1.0212812278870533</v>
      </c>
      <c r="X8" s="337">
        <v>0.99478940077841183</v>
      </c>
      <c r="Y8" s="337">
        <v>0.97820219623649307</v>
      </c>
      <c r="Z8" s="340">
        <v>0.97083225357364966</v>
      </c>
      <c r="AA8" s="336">
        <v>0.93061407080189773</v>
      </c>
      <c r="AB8" s="338">
        <v>0.89644715935944186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691.46515236965718</v>
      </c>
      <c r="E9" s="342">
        <v>26.883328189843464</v>
      </c>
      <c r="F9" s="343">
        <v>26.070990312987114</v>
      </c>
      <c r="G9" s="343">
        <v>25.459449793975313</v>
      </c>
      <c r="H9" s="343">
        <v>25.052303784236578</v>
      </c>
      <c r="I9" s="343">
        <v>25.096892158920689</v>
      </c>
      <c r="J9" s="344">
        <v>25.542606025292162</v>
      </c>
      <c r="K9" s="345">
        <v>25.988653748402712</v>
      </c>
      <c r="L9" s="343">
        <v>27.332920200981647</v>
      </c>
      <c r="M9" s="343">
        <v>28.997598954672743</v>
      </c>
      <c r="N9" s="343">
        <v>30.604757808001235</v>
      </c>
      <c r="O9" s="343">
        <v>31.78902176614271</v>
      </c>
      <c r="P9" s="343">
        <v>32.440532756954319</v>
      </c>
      <c r="Q9" s="343">
        <v>32.764905439553047</v>
      </c>
      <c r="R9" s="343">
        <v>32.878937157405083</v>
      </c>
      <c r="S9" s="343">
        <v>32.754126376054657</v>
      </c>
      <c r="T9" s="343">
        <v>32.463982699607556</v>
      </c>
      <c r="U9" s="343">
        <v>31.964835399234133</v>
      </c>
      <c r="V9" s="343">
        <v>31.196782651316479</v>
      </c>
      <c r="W9" s="343">
        <v>30.195739708173882</v>
      </c>
      <c r="X9" s="343">
        <v>29.070536380355804</v>
      </c>
      <c r="Y9" s="343">
        <v>28.208788882667594</v>
      </c>
      <c r="Z9" s="346">
        <v>27.509100823380269</v>
      </c>
      <c r="AA9" s="342">
        <v>26.126702503534627</v>
      </c>
      <c r="AB9" s="344">
        <v>25.071658847963512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6288.2744310396174</v>
      </c>
      <c r="E10" s="349">
        <v>249.70332572698283</v>
      </c>
      <c r="F10" s="350">
        <v>243.3174039120122</v>
      </c>
      <c r="G10" s="350">
        <v>233.50750401891966</v>
      </c>
      <c r="H10" s="350">
        <v>230.37033058100994</v>
      </c>
      <c r="I10" s="350">
        <v>228.42215772302197</v>
      </c>
      <c r="J10" s="351">
        <v>236.32398141728999</v>
      </c>
      <c r="K10" s="352">
        <v>238.8107842157703</v>
      </c>
      <c r="L10" s="350">
        <v>248.92629826342758</v>
      </c>
      <c r="M10" s="350">
        <v>262.60495990963898</v>
      </c>
      <c r="N10" s="350">
        <v>275.21093089454649</v>
      </c>
      <c r="O10" s="350">
        <v>283.82238244535239</v>
      </c>
      <c r="P10" s="350">
        <v>287.93195196842106</v>
      </c>
      <c r="Q10" s="350">
        <v>289.54912538719344</v>
      </c>
      <c r="R10" s="350">
        <v>292.18485559107461</v>
      </c>
      <c r="S10" s="350">
        <v>291.13937410076517</v>
      </c>
      <c r="T10" s="350">
        <v>289.99011867095032</v>
      </c>
      <c r="U10" s="350">
        <v>286.66492691311026</v>
      </c>
      <c r="V10" s="350">
        <v>281.08830008981249</v>
      </c>
      <c r="W10" s="350">
        <v>274.26169332952884</v>
      </c>
      <c r="X10" s="350">
        <v>265.74355919026993</v>
      </c>
      <c r="Y10" s="350">
        <v>259.72017356101867</v>
      </c>
      <c r="Z10" s="353">
        <v>256.49858370034246</v>
      </c>
      <c r="AA10" s="349">
        <v>246.01878170848221</v>
      </c>
      <c r="AB10" s="351">
        <v>236.46292772067559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57.416106988325453</v>
      </c>
      <c r="E11" s="355">
        <v>2.1456875656068131</v>
      </c>
      <c r="F11" s="356">
        <v>2.0992889340644489</v>
      </c>
      <c r="G11" s="356">
        <v>2.056767944086586</v>
      </c>
      <c r="H11" s="356">
        <v>2.0321442758364645</v>
      </c>
      <c r="I11" s="356">
        <v>2.0465520370949633</v>
      </c>
      <c r="J11" s="357">
        <v>2.095738444991162</v>
      </c>
      <c r="K11" s="358">
        <v>2.1202717681514138</v>
      </c>
      <c r="L11" s="356">
        <v>2.2652824525001805</v>
      </c>
      <c r="M11" s="356">
        <v>2.4232964722224359</v>
      </c>
      <c r="N11" s="356">
        <v>2.4983813308669216</v>
      </c>
      <c r="O11" s="356">
        <v>2.5702978838485748</v>
      </c>
      <c r="P11" s="356">
        <v>2.6362624456974957</v>
      </c>
      <c r="Q11" s="356">
        <v>2.6708644309993885</v>
      </c>
      <c r="R11" s="356">
        <v>2.6896012564802385</v>
      </c>
      <c r="S11" s="356">
        <v>2.6925093921322492</v>
      </c>
      <c r="T11" s="356">
        <v>2.6804056063816177</v>
      </c>
      <c r="U11" s="356">
        <v>2.6660774256578281</v>
      </c>
      <c r="V11" s="356">
        <v>2.6381274239659778</v>
      </c>
      <c r="W11" s="356">
        <v>2.5820085517026907</v>
      </c>
      <c r="X11" s="356">
        <v>2.5174555318012244</v>
      </c>
      <c r="Y11" s="356">
        <v>2.4691217693351746</v>
      </c>
      <c r="Z11" s="359">
        <v>2.4143576604706065</v>
      </c>
      <c r="AA11" s="355">
        <v>2.2521285930244459</v>
      </c>
      <c r="AB11" s="357">
        <v>2.153477791406555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266.20925667179426</v>
      </c>
      <c r="E12" s="362">
        <v>10.206469685344475</v>
      </c>
      <c r="F12" s="363">
        <v>9.9057791320185729</v>
      </c>
      <c r="G12" s="363">
        <v>9.6749407356946104</v>
      </c>
      <c r="H12" s="363">
        <v>9.5225496892058725</v>
      </c>
      <c r="I12" s="363">
        <v>9.5533873899003208</v>
      </c>
      <c r="J12" s="364">
        <v>9.7415315505536455</v>
      </c>
      <c r="K12" s="365">
        <v>9.9015285003321498</v>
      </c>
      <c r="L12" s="363">
        <v>10.479744299296723</v>
      </c>
      <c r="M12" s="363">
        <v>11.173574932550991</v>
      </c>
      <c r="N12" s="363">
        <v>11.771755163573932</v>
      </c>
      <c r="O12" s="363">
        <v>12.216878525804544</v>
      </c>
      <c r="P12" s="363">
        <v>12.494664619116376</v>
      </c>
      <c r="Q12" s="363">
        <v>12.633209645781456</v>
      </c>
      <c r="R12" s="363">
        <v>12.683043590034607</v>
      </c>
      <c r="S12" s="363">
        <v>12.645471205337861</v>
      </c>
      <c r="T12" s="363">
        <v>12.541335150058979</v>
      </c>
      <c r="U12" s="363">
        <v>12.370341685084293</v>
      </c>
      <c r="V12" s="363">
        <v>12.102414331501956</v>
      </c>
      <c r="W12" s="363">
        <v>11.710854529563511</v>
      </c>
      <c r="X12" s="363">
        <v>11.307931255203988</v>
      </c>
      <c r="Y12" s="363">
        <v>11.008192307779574</v>
      </c>
      <c r="Z12" s="366">
        <v>10.72905462594702</v>
      </c>
      <c r="AA12" s="362">
        <v>10.127140239497956</v>
      </c>
      <c r="AB12" s="364">
        <v>9.7074638826108615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2959.9149042573376</v>
      </c>
      <c r="E13" s="367">
        <v>117.7077083383229</v>
      </c>
      <c r="F13" s="368">
        <v>115.11751132164093</v>
      </c>
      <c r="G13" s="368">
        <v>112.94513134713901</v>
      </c>
      <c r="H13" s="368">
        <v>111.55946395646588</v>
      </c>
      <c r="I13" s="368">
        <v>111.31197350193145</v>
      </c>
      <c r="J13" s="369">
        <v>112.58591907348114</v>
      </c>
      <c r="K13" s="370">
        <v>113.62389338940172</v>
      </c>
      <c r="L13" s="368">
        <v>118.40412645375935</v>
      </c>
      <c r="M13" s="368">
        <v>124.03173450229103</v>
      </c>
      <c r="N13" s="368">
        <v>128.01553627755553</v>
      </c>
      <c r="O13" s="368">
        <v>131.12527404752481</v>
      </c>
      <c r="P13" s="368">
        <v>133.29815353843318</v>
      </c>
      <c r="Q13" s="368">
        <v>134.81637238929261</v>
      </c>
      <c r="R13" s="368">
        <v>135.51839960040522</v>
      </c>
      <c r="S13" s="368">
        <v>135.69287652118933</v>
      </c>
      <c r="T13" s="368">
        <v>134.437539966348</v>
      </c>
      <c r="U13" s="368">
        <v>132.98891266270033</v>
      </c>
      <c r="V13" s="368">
        <v>131.1330001425506</v>
      </c>
      <c r="W13" s="368">
        <v>128.30953900521908</v>
      </c>
      <c r="X13" s="368">
        <v>125.23159949691632</v>
      </c>
      <c r="Y13" s="368">
        <v>122.96521482013115</v>
      </c>
      <c r="Z13" s="371">
        <v>120.90213854414485</v>
      </c>
      <c r="AA13" s="367">
        <v>116.15023038019741</v>
      </c>
      <c r="AB13" s="369">
        <v>112.04265498029595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3283.5402679174576</v>
      </c>
      <c r="E14" s="90">
        <f t="shared" ref="E14:AB14" si="1">SUM(E11:E13)</f>
        <v>130.05986558927418</v>
      </c>
      <c r="F14" s="164">
        <f t="shared" si="1"/>
        <v>127.12257938772396</v>
      </c>
      <c r="G14" s="164">
        <f t="shared" si="1"/>
        <v>124.6768400269202</v>
      </c>
      <c r="H14" s="164">
        <f t="shared" si="1"/>
        <v>123.11415792150821</v>
      </c>
      <c r="I14" s="164">
        <f t="shared" si="1"/>
        <v>122.91191292892674</v>
      </c>
      <c r="J14" s="166">
        <f t="shared" si="1"/>
        <v>124.42318906902594</v>
      </c>
      <c r="K14" s="48">
        <f t="shared" si="1"/>
        <v>125.64569365788527</v>
      </c>
      <c r="L14" s="164">
        <f t="shared" si="1"/>
        <v>131.14915320555625</v>
      </c>
      <c r="M14" s="164">
        <f t="shared" si="1"/>
        <v>137.62860590706447</v>
      </c>
      <c r="N14" s="164">
        <f t="shared" si="1"/>
        <v>142.28567277199639</v>
      </c>
      <c r="O14" s="164">
        <f t="shared" si="1"/>
        <v>145.91245045717793</v>
      </c>
      <c r="P14" s="164">
        <f t="shared" si="1"/>
        <v>148.42908060324706</v>
      </c>
      <c r="Q14" s="164">
        <f t="shared" si="1"/>
        <v>150.12044646607345</v>
      </c>
      <c r="R14" s="164">
        <f t="shared" si="1"/>
        <v>150.89104444692006</v>
      </c>
      <c r="S14" s="164">
        <f t="shared" si="1"/>
        <v>151.03085711865944</v>
      </c>
      <c r="T14" s="164">
        <f t="shared" si="1"/>
        <v>149.65928072278859</v>
      </c>
      <c r="U14" s="164">
        <f t="shared" si="1"/>
        <v>148.02533177344245</v>
      </c>
      <c r="V14" s="164">
        <f t="shared" si="1"/>
        <v>145.87354189801854</v>
      </c>
      <c r="W14" s="164">
        <f t="shared" si="1"/>
        <v>142.60240208648528</v>
      </c>
      <c r="X14" s="164">
        <f t="shared" si="1"/>
        <v>139.05698628392153</v>
      </c>
      <c r="Y14" s="164">
        <f t="shared" si="1"/>
        <v>136.44252889724589</v>
      </c>
      <c r="Z14" s="165">
        <f t="shared" si="1"/>
        <v>134.04555083056246</v>
      </c>
      <c r="AA14" s="90">
        <f t="shared" si="1"/>
        <v>128.52949921271983</v>
      </c>
      <c r="AB14" s="166">
        <f t="shared" si="1"/>
        <v>123.90359665431336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7003.332424397071</v>
      </c>
      <c r="E15" s="90">
        <f t="shared" ref="E15:AB15" si="2">SUM(E8:E10)</f>
        <v>277.53747872240308</v>
      </c>
      <c r="F15" s="164">
        <f t="shared" si="2"/>
        <v>270.31457009078309</v>
      </c>
      <c r="G15" s="164">
        <f t="shared" si="2"/>
        <v>259.87567589016697</v>
      </c>
      <c r="H15" s="164">
        <f t="shared" si="2"/>
        <v>256.31814871439985</v>
      </c>
      <c r="I15" s="164">
        <f t="shared" si="2"/>
        <v>254.41214378257411</v>
      </c>
      <c r="J15" s="166">
        <f t="shared" si="2"/>
        <v>262.76764723578026</v>
      </c>
      <c r="K15" s="48">
        <f t="shared" si="2"/>
        <v>265.70418095771606</v>
      </c>
      <c r="L15" s="164">
        <f t="shared" si="2"/>
        <v>277.19661723286151</v>
      </c>
      <c r="M15" s="164">
        <f t="shared" si="2"/>
        <v>292.5838592409284</v>
      </c>
      <c r="N15" s="164">
        <f t="shared" si="2"/>
        <v>306.82981043810082</v>
      </c>
      <c r="O15" s="164">
        <f t="shared" si="2"/>
        <v>316.653793072795</v>
      </c>
      <c r="P15" s="164">
        <f t="shared" si="2"/>
        <v>321.43302364007548</v>
      </c>
      <c r="Q15" s="164">
        <f t="shared" si="2"/>
        <v>323.38452419679277</v>
      </c>
      <c r="R15" s="164">
        <f t="shared" si="2"/>
        <v>326.14196835243814</v>
      </c>
      <c r="S15" s="164">
        <f t="shared" si="2"/>
        <v>324.96713692153196</v>
      </c>
      <c r="T15" s="164">
        <f t="shared" si="2"/>
        <v>323.52049266899724</v>
      </c>
      <c r="U15" s="164">
        <f t="shared" si="2"/>
        <v>319.68676808238143</v>
      </c>
      <c r="V15" s="164">
        <f t="shared" si="2"/>
        <v>313.32417249131424</v>
      </c>
      <c r="W15" s="164">
        <f t="shared" si="2"/>
        <v>305.47871426558976</v>
      </c>
      <c r="X15" s="164">
        <f t="shared" si="2"/>
        <v>295.80888497140415</v>
      </c>
      <c r="Y15" s="164">
        <f t="shared" si="2"/>
        <v>288.90716463992277</v>
      </c>
      <c r="Z15" s="165">
        <f t="shared" si="2"/>
        <v>284.97851677729636</v>
      </c>
      <c r="AA15" s="90">
        <f t="shared" si="2"/>
        <v>273.07609828281875</v>
      </c>
      <c r="AB15" s="166">
        <f t="shared" si="2"/>
        <v>262.43103372799857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10286.87269231453</v>
      </c>
      <c r="E16" s="167">
        <f t="shared" ref="E16:AB16" si="3">E14+E15</f>
        <v>407.59734431167726</v>
      </c>
      <c r="F16" s="168">
        <f t="shared" si="3"/>
        <v>397.43714947850708</v>
      </c>
      <c r="G16" s="168">
        <f t="shared" si="3"/>
        <v>384.55251591708719</v>
      </c>
      <c r="H16" s="168">
        <f t="shared" si="3"/>
        <v>379.43230663590805</v>
      </c>
      <c r="I16" s="168">
        <f t="shared" si="3"/>
        <v>377.32405671150082</v>
      </c>
      <c r="J16" s="170">
        <f t="shared" si="3"/>
        <v>387.19083630480623</v>
      </c>
      <c r="K16" s="203">
        <f t="shared" si="3"/>
        <v>391.34987461560132</v>
      </c>
      <c r="L16" s="200">
        <f t="shared" si="3"/>
        <v>408.34577043841773</v>
      </c>
      <c r="M16" s="200">
        <f t="shared" si="3"/>
        <v>430.21246514799287</v>
      </c>
      <c r="N16" s="200">
        <f t="shared" si="3"/>
        <v>449.11548321009718</v>
      </c>
      <c r="O16" s="200">
        <f t="shared" si="3"/>
        <v>462.56624352997289</v>
      </c>
      <c r="P16" s="200">
        <f t="shared" si="3"/>
        <v>469.86210424332251</v>
      </c>
      <c r="Q16" s="200">
        <f t="shared" si="3"/>
        <v>473.50497066286619</v>
      </c>
      <c r="R16" s="200">
        <f t="shared" si="3"/>
        <v>477.03301279935818</v>
      </c>
      <c r="S16" s="200">
        <f t="shared" si="3"/>
        <v>475.99799404019143</v>
      </c>
      <c r="T16" s="200">
        <f t="shared" si="3"/>
        <v>473.17977339178583</v>
      </c>
      <c r="U16" s="200">
        <f t="shared" si="3"/>
        <v>467.71209985582391</v>
      </c>
      <c r="V16" s="200">
        <f t="shared" si="3"/>
        <v>459.19771438933276</v>
      </c>
      <c r="W16" s="200">
        <f t="shared" si="3"/>
        <v>448.08111635207501</v>
      </c>
      <c r="X16" s="200">
        <f t="shared" si="3"/>
        <v>434.86587125532571</v>
      </c>
      <c r="Y16" s="200">
        <f t="shared" si="3"/>
        <v>425.34969353716866</v>
      </c>
      <c r="Z16" s="201">
        <f t="shared" si="3"/>
        <v>419.0240676078588</v>
      </c>
      <c r="AA16" s="199">
        <f t="shared" si="3"/>
        <v>401.60559749553858</v>
      </c>
      <c r="AB16" s="202">
        <f t="shared" si="3"/>
        <v>386.33463038231196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2.1456875656068131</v>
      </c>
      <c r="AL17" s="538">
        <f>$F11</f>
        <v>2.0992889340644489</v>
      </c>
      <c r="AM17" s="538">
        <f>$G11</f>
        <v>2.056767944086586</v>
      </c>
      <c r="AN17" s="538">
        <f>$H11</f>
        <v>2.0321442758364645</v>
      </c>
      <c r="AO17" s="538"/>
      <c r="AP17" s="538">
        <f>$E12</f>
        <v>10.206469685344475</v>
      </c>
      <c r="AQ17" s="538">
        <f>$F12</f>
        <v>9.9057791320185729</v>
      </c>
      <c r="AR17" s="538">
        <f>$G12</f>
        <v>9.6749407356946104</v>
      </c>
      <c r="AS17" s="538">
        <f>$H12</f>
        <v>9.5225496892058725</v>
      </c>
      <c r="AT17" s="538"/>
      <c r="AU17" s="538">
        <f>$E13</f>
        <v>117.7077083383229</v>
      </c>
      <c r="AV17" s="538">
        <f>$F13</f>
        <v>115.11751132164093</v>
      </c>
      <c r="AW17" s="538">
        <f>$G13</f>
        <v>112.94513134713901</v>
      </c>
      <c r="AX17" s="538">
        <f>$H13</f>
        <v>111.55946395646588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2.0465520370949633</v>
      </c>
      <c r="AL18" s="538">
        <f>$J11</f>
        <v>2.095738444991162</v>
      </c>
      <c r="AM18" s="538">
        <f>$K11</f>
        <v>2.1202717681514138</v>
      </c>
      <c r="AN18" s="538">
        <f>$L11</f>
        <v>2.2652824525001805</v>
      </c>
      <c r="AO18" s="538"/>
      <c r="AP18" s="538">
        <f>$I12</f>
        <v>9.5533873899003208</v>
      </c>
      <c r="AQ18" s="538">
        <f>$J12</f>
        <v>9.7415315505536455</v>
      </c>
      <c r="AR18" s="538">
        <f>$K12</f>
        <v>9.9015285003321498</v>
      </c>
      <c r="AS18" s="538">
        <f>$L12</f>
        <v>10.479744299296723</v>
      </c>
      <c r="AT18" s="538"/>
      <c r="AU18" s="539">
        <f>$I13</f>
        <v>111.31197350193145</v>
      </c>
      <c r="AV18" s="539">
        <f>$J13</f>
        <v>112.58591907348114</v>
      </c>
      <c r="AW18" s="539">
        <f>$K13</f>
        <v>113.62389338940172</v>
      </c>
      <c r="AX18" s="539">
        <f>$L13</f>
        <v>118.40412645375935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2.4232964722224359</v>
      </c>
      <c r="AL19" s="538">
        <f>$N11</f>
        <v>2.4983813308669216</v>
      </c>
      <c r="AM19" s="538">
        <f>$O11</f>
        <v>2.5702978838485748</v>
      </c>
      <c r="AN19" s="538">
        <f>$P11</f>
        <v>2.6362624456974957</v>
      </c>
      <c r="AO19" s="538"/>
      <c r="AP19" s="538">
        <f>$M12</f>
        <v>11.173574932550991</v>
      </c>
      <c r="AQ19" s="538">
        <f>$N12</f>
        <v>11.771755163573932</v>
      </c>
      <c r="AR19" s="538">
        <f>$O12</f>
        <v>12.216878525804544</v>
      </c>
      <c r="AS19" s="538">
        <f>$P12</f>
        <v>12.494664619116376</v>
      </c>
      <c r="AT19" s="538"/>
      <c r="AU19" s="538">
        <f>$M13</f>
        <v>124.03173450229103</v>
      </c>
      <c r="AV19" s="538">
        <f>$N13</f>
        <v>128.01553627755553</v>
      </c>
      <c r="AW19" s="538">
        <f>$O13</f>
        <v>131.12527404752481</v>
      </c>
      <c r="AX19" s="538">
        <f>$P13</f>
        <v>133.29815353843318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2.6708644309993885</v>
      </c>
      <c r="AL20" s="538">
        <f>$R11</f>
        <v>2.6896012564802385</v>
      </c>
      <c r="AM20" s="538">
        <f>$S11</f>
        <v>2.6925093921322492</v>
      </c>
      <c r="AN20" s="538">
        <f>$T11</f>
        <v>2.6804056063816177</v>
      </c>
      <c r="AO20" s="538"/>
      <c r="AP20" s="538">
        <f>$Q12</f>
        <v>12.633209645781456</v>
      </c>
      <c r="AQ20" s="538">
        <f>$R12</f>
        <v>12.683043590034607</v>
      </c>
      <c r="AR20" s="538">
        <f>$S12</f>
        <v>12.645471205337861</v>
      </c>
      <c r="AS20" s="538">
        <f>$T12</f>
        <v>12.541335150058979</v>
      </c>
      <c r="AT20" s="538"/>
      <c r="AU20" s="538">
        <f>$Q13</f>
        <v>134.81637238929261</v>
      </c>
      <c r="AV20" s="538">
        <f>$R13</f>
        <v>135.51839960040522</v>
      </c>
      <c r="AW20" s="538">
        <f>$S13</f>
        <v>135.69287652118933</v>
      </c>
      <c r="AX20" s="538">
        <f>$T13</f>
        <v>134.437539966348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2.6660774256578281</v>
      </c>
      <c r="AL21" s="538">
        <f>$V11</f>
        <v>2.6381274239659778</v>
      </c>
      <c r="AM21" s="538">
        <f>$W11</f>
        <v>2.5820085517026907</v>
      </c>
      <c r="AN21" s="538">
        <f>$X11</f>
        <v>2.5174555318012244</v>
      </c>
      <c r="AO21" s="538"/>
      <c r="AP21" s="538">
        <f>$U12</f>
        <v>12.370341685084293</v>
      </c>
      <c r="AQ21" s="538">
        <f>$V12</f>
        <v>12.102414331501956</v>
      </c>
      <c r="AR21" s="538">
        <f>$W12</f>
        <v>11.710854529563511</v>
      </c>
      <c r="AS21" s="538">
        <f>$X12</f>
        <v>11.307931255203988</v>
      </c>
      <c r="AT21" s="538"/>
      <c r="AU21" s="538">
        <f>$U13</f>
        <v>132.98891266270033</v>
      </c>
      <c r="AV21" s="538">
        <f>$V13</f>
        <v>131.1330001425506</v>
      </c>
      <c r="AW21" s="538">
        <f>$W13</f>
        <v>128.30953900521908</v>
      </c>
      <c r="AX21" s="538">
        <f>$X13</f>
        <v>125.23159949691632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2.4691217693351746</v>
      </c>
      <c r="AL22" s="538">
        <f>$Z11</f>
        <v>2.4143576604706065</v>
      </c>
      <c r="AM22" s="538">
        <f>$AA11</f>
        <v>2.2521285930244459</v>
      </c>
      <c r="AN22" s="540">
        <f>$AB11</f>
        <v>2.153477791406555</v>
      </c>
      <c r="AO22" s="538"/>
      <c r="AP22" s="538">
        <f>$Y12</f>
        <v>11.008192307779574</v>
      </c>
      <c r="AQ22" s="538">
        <f>$Z12</f>
        <v>10.72905462594702</v>
      </c>
      <c r="AR22" s="538">
        <f>$AA12</f>
        <v>10.127140239497956</v>
      </c>
      <c r="AS22" s="540">
        <f>$AB12</f>
        <v>9.7074638826108615</v>
      </c>
      <c r="AT22" s="538"/>
      <c r="AU22" s="538">
        <f>$Y13</f>
        <v>122.96521482013115</v>
      </c>
      <c r="AV22" s="538">
        <f>$Z13</f>
        <v>120.90213854414485</v>
      </c>
      <c r="AW22" s="538">
        <f>$AA13</f>
        <v>116.15023038019741</v>
      </c>
      <c r="AX22" s="540">
        <f>$AB13</f>
        <v>112.04265498029595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57.416106988325453</v>
      </c>
      <c r="AO23" s="538"/>
      <c r="AP23" s="538"/>
      <c r="AQ23" s="538"/>
      <c r="AR23" s="538"/>
      <c r="AS23" s="318">
        <f>SUM(AP17:AS22)</f>
        <v>266.20925667179426</v>
      </c>
      <c r="AT23" s="538"/>
      <c r="AU23" s="538"/>
      <c r="AV23" s="538"/>
      <c r="AW23" s="538"/>
      <c r="AX23" s="318">
        <f>SUM(AU17:AX22)</f>
        <v>2959.9149042573376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1737.1273076854704</v>
      </c>
      <c r="E52" s="431">
        <f t="shared" si="4"/>
        <v>-6.5973443116772614</v>
      </c>
      <c r="F52" s="432">
        <f t="shared" si="4"/>
        <v>3.5628505214929191</v>
      </c>
      <c r="G52" s="432">
        <f t="shared" si="4"/>
        <v>16.447484082912808</v>
      </c>
      <c r="H52" s="432">
        <f t="shared" si="4"/>
        <v>21.567693364091951</v>
      </c>
      <c r="I52" s="432">
        <f t="shared" si="4"/>
        <v>23.675943288499184</v>
      </c>
      <c r="J52" s="433">
        <f t="shared" si="4"/>
        <v>13.809163695193774</v>
      </c>
      <c r="K52" s="434">
        <f t="shared" si="4"/>
        <v>159.65012538439868</v>
      </c>
      <c r="L52" s="432">
        <f t="shared" si="4"/>
        <v>142.65422956158227</v>
      </c>
      <c r="M52" s="432">
        <f t="shared" si="4"/>
        <v>120.78753485200713</v>
      </c>
      <c r="N52" s="432">
        <f t="shared" si="4"/>
        <v>101.88451678990282</v>
      </c>
      <c r="O52" s="432">
        <f t="shared" si="4"/>
        <v>88.433756470027106</v>
      </c>
      <c r="P52" s="432">
        <f t="shared" si="4"/>
        <v>81.137895756677494</v>
      </c>
      <c r="Q52" s="432">
        <f t="shared" si="4"/>
        <v>77.495029337133815</v>
      </c>
      <c r="R52" s="432">
        <f t="shared" si="4"/>
        <v>73.966987200641825</v>
      </c>
      <c r="S52" s="432">
        <f t="shared" si="4"/>
        <v>75.002005959808571</v>
      </c>
      <c r="T52" s="432">
        <f t="shared" si="4"/>
        <v>77.82022660821417</v>
      </c>
      <c r="U52" s="432">
        <f t="shared" si="4"/>
        <v>83.287900144176092</v>
      </c>
      <c r="V52" s="432">
        <f t="shared" si="4"/>
        <v>91.802285610667241</v>
      </c>
      <c r="W52" s="432">
        <f t="shared" si="4"/>
        <v>102.91888364792499</v>
      </c>
      <c r="X52" s="432">
        <f t="shared" si="4"/>
        <v>116.13412874467429</v>
      </c>
      <c r="Y52" s="432">
        <f t="shared" si="4"/>
        <v>125.65030646283134</v>
      </c>
      <c r="Z52" s="435">
        <f t="shared" si="4"/>
        <v>131.9759323921412</v>
      </c>
      <c r="AA52" s="431">
        <f t="shared" si="4"/>
        <v>-0.605597495538575</v>
      </c>
      <c r="AB52" s="433">
        <f t="shared" si="4"/>
        <v>14.665369617688043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4189.0437539608502</v>
      </c>
      <c r="E57" s="336">
        <v>155.77681315524055</v>
      </c>
      <c r="F57" s="337">
        <v>153.81637500265879</v>
      </c>
      <c r="G57" s="337">
        <v>150.90330819954318</v>
      </c>
      <c r="H57" s="337">
        <v>150.60031865837061</v>
      </c>
      <c r="I57" s="337">
        <v>153.77514216148563</v>
      </c>
      <c r="J57" s="338">
        <v>158.6722525522411</v>
      </c>
      <c r="K57" s="339">
        <v>165.84215811287123</v>
      </c>
      <c r="L57" s="337">
        <v>174.20952588906519</v>
      </c>
      <c r="M57" s="337">
        <v>183.89536798831841</v>
      </c>
      <c r="N57" s="337">
        <v>191.78373842749536</v>
      </c>
      <c r="O57" s="337">
        <v>197.69052739296231</v>
      </c>
      <c r="P57" s="337">
        <v>199.09786882247664</v>
      </c>
      <c r="Q57" s="337">
        <v>198.28844113323186</v>
      </c>
      <c r="R57" s="337">
        <v>197.24596664298485</v>
      </c>
      <c r="S57" s="337">
        <v>195.02302087545436</v>
      </c>
      <c r="T57" s="337">
        <v>192.51917130623715</v>
      </c>
      <c r="U57" s="337">
        <v>188.57161113671941</v>
      </c>
      <c r="V57" s="337">
        <v>183.01980078956669</v>
      </c>
      <c r="W57" s="337">
        <v>180.0825729605767</v>
      </c>
      <c r="X57" s="337">
        <v>176.9913307068029</v>
      </c>
      <c r="Y57" s="337">
        <v>171.94016702809083</v>
      </c>
      <c r="Z57" s="340">
        <v>164.36282497422047</v>
      </c>
      <c r="AA57" s="336">
        <v>155.79735035525334</v>
      </c>
      <c r="AB57" s="338">
        <v>149.13809968898281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2981.5790902170625</v>
      </c>
      <c r="E58" s="449">
        <v>107.06154409616333</v>
      </c>
      <c r="F58" s="450">
        <v>104.28287532743951</v>
      </c>
      <c r="G58" s="450">
        <v>101.26631067866991</v>
      </c>
      <c r="H58" s="450">
        <v>100.6974802057392</v>
      </c>
      <c r="I58" s="450">
        <v>102.55601588566579</v>
      </c>
      <c r="J58" s="451">
        <v>108.33451118099168</v>
      </c>
      <c r="K58" s="452">
        <v>115.85354858647507</v>
      </c>
      <c r="L58" s="450">
        <v>128.24334701098189</v>
      </c>
      <c r="M58" s="450">
        <v>135.91402059505538</v>
      </c>
      <c r="N58" s="450">
        <v>139.8157617249575</v>
      </c>
      <c r="O58" s="450">
        <v>140.26606963202769</v>
      </c>
      <c r="P58" s="450">
        <v>136.79171694695532</v>
      </c>
      <c r="Q58" s="450">
        <v>141.16477737196939</v>
      </c>
      <c r="R58" s="450">
        <v>143.4800811255613</v>
      </c>
      <c r="S58" s="450">
        <v>143.58509569814268</v>
      </c>
      <c r="T58" s="450">
        <v>138.3532935044199</v>
      </c>
      <c r="U58" s="450">
        <v>137.75111973763833</v>
      </c>
      <c r="V58" s="450">
        <v>136.86021906164351</v>
      </c>
      <c r="W58" s="450">
        <v>133.89026454173867</v>
      </c>
      <c r="X58" s="450">
        <v>131.04827495373812</v>
      </c>
      <c r="Y58" s="450">
        <v>123.48445075129241</v>
      </c>
      <c r="Z58" s="453">
        <v>115.41237824368974</v>
      </c>
      <c r="AA58" s="449">
        <v>112.22543541481778</v>
      </c>
      <c r="AB58" s="451">
        <v>103.24049794128823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2835.0984309906589</v>
      </c>
      <c r="E59" s="355">
        <v>97.260322295223219</v>
      </c>
      <c r="F59" s="356">
        <v>96.890368339475046</v>
      </c>
      <c r="G59" s="356">
        <v>94.659720241755849</v>
      </c>
      <c r="H59" s="356">
        <v>95.10158928262328</v>
      </c>
      <c r="I59" s="356">
        <v>98.539067056994455</v>
      </c>
      <c r="J59" s="357">
        <v>103.09243258582174</v>
      </c>
      <c r="K59" s="358">
        <v>110.05342074177831</v>
      </c>
      <c r="L59" s="356">
        <v>117.99414331780353</v>
      </c>
      <c r="M59" s="356">
        <v>127.19996958237861</v>
      </c>
      <c r="N59" s="356">
        <v>134.14476066455936</v>
      </c>
      <c r="O59" s="356">
        <v>139.06149503596632</v>
      </c>
      <c r="P59" s="356">
        <v>140.1279396258285</v>
      </c>
      <c r="Q59" s="356">
        <v>139.47622413624879</v>
      </c>
      <c r="R59" s="356">
        <v>138.46884953261826</v>
      </c>
      <c r="S59" s="356">
        <v>135.96433745775744</v>
      </c>
      <c r="T59" s="356">
        <v>134.59452240451594</v>
      </c>
      <c r="U59" s="356">
        <v>130.99677940539948</v>
      </c>
      <c r="V59" s="356">
        <v>126.11523164546747</v>
      </c>
      <c r="W59" s="356">
        <v>124.25170186724436</v>
      </c>
      <c r="X59" s="356">
        <v>122.43221517825025</v>
      </c>
      <c r="Y59" s="356">
        <v>118.44914176496739</v>
      </c>
      <c r="Z59" s="359">
        <v>110.7775577767019</v>
      </c>
      <c r="AA59" s="355">
        <v>102.90561383659421</v>
      </c>
      <c r="AB59" s="357">
        <v>96.541027214685002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677.05342396742117</v>
      </c>
      <c r="E60" s="367">
        <v>25.498671026828049</v>
      </c>
      <c r="F60" s="368">
        <v>25.100369388152153</v>
      </c>
      <c r="G60" s="368">
        <v>24.728802926802267</v>
      </c>
      <c r="H60" s="368">
        <v>24.56382559339167</v>
      </c>
      <c r="I60" s="368">
        <v>25.363236048037987</v>
      </c>
      <c r="J60" s="369">
        <v>25.971720145133865</v>
      </c>
      <c r="K60" s="370">
        <v>27.223680343133744</v>
      </c>
      <c r="L60" s="368">
        <v>28.720979554874855</v>
      </c>
      <c r="M60" s="368">
        <v>30.480547298420014</v>
      </c>
      <c r="N60" s="368">
        <v>31.505261769166736</v>
      </c>
      <c r="O60" s="368">
        <v>31.854701782056736</v>
      </c>
      <c r="P60" s="368">
        <v>32.066506077389505</v>
      </c>
      <c r="Q60" s="368">
        <v>31.715082371683895</v>
      </c>
      <c r="R60" s="368">
        <v>32.138938644812491</v>
      </c>
      <c r="S60" s="368">
        <v>31.439504572043443</v>
      </c>
      <c r="T60" s="368">
        <v>30.367284487147124</v>
      </c>
      <c r="U60" s="368">
        <v>30.053078968565551</v>
      </c>
      <c r="V60" s="368">
        <v>29.331295287802703</v>
      </c>
      <c r="W60" s="368">
        <v>28.532294397187616</v>
      </c>
      <c r="X60" s="368">
        <v>27.779089040558127</v>
      </c>
      <c r="Y60" s="368">
        <v>26.729519996121876</v>
      </c>
      <c r="Z60" s="371">
        <v>26.038885088121599</v>
      </c>
      <c r="AA60" s="367">
        <v>25.311492824805377</v>
      </c>
      <c r="AB60" s="369">
        <v>24.538656335183834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3512.1518549580796</v>
      </c>
      <c r="E61" s="517">
        <f t="shared" ref="E61:AB61" si="6">SUM(E59:E60)</f>
        <v>122.75899332205127</v>
      </c>
      <c r="F61" s="518">
        <f t="shared" si="6"/>
        <v>121.99073772762719</v>
      </c>
      <c r="G61" s="518">
        <f t="shared" si="6"/>
        <v>119.38852316855812</v>
      </c>
      <c r="H61" s="518">
        <f t="shared" si="6"/>
        <v>119.66541487601495</v>
      </c>
      <c r="I61" s="518">
        <f t="shared" si="6"/>
        <v>123.90230310503244</v>
      </c>
      <c r="J61" s="519">
        <f t="shared" si="6"/>
        <v>129.06415273095561</v>
      </c>
      <c r="K61" s="520">
        <f t="shared" si="6"/>
        <v>137.27710108491206</v>
      </c>
      <c r="L61" s="518">
        <f t="shared" si="6"/>
        <v>146.71512287267839</v>
      </c>
      <c r="M61" s="518">
        <f t="shared" si="6"/>
        <v>157.68051688079862</v>
      </c>
      <c r="N61" s="518">
        <f t="shared" si="6"/>
        <v>165.65002243372609</v>
      </c>
      <c r="O61" s="518">
        <f t="shared" si="6"/>
        <v>170.91619681802305</v>
      </c>
      <c r="P61" s="518">
        <f t="shared" si="6"/>
        <v>172.19444570321801</v>
      </c>
      <c r="Q61" s="518">
        <f t="shared" si="6"/>
        <v>171.19130650793269</v>
      </c>
      <c r="R61" s="518">
        <f t="shared" si="6"/>
        <v>170.60778817743076</v>
      </c>
      <c r="S61" s="518">
        <f t="shared" si="6"/>
        <v>167.40384202980087</v>
      </c>
      <c r="T61" s="518">
        <f t="shared" si="6"/>
        <v>164.96180689166306</v>
      </c>
      <c r="U61" s="518">
        <f t="shared" si="6"/>
        <v>161.04985837396504</v>
      </c>
      <c r="V61" s="518">
        <f t="shared" si="6"/>
        <v>155.44652693327018</v>
      </c>
      <c r="W61" s="518">
        <f t="shared" si="6"/>
        <v>152.78399626443198</v>
      </c>
      <c r="X61" s="518">
        <f t="shared" si="6"/>
        <v>150.21130421880838</v>
      </c>
      <c r="Y61" s="518">
        <f t="shared" si="6"/>
        <v>145.17866176108927</v>
      </c>
      <c r="Z61" s="521">
        <f t="shared" si="6"/>
        <v>136.8164428648235</v>
      </c>
      <c r="AA61" s="517">
        <f t="shared" si="6"/>
        <v>128.21710666139958</v>
      </c>
      <c r="AB61" s="519">
        <f t="shared" si="6"/>
        <v>121.07968354986883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7170.6228441779122</v>
      </c>
      <c r="E62" s="90">
        <f t="shared" ref="E62:AB62" si="7">SUM(E57:E58)</f>
        <v>262.83835725140386</v>
      </c>
      <c r="F62" s="164">
        <f t="shared" si="7"/>
        <v>258.0992503300983</v>
      </c>
      <c r="G62" s="164">
        <f t="shared" si="7"/>
        <v>252.1696188782131</v>
      </c>
      <c r="H62" s="164">
        <f t="shared" si="7"/>
        <v>251.29779886410981</v>
      </c>
      <c r="I62" s="164">
        <f t="shared" si="7"/>
        <v>256.3311580471514</v>
      </c>
      <c r="J62" s="166">
        <f t="shared" si="7"/>
        <v>267.00676373323279</v>
      </c>
      <c r="K62" s="48">
        <f t="shared" si="7"/>
        <v>281.69570669934632</v>
      </c>
      <c r="L62" s="164">
        <f t="shared" si="7"/>
        <v>302.45287290004705</v>
      </c>
      <c r="M62" s="164">
        <f t="shared" si="7"/>
        <v>319.80938858337379</v>
      </c>
      <c r="N62" s="164">
        <f t="shared" si="7"/>
        <v>331.59950015245283</v>
      </c>
      <c r="O62" s="164">
        <f t="shared" si="7"/>
        <v>337.95659702499</v>
      </c>
      <c r="P62" s="164">
        <f t="shared" si="7"/>
        <v>335.88958576943196</v>
      </c>
      <c r="Q62" s="164">
        <f t="shared" si="7"/>
        <v>339.45321850520122</v>
      </c>
      <c r="R62" s="164">
        <f t="shared" si="7"/>
        <v>340.72604776854615</v>
      </c>
      <c r="S62" s="164">
        <f t="shared" si="7"/>
        <v>338.60811657359704</v>
      </c>
      <c r="T62" s="164">
        <f t="shared" si="7"/>
        <v>330.87246481065705</v>
      </c>
      <c r="U62" s="164">
        <f t="shared" si="7"/>
        <v>326.32273087435772</v>
      </c>
      <c r="V62" s="164">
        <f t="shared" si="7"/>
        <v>319.88001985121019</v>
      </c>
      <c r="W62" s="164">
        <f t="shared" si="7"/>
        <v>313.97283750231537</v>
      </c>
      <c r="X62" s="164">
        <f t="shared" si="7"/>
        <v>308.03960566054104</v>
      </c>
      <c r="Y62" s="164">
        <f t="shared" si="7"/>
        <v>295.42461777938325</v>
      </c>
      <c r="Z62" s="165">
        <f t="shared" si="7"/>
        <v>279.77520321791019</v>
      </c>
      <c r="AA62" s="90">
        <f t="shared" si="7"/>
        <v>268.0227857700711</v>
      </c>
      <c r="AB62" s="166">
        <f t="shared" si="7"/>
        <v>252.37859763027103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10682.774699135991</v>
      </c>
      <c r="E63" s="460">
        <f t="shared" ref="E63:AB63" si="8">E61+E62</f>
        <v>385.59735057345512</v>
      </c>
      <c r="F63" s="461">
        <f t="shared" si="8"/>
        <v>380.08998805772546</v>
      </c>
      <c r="G63" s="461">
        <f t="shared" si="8"/>
        <v>371.5581420467712</v>
      </c>
      <c r="H63" s="461">
        <f t="shared" si="8"/>
        <v>370.96321374012473</v>
      </c>
      <c r="I63" s="461">
        <f t="shared" si="8"/>
        <v>380.23346115218385</v>
      </c>
      <c r="J63" s="462">
        <f t="shared" si="8"/>
        <v>396.07091646418837</v>
      </c>
      <c r="K63" s="463">
        <f t="shared" si="8"/>
        <v>418.97280778425841</v>
      </c>
      <c r="L63" s="461">
        <f t="shared" si="8"/>
        <v>449.16799577272548</v>
      </c>
      <c r="M63" s="461">
        <f t="shared" si="8"/>
        <v>477.48990546417241</v>
      </c>
      <c r="N63" s="461">
        <f t="shared" si="8"/>
        <v>497.24952258617895</v>
      </c>
      <c r="O63" s="461">
        <f t="shared" si="8"/>
        <v>508.87279384301303</v>
      </c>
      <c r="P63" s="461">
        <f t="shared" si="8"/>
        <v>508.08403147264994</v>
      </c>
      <c r="Q63" s="461">
        <f t="shared" si="8"/>
        <v>510.64452501313394</v>
      </c>
      <c r="R63" s="461">
        <f t="shared" si="8"/>
        <v>511.33383594597694</v>
      </c>
      <c r="S63" s="461">
        <f t="shared" si="8"/>
        <v>506.01195860339794</v>
      </c>
      <c r="T63" s="461">
        <f t="shared" si="8"/>
        <v>495.83427170232011</v>
      </c>
      <c r="U63" s="461">
        <f t="shared" si="8"/>
        <v>487.37258924832275</v>
      </c>
      <c r="V63" s="461">
        <f t="shared" si="8"/>
        <v>475.32654678448034</v>
      </c>
      <c r="W63" s="461">
        <f t="shared" si="8"/>
        <v>466.75683376674738</v>
      </c>
      <c r="X63" s="461">
        <f t="shared" si="8"/>
        <v>458.25090987934942</v>
      </c>
      <c r="Y63" s="461">
        <f t="shared" si="8"/>
        <v>440.6032795404725</v>
      </c>
      <c r="Z63" s="464">
        <f t="shared" si="8"/>
        <v>416.59164608273369</v>
      </c>
      <c r="AA63" s="460">
        <f t="shared" si="8"/>
        <v>396.23989243147071</v>
      </c>
      <c r="AB63" s="462">
        <f t="shared" si="8"/>
        <v>373.45828118013986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97.260322295223219</v>
      </c>
      <c r="AL66" s="538">
        <f>$F59</f>
        <v>96.890368339475046</v>
      </c>
      <c r="AM66" s="538">
        <f>$G59</f>
        <v>94.659720241755849</v>
      </c>
      <c r="AN66" s="538">
        <f>$H59</f>
        <v>95.10158928262328</v>
      </c>
      <c r="AO66" s="538"/>
      <c r="AP66" s="538">
        <f>$E60</f>
        <v>25.498671026828049</v>
      </c>
      <c r="AQ66" s="538">
        <f>$F60</f>
        <v>25.100369388152153</v>
      </c>
      <c r="AR66" s="538">
        <f>$G60</f>
        <v>24.728802926802267</v>
      </c>
      <c r="AS66" s="538">
        <f>$H60</f>
        <v>24.56382559339167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98.539067056994455</v>
      </c>
      <c r="AL67" s="538">
        <f>$J59</f>
        <v>103.09243258582174</v>
      </c>
      <c r="AM67" s="538">
        <f>$K59</f>
        <v>110.05342074177831</v>
      </c>
      <c r="AN67" s="538">
        <f>$L59</f>
        <v>117.99414331780353</v>
      </c>
      <c r="AO67" s="538"/>
      <c r="AP67" s="538">
        <f>$I60</f>
        <v>25.363236048037987</v>
      </c>
      <c r="AQ67" s="538">
        <f>$J60</f>
        <v>25.971720145133865</v>
      </c>
      <c r="AR67" s="538">
        <f>$K60</f>
        <v>27.223680343133744</v>
      </c>
      <c r="AS67" s="538">
        <f>$L60</f>
        <v>28.720979554874855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127.19996958237861</v>
      </c>
      <c r="AL68" s="538">
        <f>$N59</f>
        <v>134.14476066455936</v>
      </c>
      <c r="AM68" s="538">
        <f>$O59</f>
        <v>139.06149503596632</v>
      </c>
      <c r="AN68" s="538">
        <f>$P59</f>
        <v>140.1279396258285</v>
      </c>
      <c r="AO68" s="538"/>
      <c r="AP68" s="538">
        <f>$M60</f>
        <v>30.480547298420014</v>
      </c>
      <c r="AQ68" s="538">
        <f>$N60</f>
        <v>31.505261769166736</v>
      </c>
      <c r="AR68" s="538">
        <f>$O60</f>
        <v>31.854701782056736</v>
      </c>
      <c r="AS68" s="538">
        <f>$P60</f>
        <v>32.066506077389505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139.47622413624879</v>
      </c>
      <c r="AL69" s="538">
        <f>$R59</f>
        <v>138.46884953261826</v>
      </c>
      <c r="AM69" s="538">
        <f>$S59</f>
        <v>135.96433745775744</v>
      </c>
      <c r="AN69" s="538">
        <f>$T59</f>
        <v>134.59452240451594</v>
      </c>
      <c r="AO69" s="538"/>
      <c r="AP69" s="538">
        <f>$Q60</f>
        <v>31.715082371683895</v>
      </c>
      <c r="AQ69" s="538">
        <f>$R60</f>
        <v>32.138938644812491</v>
      </c>
      <c r="AR69" s="538">
        <f>$S60</f>
        <v>31.439504572043443</v>
      </c>
      <c r="AS69" s="538">
        <f>$T60</f>
        <v>30.367284487147124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130.99677940539948</v>
      </c>
      <c r="AL70" s="538">
        <f>$V59</f>
        <v>126.11523164546747</v>
      </c>
      <c r="AM70" s="538">
        <f>$W59</f>
        <v>124.25170186724436</v>
      </c>
      <c r="AN70" s="538">
        <f>$X59</f>
        <v>122.43221517825025</v>
      </c>
      <c r="AO70" s="538"/>
      <c r="AP70" s="538">
        <f>$U60</f>
        <v>30.053078968565551</v>
      </c>
      <c r="AQ70" s="538">
        <f>$V60</f>
        <v>29.331295287802703</v>
      </c>
      <c r="AR70" s="538">
        <f>$W60</f>
        <v>28.532294397187616</v>
      </c>
      <c r="AS70" s="538">
        <f>$X60</f>
        <v>27.779089040558127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118.44914176496739</v>
      </c>
      <c r="AL71" s="538">
        <f>$Z59</f>
        <v>110.7775577767019</v>
      </c>
      <c r="AM71" s="538">
        <f>$AA59</f>
        <v>102.90561383659421</v>
      </c>
      <c r="AN71" s="540">
        <f>$AB59</f>
        <v>96.541027214685002</v>
      </c>
      <c r="AO71" s="538"/>
      <c r="AP71" s="538">
        <f>$Y60</f>
        <v>26.729519996121876</v>
      </c>
      <c r="AQ71" s="538">
        <f>$Z60</f>
        <v>26.038885088121599</v>
      </c>
      <c r="AR71" s="538">
        <f>$AA60</f>
        <v>25.311492824805377</v>
      </c>
      <c r="AS71" s="540">
        <f>$AB60</f>
        <v>24.538656335183834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2835.0984309906589</v>
      </c>
      <c r="AO72" s="538"/>
      <c r="AP72" s="538"/>
      <c r="AQ72" s="538"/>
      <c r="AR72" s="538"/>
      <c r="AS72" s="318">
        <f>SUM(AP66:AS71)</f>
        <v>677.05342396742117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3117.2253008640091</v>
      </c>
      <c r="E99" s="431">
        <f t="shared" si="9"/>
        <v>39.402649426544883</v>
      </c>
      <c r="F99" s="432">
        <f t="shared" si="9"/>
        <v>44.910011942274537</v>
      </c>
      <c r="G99" s="432">
        <f t="shared" si="9"/>
        <v>53.441857953228805</v>
      </c>
      <c r="H99" s="432">
        <f t="shared" si="9"/>
        <v>54.036786259875271</v>
      </c>
      <c r="I99" s="432">
        <f t="shared" si="9"/>
        <v>44.76653884781615</v>
      </c>
      <c r="J99" s="433">
        <f t="shared" si="9"/>
        <v>28.929083535811628</v>
      </c>
      <c r="K99" s="434">
        <f t="shared" si="9"/>
        <v>231.02719221574159</v>
      </c>
      <c r="L99" s="432">
        <f t="shared" si="9"/>
        <v>200.83200422727452</v>
      </c>
      <c r="M99" s="432">
        <f t="shared" si="9"/>
        <v>172.51009453582759</v>
      </c>
      <c r="N99" s="432">
        <f t="shared" si="9"/>
        <v>152.75047741382105</v>
      </c>
      <c r="O99" s="432">
        <f t="shared" si="9"/>
        <v>141.12720615698697</v>
      </c>
      <c r="P99" s="432">
        <f t="shared" si="9"/>
        <v>141.91596852735006</v>
      </c>
      <c r="Q99" s="432">
        <f t="shared" si="9"/>
        <v>139.35547498686606</v>
      </c>
      <c r="R99" s="432">
        <f t="shared" si="9"/>
        <v>138.66616405402306</v>
      </c>
      <c r="S99" s="432">
        <f t="shared" si="9"/>
        <v>143.98804139660206</v>
      </c>
      <c r="T99" s="432">
        <f t="shared" si="9"/>
        <v>154.16572829767989</v>
      </c>
      <c r="U99" s="432">
        <f t="shared" si="9"/>
        <v>162.62741075167725</v>
      </c>
      <c r="V99" s="432">
        <f t="shared" si="9"/>
        <v>174.67345321551966</v>
      </c>
      <c r="W99" s="432">
        <f t="shared" si="9"/>
        <v>183.24316623325262</v>
      </c>
      <c r="X99" s="432">
        <f t="shared" si="9"/>
        <v>191.74909012065058</v>
      </c>
      <c r="Y99" s="432">
        <f t="shared" si="9"/>
        <v>209.3967204595275</v>
      </c>
      <c r="Z99" s="435">
        <f t="shared" si="9"/>
        <v>233.40835391726631</v>
      </c>
      <c r="AA99" s="431">
        <f t="shared" si="9"/>
        <v>28.760107568529293</v>
      </c>
      <c r="AB99" s="433">
        <f t="shared" si="9"/>
        <v>51.541718819860137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158.339745865102</v>
      </c>
      <c r="E104" s="336">
        <v>5.7827046234804289</v>
      </c>
      <c r="F104" s="337">
        <v>5.590785484610084</v>
      </c>
      <c r="G104" s="337">
        <v>5.4148027466951403</v>
      </c>
      <c r="H104" s="337">
        <v>5.3316643381140461</v>
      </c>
      <c r="I104" s="337">
        <v>5.3819487672410968</v>
      </c>
      <c r="J104" s="338">
        <v>5.5058212377323397</v>
      </c>
      <c r="K104" s="339">
        <v>5.5856935172740316</v>
      </c>
      <c r="L104" s="337">
        <v>6.0414256014614534</v>
      </c>
      <c r="M104" s="337">
        <v>6.5710173047204679</v>
      </c>
      <c r="N104" s="337">
        <v>7.0148933233041246</v>
      </c>
      <c r="O104" s="337">
        <v>7.4010312704496455</v>
      </c>
      <c r="P104" s="337">
        <v>7.6125514593289267</v>
      </c>
      <c r="Q104" s="337">
        <v>7.730730499762033</v>
      </c>
      <c r="R104" s="337">
        <v>7.8188609395015067</v>
      </c>
      <c r="S104" s="337">
        <v>7.8029211014046931</v>
      </c>
      <c r="T104" s="337">
        <v>7.7504982462161687</v>
      </c>
      <c r="U104" s="337">
        <v>7.6413864376086593</v>
      </c>
      <c r="V104" s="337">
        <v>7.4417861205682918</v>
      </c>
      <c r="W104" s="337">
        <v>7.1914154521279627</v>
      </c>
      <c r="X104" s="337">
        <v>6.8667227287054411</v>
      </c>
      <c r="Y104" s="337">
        <v>6.6393431562563139</v>
      </c>
      <c r="Z104" s="340">
        <v>6.4973569023760342</v>
      </c>
      <c r="AA104" s="336">
        <v>6.0315933273361182</v>
      </c>
      <c r="AB104" s="338">
        <v>5.6927912788270385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205.21728631934067</v>
      </c>
      <c r="E105" s="367">
        <v>7.8315838685877974</v>
      </c>
      <c r="F105" s="368">
        <v>7.614974631643542</v>
      </c>
      <c r="G105" s="368">
        <v>7.4533781328782513</v>
      </c>
      <c r="H105" s="368">
        <v>7.351379766300834</v>
      </c>
      <c r="I105" s="368">
        <v>7.3583662201126723</v>
      </c>
      <c r="J105" s="369">
        <v>7.5045238285279439</v>
      </c>
      <c r="K105" s="370">
        <v>7.6058736655832044</v>
      </c>
      <c r="L105" s="368">
        <v>8.0746934699464141</v>
      </c>
      <c r="M105" s="368">
        <v>8.6250860319522715</v>
      </c>
      <c r="N105" s="368">
        <v>9.0199112799238801</v>
      </c>
      <c r="O105" s="368">
        <v>9.3371646377805337</v>
      </c>
      <c r="P105" s="368">
        <v>9.5637676962642448</v>
      </c>
      <c r="Q105" s="368">
        <v>9.6746495482227317</v>
      </c>
      <c r="R105" s="368">
        <v>9.7360972273667983</v>
      </c>
      <c r="S105" s="368">
        <v>9.7149012002021671</v>
      </c>
      <c r="T105" s="368">
        <v>9.6281019014528404</v>
      </c>
      <c r="U105" s="368">
        <v>9.5201230469945877</v>
      </c>
      <c r="V105" s="368">
        <v>9.3451461225544818</v>
      </c>
      <c r="W105" s="368">
        <v>9.0721036400114716</v>
      </c>
      <c r="X105" s="368">
        <v>8.7797227262191448</v>
      </c>
      <c r="Y105" s="368">
        <v>8.5754146502348405</v>
      </c>
      <c r="Z105" s="371">
        <v>8.3846295395798176</v>
      </c>
      <c r="AA105" s="367">
        <v>7.898509057197316</v>
      </c>
      <c r="AB105" s="369">
        <v>7.5471844298028534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205.21728631934067</v>
      </c>
      <c r="E106" s="454">
        <f t="shared" ref="E106:AB106" si="11">E105</f>
        <v>7.8315838685877974</v>
      </c>
      <c r="F106" s="455">
        <f t="shared" si="11"/>
        <v>7.614974631643542</v>
      </c>
      <c r="G106" s="455">
        <f t="shared" si="11"/>
        <v>7.4533781328782513</v>
      </c>
      <c r="H106" s="455">
        <f t="shared" si="11"/>
        <v>7.351379766300834</v>
      </c>
      <c r="I106" s="455">
        <f t="shared" si="11"/>
        <v>7.3583662201126723</v>
      </c>
      <c r="J106" s="456">
        <f t="shared" si="11"/>
        <v>7.5045238285279439</v>
      </c>
      <c r="K106" s="457">
        <f t="shared" si="11"/>
        <v>7.6058736655832044</v>
      </c>
      <c r="L106" s="455">
        <f t="shared" si="11"/>
        <v>8.0746934699464141</v>
      </c>
      <c r="M106" s="455">
        <f t="shared" si="11"/>
        <v>8.6250860319522715</v>
      </c>
      <c r="N106" s="455">
        <f t="shared" si="11"/>
        <v>9.0199112799238801</v>
      </c>
      <c r="O106" s="455">
        <f t="shared" si="11"/>
        <v>9.3371646377805337</v>
      </c>
      <c r="P106" s="455">
        <f t="shared" si="11"/>
        <v>9.5637676962642448</v>
      </c>
      <c r="Q106" s="455">
        <f t="shared" si="11"/>
        <v>9.6746495482227317</v>
      </c>
      <c r="R106" s="455">
        <f t="shared" si="11"/>
        <v>9.7360972273667983</v>
      </c>
      <c r="S106" s="455">
        <f t="shared" si="11"/>
        <v>9.7149012002021671</v>
      </c>
      <c r="T106" s="455">
        <f t="shared" si="11"/>
        <v>9.6281019014528404</v>
      </c>
      <c r="U106" s="455">
        <f t="shared" si="11"/>
        <v>9.5201230469945877</v>
      </c>
      <c r="V106" s="455">
        <f t="shared" si="11"/>
        <v>9.3451461225544818</v>
      </c>
      <c r="W106" s="455">
        <f t="shared" si="11"/>
        <v>9.0721036400114716</v>
      </c>
      <c r="X106" s="455">
        <f t="shared" si="11"/>
        <v>8.7797227262191448</v>
      </c>
      <c r="Y106" s="455">
        <f t="shared" si="11"/>
        <v>8.5754146502348405</v>
      </c>
      <c r="Z106" s="458">
        <f t="shared" si="11"/>
        <v>8.3846295395798176</v>
      </c>
      <c r="AA106" s="454">
        <f t="shared" si="11"/>
        <v>7.898509057197316</v>
      </c>
      <c r="AB106" s="456">
        <f t="shared" si="11"/>
        <v>7.5471844298028534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158.339745865102</v>
      </c>
      <c r="E107" s="90">
        <f t="shared" ref="E107:AB107" si="12">E104</f>
        <v>5.7827046234804289</v>
      </c>
      <c r="F107" s="164">
        <f t="shared" si="12"/>
        <v>5.590785484610084</v>
      </c>
      <c r="G107" s="164">
        <f t="shared" si="12"/>
        <v>5.4148027466951403</v>
      </c>
      <c r="H107" s="164">
        <f t="shared" si="12"/>
        <v>5.3316643381140461</v>
      </c>
      <c r="I107" s="164">
        <f t="shared" si="12"/>
        <v>5.3819487672410968</v>
      </c>
      <c r="J107" s="166">
        <f t="shared" si="12"/>
        <v>5.5058212377323397</v>
      </c>
      <c r="K107" s="48">
        <f t="shared" si="12"/>
        <v>5.5856935172740316</v>
      </c>
      <c r="L107" s="164">
        <f t="shared" si="12"/>
        <v>6.0414256014614534</v>
      </c>
      <c r="M107" s="164">
        <f t="shared" si="12"/>
        <v>6.5710173047204679</v>
      </c>
      <c r="N107" s="164">
        <f t="shared" si="12"/>
        <v>7.0148933233041246</v>
      </c>
      <c r="O107" s="164">
        <f t="shared" si="12"/>
        <v>7.4010312704496455</v>
      </c>
      <c r="P107" s="164">
        <f t="shared" si="12"/>
        <v>7.6125514593289267</v>
      </c>
      <c r="Q107" s="164">
        <f t="shared" si="12"/>
        <v>7.730730499762033</v>
      </c>
      <c r="R107" s="164">
        <f t="shared" si="12"/>
        <v>7.8188609395015067</v>
      </c>
      <c r="S107" s="164">
        <f t="shared" si="12"/>
        <v>7.8029211014046931</v>
      </c>
      <c r="T107" s="164">
        <f t="shared" si="12"/>
        <v>7.7504982462161687</v>
      </c>
      <c r="U107" s="164">
        <f t="shared" si="12"/>
        <v>7.6413864376086593</v>
      </c>
      <c r="V107" s="164">
        <f t="shared" si="12"/>
        <v>7.4417861205682918</v>
      </c>
      <c r="W107" s="164">
        <f t="shared" si="12"/>
        <v>7.1914154521279627</v>
      </c>
      <c r="X107" s="164">
        <f t="shared" si="12"/>
        <v>6.8667227287054411</v>
      </c>
      <c r="Y107" s="164">
        <f t="shared" si="12"/>
        <v>6.6393431562563139</v>
      </c>
      <c r="Z107" s="165">
        <f t="shared" si="12"/>
        <v>6.4973569023760342</v>
      </c>
      <c r="AA107" s="90">
        <f t="shared" si="12"/>
        <v>6.0315933273361182</v>
      </c>
      <c r="AB107" s="166">
        <f t="shared" si="12"/>
        <v>5.6927912788270385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363.55703218444262</v>
      </c>
      <c r="E108" s="460">
        <f t="shared" ref="E108:AB108" si="13">E106+E107</f>
        <v>13.614288492068226</v>
      </c>
      <c r="F108" s="461">
        <f t="shared" si="13"/>
        <v>13.205760116253625</v>
      </c>
      <c r="G108" s="461">
        <f t="shared" si="13"/>
        <v>12.868180879573391</v>
      </c>
      <c r="H108" s="461">
        <f t="shared" si="13"/>
        <v>12.683044104414879</v>
      </c>
      <c r="I108" s="461">
        <f t="shared" si="13"/>
        <v>12.74031498735377</v>
      </c>
      <c r="J108" s="462">
        <f t="shared" si="13"/>
        <v>13.010345066260284</v>
      </c>
      <c r="K108" s="463">
        <f t="shared" si="13"/>
        <v>13.191567182857236</v>
      </c>
      <c r="L108" s="461">
        <f t="shared" si="13"/>
        <v>14.116119071407867</v>
      </c>
      <c r="M108" s="461">
        <f t="shared" si="13"/>
        <v>15.196103336672738</v>
      </c>
      <c r="N108" s="461">
        <f t="shared" si="13"/>
        <v>16.034804603228004</v>
      </c>
      <c r="O108" s="461">
        <f t="shared" si="13"/>
        <v>16.738195908230178</v>
      </c>
      <c r="P108" s="461">
        <f t="shared" si="13"/>
        <v>17.17631915559317</v>
      </c>
      <c r="Q108" s="461">
        <f t="shared" si="13"/>
        <v>17.405380047984764</v>
      </c>
      <c r="R108" s="461">
        <f t="shared" si="13"/>
        <v>17.554958166868303</v>
      </c>
      <c r="S108" s="461">
        <f t="shared" si="13"/>
        <v>17.517822301606859</v>
      </c>
      <c r="T108" s="461">
        <f t="shared" si="13"/>
        <v>17.378600147669008</v>
      </c>
      <c r="U108" s="461">
        <f t="shared" si="13"/>
        <v>17.161509484603247</v>
      </c>
      <c r="V108" s="461">
        <f t="shared" si="13"/>
        <v>16.786932243122774</v>
      </c>
      <c r="W108" s="461">
        <f t="shared" si="13"/>
        <v>16.263519092139433</v>
      </c>
      <c r="X108" s="461">
        <f t="shared" si="13"/>
        <v>15.646445454924585</v>
      </c>
      <c r="Y108" s="461">
        <f t="shared" si="13"/>
        <v>15.214757806491154</v>
      </c>
      <c r="Z108" s="464">
        <f t="shared" si="13"/>
        <v>14.881986441955853</v>
      </c>
      <c r="AA108" s="460">
        <f t="shared" si="13"/>
        <v>13.930102384533434</v>
      </c>
      <c r="AB108" s="462">
        <f t="shared" si="13"/>
        <v>13.239975708629892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-363.55703218444262</v>
      </c>
      <c r="E130" s="431">
        <f t="shared" si="14"/>
        <v>-13.614288492068226</v>
      </c>
      <c r="F130" s="432">
        <f t="shared" si="14"/>
        <v>-13.205760116253625</v>
      </c>
      <c r="G130" s="432">
        <f t="shared" si="14"/>
        <v>-12.868180879573391</v>
      </c>
      <c r="H130" s="432">
        <f t="shared" si="14"/>
        <v>-12.683044104414879</v>
      </c>
      <c r="I130" s="432">
        <f t="shared" si="14"/>
        <v>-12.74031498735377</v>
      </c>
      <c r="J130" s="433">
        <f t="shared" si="14"/>
        <v>-13.010345066260284</v>
      </c>
      <c r="K130" s="434">
        <f t="shared" si="14"/>
        <v>-13.191567182857236</v>
      </c>
      <c r="L130" s="432">
        <f t="shared" si="14"/>
        <v>-14.116119071407867</v>
      </c>
      <c r="M130" s="432">
        <f t="shared" si="14"/>
        <v>-15.196103336672738</v>
      </c>
      <c r="N130" s="432">
        <f t="shared" si="14"/>
        <v>-16.034804603228004</v>
      </c>
      <c r="O130" s="432">
        <f t="shared" si="14"/>
        <v>-16.738195908230178</v>
      </c>
      <c r="P130" s="432">
        <f t="shared" si="14"/>
        <v>-17.17631915559317</v>
      </c>
      <c r="Q130" s="432">
        <f t="shared" si="14"/>
        <v>-17.405380047984764</v>
      </c>
      <c r="R130" s="432">
        <f t="shared" si="14"/>
        <v>-17.554958166868303</v>
      </c>
      <c r="S130" s="432">
        <f t="shared" si="14"/>
        <v>-17.517822301606859</v>
      </c>
      <c r="T130" s="432">
        <f t="shared" si="14"/>
        <v>-17.378600147669008</v>
      </c>
      <c r="U130" s="432">
        <f t="shared" si="14"/>
        <v>-17.161509484603247</v>
      </c>
      <c r="V130" s="432">
        <f t="shared" si="14"/>
        <v>-16.786932243122774</v>
      </c>
      <c r="W130" s="432">
        <f t="shared" si="14"/>
        <v>-16.263519092139433</v>
      </c>
      <c r="X130" s="432">
        <f t="shared" si="14"/>
        <v>-15.646445454924585</v>
      </c>
      <c r="Y130" s="432">
        <f t="shared" si="14"/>
        <v>-15.214757806491154</v>
      </c>
      <c r="Z130" s="435">
        <f t="shared" si="14"/>
        <v>-14.881986441955853</v>
      </c>
      <c r="AA130" s="431">
        <f t="shared" si="14"/>
        <v>-13.930102384533434</v>
      </c>
      <c r="AB130" s="433">
        <f t="shared" si="14"/>
        <v>-13.239975708629892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37429</v>
      </c>
      <c r="C133" s="557" t="s">
        <v>56</v>
      </c>
      <c r="D133" s="558">
        <f>D108</f>
        <v>363.55703218444262</v>
      </c>
      <c r="E133" s="558">
        <f t="shared" ref="E133:AB133" si="15">E108</f>
        <v>13.614288492068226</v>
      </c>
      <c r="F133" s="558">
        <f t="shared" si="15"/>
        <v>13.205760116253625</v>
      </c>
      <c r="G133" s="558">
        <f t="shared" si="15"/>
        <v>12.868180879573391</v>
      </c>
      <c r="H133" s="558">
        <f t="shared" si="15"/>
        <v>12.683044104414879</v>
      </c>
      <c r="I133" s="558">
        <f t="shared" si="15"/>
        <v>12.74031498735377</v>
      </c>
      <c r="J133" s="558">
        <f t="shared" si="15"/>
        <v>13.010345066260284</v>
      </c>
      <c r="K133" s="558">
        <f t="shared" si="15"/>
        <v>13.191567182857236</v>
      </c>
      <c r="L133" s="558">
        <f t="shared" si="15"/>
        <v>14.116119071407867</v>
      </c>
      <c r="M133" s="558">
        <f t="shared" si="15"/>
        <v>15.196103336672738</v>
      </c>
      <c r="N133" s="558">
        <f t="shared" si="15"/>
        <v>16.034804603228004</v>
      </c>
      <c r="O133" s="558">
        <f t="shared" si="15"/>
        <v>16.738195908230178</v>
      </c>
      <c r="P133" s="558">
        <f t="shared" si="15"/>
        <v>17.17631915559317</v>
      </c>
      <c r="Q133" s="558">
        <f t="shared" si="15"/>
        <v>17.405380047984764</v>
      </c>
      <c r="R133" s="558">
        <f t="shared" si="15"/>
        <v>17.554958166868303</v>
      </c>
      <c r="S133" s="558">
        <f t="shared" si="15"/>
        <v>17.517822301606859</v>
      </c>
      <c r="T133" s="558">
        <f t="shared" si="15"/>
        <v>17.378600147669008</v>
      </c>
      <c r="U133" s="558">
        <f t="shared" si="15"/>
        <v>17.161509484603247</v>
      </c>
      <c r="V133" s="558">
        <f t="shared" si="15"/>
        <v>16.786932243122774</v>
      </c>
      <c r="W133" s="558">
        <f t="shared" si="15"/>
        <v>16.263519092139433</v>
      </c>
      <c r="X133" s="558">
        <f t="shared" si="15"/>
        <v>15.646445454924585</v>
      </c>
      <c r="Y133" s="558">
        <f t="shared" si="15"/>
        <v>15.214757806491154</v>
      </c>
      <c r="Z133" s="558">
        <f t="shared" si="15"/>
        <v>14.881986441955853</v>
      </c>
      <c r="AA133" s="558">
        <f t="shared" si="15"/>
        <v>13.930102384533434</v>
      </c>
      <c r="AB133" s="558">
        <f t="shared" si="15"/>
        <v>13.239975708629892</v>
      </c>
    </row>
    <row r="134" spans="1:56" x14ac:dyDescent="0.3">
      <c r="A134" s="555" t="str">
        <f>VLOOKUP(WEEKDAY(B134,2),$B$148:$C$154,2,FALSE)</f>
        <v>Sat</v>
      </c>
      <c r="B134" s="556">
        <f>A3</f>
        <v>37429</v>
      </c>
      <c r="C134" s="557" t="s">
        <v>26</v>
      </c>
      <c r="D134" s="558">
        <f>SUM(D16)</f>
        <v>10286.87269231453</v>
      </c>
      <c r="E134" s="558">
        <f t="shared" ref="E134:AB134" si="16">SUM(E16)</f>
        <v>407.59734431167726</v>
      </c>
      <c r="F134" s="558">
        <f t="shared" si="16"/>
        <v>397.43714947850708</v>
      </c>
      <c r="G134" s="558">
        <f t="shared" si="16"/>
        <v>384.55251591708719</v>
      </c>
      <c r="H134" s="558">
        <f t="shared" si="16"/>
        <v>379.43230663590805</v>
      </c>
      <c r="I134" s="558">
        <f t="shared" si="16"/>
        <v>377.32405671150082</v>
      </c>
      <c r="J134" s="558">
        <f t="shared" si="16"/>
        <v>387.19083630480623</v>
      </c>
      <c r="K134" s="558">
        <f t="shared" si="16"/>
        <v>391.34987461560132</v>
      </c>
      <c r="L134" s="558">
        <f t="shared" si="16"/>
        <v>408.34577043841773</v>
      </c>
      <c r="M134" s="558">
        <f t="shared" si="16"/>
        <v>430.21246514799287</v>
      </c>
      <c r="N134" s="558">
        <f t="shared" si="16"/>
        <v>449.11548321009718</v>
      </c>
      <c r="O134" s="558">
        <f t="shared" si="16"/>
        <v>462.56624352997289</v>
      </c>
      <c r="P134" s="558">
        <f t="shared" si="16"/>
        <v>469.86210424332251</v>
      </c>
      <c r="Q134" s="558">
        <f t="shared" si="16"/>
        <v>473.50497066286619</v>
      </c>
      <c r="R134" s="558">
        <f t="shared" si="16"/>
        <v>477.03301279935818</v>
      </c>
      <c r="S134" s="558">
        <f t="shared" si="16"/>
        <v>475.99799404019143</v>
      </c>
      <c r="T134" s="558">
        <f t="shared" si="16"/>
        <v>473.17977339178583</v>
      </c>
      <c r="U134" s="558">
        <f t="shared" si="16"/>
        <v>467.71209985582391</v>
      </c>
      <c r="V134" s="558">
        <f t="shared" si="16"/>
        <v>459.19771438933276</v>
      </c>
      <c r="W134" s="558">
        <f t="shared" si="16"/>
        <v>448.08111635207501</v>
      </c>
      <c r="X134" s="558">
        <f t="shared" si="16"/>
        <v>434.86587125532571</v>
      </c>
      <c r="Y134" s="558">
        <f t="shared" si="16"/>
        <v>425.34969353716866</v>
      </c>
      <c r="Z134" s="558">
        <f t="shared" si="16"/>
        <v>419.0240676078588</v>
      </c>
      <c r="AA134" s="558">
        <f t="shared" si="16"/>
        <v>401.60559749553858</v>
      </c>
      <c r="AB134" s="558">
        <f t="shared" si="16"/>
        <v>386.33463038231196</v>
      </c>
    </row>
    <row r="135" spans="1:56" x14ac:dyDescent="0.3">
      <c r="A135" s="555" t="str">
        <f>VLOOKUP(WEEKDAY(B135,2),$B$148:$C$154,2,FALSE)</f>
        <v>Sat</v>
      </c>
      <c r="B135" s="556">
        <f>B134</f>
        <v>37429</v>
      </c>
      <c r="C135" s="557" t="s">
        <v>47</v>
      </c>
      <c r="D135" s="558">
        <f>D63</f>
        <v>10682.774699135991</v>
      </c>
      <c r="E135" s="558">
        <f t="shared" ref="E135:AB135" si="17">E63</f>
        <v>385.59735057345512</v>
      </c>
      <c r="F135" s="558">
        <f t="shared" si="17"/>
        <v>380.08998805772546</v>
      </c>
      <c r="G135" s="558">
        <f t="shared" si="17"/>
        <v>371.5581420467712</v>
      </c>
      <c r="H135" s="558">
        <f t="shared" si="17"/>
        <v>370.96321374012473</v>
      </c>
      <c r="I135" s="558">
        <f t="shared" si="17"/>
        <v>380.23346115218385</v>
      </c>
      <c r="J135" s="558">
        <f t="shared" si="17"/>
        <v>396.07091646418837</v>
      </c>
      <c r="K135" s="558">
        <f t="shared" si="17"/>
        <v>418.97280778425841</v>
      </c>
      <c r="L135" s="558">
        <f t="shared" si="17"/>
        <v>449.16799577272548</v>
      </c>
      <c r="M135" s="558">
        <f t="shared" si="17"/>
        <v>477.48990546417241</v>
      </c>
      <c r="N135" s="558">
        <f t="shared" si="17"/>
        <v>497.24952258617895</v>
      </c>
      <c r="O135" s="558">
        <f t="shared" si="17"/>
        <v>508.87279384301303</v>
      </c>
      <c r="P135" s="558">
        <f t="shared" si="17"/>
        <v>508.08403147264994</v>
      </c>
      <c r="Q135" s="558">
        <f t="shared" si="17"/>
        <v>510.64452501313394</v>
      </c>
      <c r="R135" s="558">
        <f t="shared" si="17"/>
        <v>511.33383594597694</v>
      </c>
      <c r="S135" s="558">
        <f t="shared" si="17"/>
        <v>506.01195860339794</v>
      </c>
      <c r="T135" s="558">
        <f t="shared" si="17"/>
        <v>495.83427170232011</v>
      </c>
      <c r="U135" s="558">
        <f t="shared" si="17"/>
        <v>487.37258924832275</v>
      </c>
      <c r="V135" s="558">
        <f t="shared" si="17"/>
        <v>475.32654678448034</v>
      </c>
      <c r="W135" s="558">
        <f t="shared" si="17"/>
        <v>466.75683376674738</v>
      </c>
      <c r="X135" s="558">
        <f t="shared" si="17"/>
        <v>458.25090987934942</v>
      </c>
      <c r="Y135" s="558">
        <f t="shared" si="17"/>
        <v>440.6032795404725</v>
      </c>
      <c r="Z135" s="558">
        <f t="shared" si="17"/>
        <v>416.59164608273369</v>
      </c>
      <c r="AA135" s="558">
        <f t="shared" si="17"/>
        <v>396.23989243147071</v>
      </c>
      <c r="AB135" s="558">
        <f t="shared" si="17"/>
        <v>373.45828118013986</v>
      </c>
    </row>
    <row r="136" spans="1:56" ht="15" thickBot="1" x14ac:dyDescent="0.35">
      <c r="B136" s="557"/>
      <c r="C136" s="557" t="s">
        <v>92</v>
      </c>
      <c r="D136" s="559">
        <f>SUM(D134:D135)</f>
        <v>20969.647391450519</v>
      </c>
      <c r="E136" s="559">
        <f t="shared" ref="E136:AB136" si="18">SUM(E134:E135)</f>
        <v>793.19469488513232</v>
      </c>
      <c r="F136" s="559">
        <f t="shared" si="18"/>
        <v>777.52713753623254</v>
      </c>
      <c r="G136" s="559">
        <f t="shared" si="18"/>
        <v>756.11065796385833</v>
      </c>
      <c r="H136" s="559">
        <f t="shared" si="18"/>
        <v>750.39552037603278</v>
      </c>
      <c r="I136" s="559">
        <f t="shared" si="18"/>
        <v>757.55751786368467</v>
      </c>
      <c r="J136" s="559">
        <f t="shared" si="18"/>
        <v>783.2617527689946</v>
      </c>
      <c r="K136" s="559">
        <f t="shared" si="18"/>
        <v>810.32268239985979</v>
      </c>
      <c r="L136" s="559">
        <f t="shared" si="18"/>
        <v>857.51376621114321</v>
      </c>
      <c r="M136" s="559">
        <f t="shared" si="18"/>
        <v>907.70237061216528</v>
      </c>
      <c r="N136" s="559">
        <f t="shared" si="18"/>
        <v>946.36500579627614</v>
      </c>
      <c r="O136" s="559">
        <f t="shared" si="18"/>
        <v>971.43903737298592</v>
      </c>
      <c r="P136" s="559">
        <f t="shared" si="18"/>
        <v>977.94613571597245</v>
      </c>
      <c r="Q136" s="559">
        <f t="shared" si="18"/>
        <v>984.14949567600013</v>
      </c>
      <c r="R136" s="559">
        <f t="shared" si="18"/>
        <v>988.36684874533512</v>
      </c>
      <c r="S136" s="559">
        <f t="shared" si="18"/>
        <v>982.00995264358937</v>
      </c>
      <c r="T136" s="559">
        <f t="shared" si="18"/>
        <v>969.014045094106</v>
      </c>
      <c r="U136" s="559">
        <f t="shared" si="18"/>
        <v>955.08468910414672</v>
      </c>
      <c r="V136" s="559">
        <f t="shared" si="18"/>
        <v>934.5242611738131</v>
      </c>
      <c r="W136" s="559">
        <f t="shared" si="18"/>
        <v>914.83795011882239</v>
      </c>
      <c r="X136" s="559">
        <f t="shared" si="18"/>
        <v>893.11678113467519</v>
      </c>
      <c r="Y136" s="559">
        <f t="shared" si="18"/>
        <v>865.95297307764122</v>
      </c>
      <c r="Z136" s="559">
        <f t="shared" si="18"/>
        <v>835.61571369059243</v>
      </c>
      <c r="AA136" s="559">
        <f t="shared" si="18"/>
        <v>797.84548992700934</v>
      </c>
      <c r="AB136" s="559">
        <f t="shared" si="18"/>
        <v>759.79291156245176</v>
      </c>
    </row>
    <row r="137" spans="1:56" ht="15" thickTop="1" x14ac:dyDescent="0.3">
      <c r="D137" s="320" t="s">
        <v>91</v>
      </c>
      <c r="E137" s="321">
        <f>AVERAGE(E134:J134,AA134:AB134)</f>
        <v>390.18430465466707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2014-09-05T08:16:31Z</dcterms:modified>
</cp:coreProperties>
</file>