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D6" i="1"/>
  <c r="D7" i="1" s="1"/>
  <c r="D11" i="1"/>
  <c r="D12" i="1" s="1"/>
  <c r="D13" i="1" s="1"/>
  <c r="D15" i="1" s="1"/>
  <c r="D16" i="1" s="1"/>
  <c r="D17" i="1" s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<sst xmlns="http://schemas.openxmlformats.org/spreadsheetml/2006/main" count="101" uniqueCount="89">
  <si>
    <t>Canada</t>
  </si>
  <si>
    <t>Operations</t>
  </si>
  <si>
    <t>Gas Commercial</t>
  </si>
  <si>
    <t>Power Commercial</t>
  </si>
  <si>
    <t>Finance</t>
  </si>
  <si>
    <t>Treasury</t>
  </si>
  <si>
    <t>IT Development</t>
  </si>
  <si>
    <t>IT Infrastructure</t>
  </si>
  <si>
    <t>Credit</t>
  </si>
  <si>
    <t>Legal</t>
  </si>
  <si>
    <t>Regulatory</t>
  </si>
  <si>
    <t>Sally Beck</t>
  </si>
  <si>
    <t>Kevin Presto</t>
  </si>
  <si>
    <t>Wes Colwell</t>
  </si>
  <si>
    <t>Paul Garcia</t>
  </si>
  <si>
    <t>Jay Webb</t>
  </si>
  <si>
    <t>Bill Bradford</t>
  </si>
  <si>
    <t>Mark Haedicke</t>
  </si>
  <si>
    <t>Jim Steffes</t>
  </si>
  <si>
    <t>Rob Milnthorpe</t>
  </si>
  <si>
    <t>status</t>
  </si>
  <si>
    <t>Key Issues</t>
  </si>
  <si>
    <t>Low</t>
  </si>
  <si>
    <t>Replacement of "Citibanking" application with "Keylink"</t>
  </si>
  <si>
    <t>Description</t>
  </si>
  <si>
    <t>Changes identified as Day 1 requirements by UBS will result in significant changes to the internal credit calculation system, such that it will not be possible to accommodate all change requests for Day 1.</t>
  </si>
  <si>
    <t>Action Being Taken</t>
  </si>
  <si>
    <t>Discussions underway between IT, UBSWenergy credit and UBS credit to ensure everyone understands how the the current system operates and that only the critical Day 1 changes are identified and accomplished.</t>
  </si>
  <si>
    <t>Medium</t>
  </si>
  <si>
    <t>New Credit requirements are causing significant changes to credit calculation system</t>
  </si>
  <si>
    <t>F/X data flows and hedging procedures need to be defined.</t>
  </si>
  <si>
    <t>Proposed f/x processes are not consistent with current UBSWenergy/UBS system functions. Procedures and data flows need to be defined to ensure accurate f/x hedging.</t>
  </si>
  <si>
    <t>Meeting required between UBSWenergy commercial f/x trader and between UBSWenergy and UBS IT development</t>
  </si>
  <si>
    <t>Impact</t>
  </si>
  <si>
    <t>If reduced change list is not identified, launch will occur with a mix of new  and old credit functionality.</t>
  </si>
  <si>
    <t>If new processes are not defined, f/x hedging will be inaccurate</t>
  </si>
  <si>
    <t>Changing Cash Flow Management Software</t>
  </si>
  <si>
    <t>Software changeout underway</t>
  </si>
  <si>
    <t>Dept.</t>
  </si>
  <si>
    <t>Contact</t>
  </si>
  <si>
    <t>Finalising contract templates</t>
  </si>
  <si>
    <t>Incorporating UBS comments into existing drafts and obtaining UBS legal signoff.</t>
  </si>
  <si>
    <t>The legal departments are working together on this. Bryan Murtaugh will be in Houston by Thursday morning to represent UBS legal.</t>
  </si>
  <si>
    <t>Marketing to potential customers cannot commence until contracts are complete.</t>
  </si>
  <si>
    <t>High</t>
  </si>
  <si>
    <t>Counterparty Approval, Limits</t>
  </si>
  <si>
    <t>Approving specific counterparts for UBS Warburg Energy and assigning headroom limits to each.</t>
  </si>
  <si>
    <t>Working to define headroom limits consistent with UBS policy and ensuring UBS requirements for approval are met.</t>
  </si>
  <si>
    <t>Companies which are not approved or which do not have headroom limits assigned will be unable to transact with us.</t>
  </si>
  <si>
    <t>Completion of Custom Master Agreements</t>
  </si>
  <si>
    <t>Credit clauses must be tailored as appropriate for each Counterparty/Master Agreement</t>
  </si>
  <si>
    <t>Working to define the clauses which will be used for each company</t>
  </si>
  <si>
    <t>Appopriate credit clauses are required before the Master Agreement can be released to the Counterparty</t>
  </si>
  <si>
    <t>Resolution of Company name and structure</t>
  </si>
  <si>
    <t>Working with UBS for resolution</t>
  </si>
  <si>
    <t>Canada can not transact until structure is known</t>
  </si>
  <si>
    <t>Finalising Canadian Contracts</t>
  </si>
  <si>
    <t>Canadian contract templates have not yet been completed</t>
  </si>
  <si>
    <t>Peter Keohane (CDN UBS Warburg Energy legal) will be in Houston on Thursday this week to work with legal team on completing documents.</t>
  </si>
  <si>
    <t>Canada cannot transact until contracts are complete</t>
  </si>
  <si>
    <t>Issues duplicated elsewhere in this document</t>
  </si>
  <si>
    <t>Confirmation Form Templates Required</t>
  </si>
  <si>
    <t>Confirmation templates need to be drafted by legal which are consistent with the requirements of the GTC's and Master Agreements.</t>
  </si>
  <si>
    <t>Waiting for contract template completion. Working with legal on confirms format.</t>
  </si>
  <si>
    <t>Written confirmations cannot be sent until the templates are established.</t>
  </si>
  <si>
    <t>Risk</t>
  </si>
  <si>
    <t>David Port</t>
  </si>
  <si>
    <t>HR</t>
  </si>
  <si>
    <t>David Oxley</t>
  </si>
  <si>
    <t>UBS Warburg Energy Key Integration Issues List</t>
  </si>
  <si>
    <t>Level of</t>
  </si>
  <si>
    <t>Concern</t>
  </si>
  <si>
    <t>Barry Tycholiz/ Frank Vickers</t>
  </si>
  <si>
    <t>Seeking Clarification that employment conditions have been met.</t>
  </si>
  <si>
    <t>The UBS/Enron contract specifies a set of requirements with regard to employees joining the new UBS Warburg Energy entity. A definitive statement that these requirements have now been met would ensure this condition does not become problematic at Closing</t>
  </si>
  <si>
    <t>Seeking a statement to the effect that the conditions have been met.</t>
  </si>
  <si>
    <t>If a condition precedent for closing is not deemed to be met, then unless UBS waives such requirement, the Closing Date cannot be determined.</t>
  </si>
  <si>
    <t>Several Issues being actively worked on (lease, insurance, security), but all are on target.</t>
  </si>
  <si>
    <t>Company name and structure is required to finalise contracts, establish level and method of credit guarantee and ensure participation online.</t>
  </si>
  <si>
    <t>Jenny Rub/Matt Meinel</t>
  </si>
  <si>
    <t>Approval of Risk model required</t>
  </si>
  <si>
    <t>We are preparing a White Paper which describes the risk model processes and will be applying for approval, which we hope to have prior to launch</t>
  </si>
  <si>
    <t>If the Risk Model is not approved, we will not be able to report correctly on risk position and trading may be stopped or severely curtailed.</t>
  </si>
  <si>
    <t>A process is being developed to incorporate both the data and methodology used by UBS Warburg Energy.</t>
  </si>
  <si>
    <t>If risk reporting cannot be aggregated, trading may be stopped or severely curtailed.</t>
  </si>
  <si>
    <t>Risk reporting must be aggregated at a global level</t>
  </si>
  <si>
    <t>If the new software does not work, standalone software can be used in the interim.</t>
  </si>
  <si>
    <t>UBSW Energy risk model differs from UBS model and approval by the European Central Bank is required.</t>
  </si>
  <si>
    <t>UBS Warburg Energy risk reporting must be aggregated with other UBS entities in Zurich on a daily basis. The processes to incorporate UBS Warburg Energy reporting must be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</si>
</sst>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/>
    <xf numFmtId="14" fontId="0" fillId="0" borderId="0" xfId="0" applyNumberFormat="1" applyAlignment="1">
      <alignment wrapText="1"/>
    </xf>
    <xf numFmtId="0" fontId="3" fillId="0" borderId="0" xfId="0" applyFont="1" applyAlignment="1"/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topLeftCell="A16" workbookViewId="0">
      <selection activeCell="E11" sqref="E11"/>
    </sheetView>
  </sheetViews>
  <sheetFormatPr defaultRowHeight="12.75" x14ac:dyDescent="0.2"/>
  <cols>
    <col min="1" max="1" width="18.140625" customWidth="1"/>
    <col min="2" max="2" width="13.85546875" customWidth="1"/>
    <col min="3" max="3" width="5.7109375" customWidth="1"/>
    <col min="4" max="4" width="3.42578125" customWidth="1"/>
    <col min="5" max="5" width="38" style="1" customWidth="1"/>
    <col min="6" max="7" width="45" style="1" customWidth="1"/>
    <col min="8" max="8" width="21.5703125" style="1" customWidth="1"/>
  </cols>
  <sheetData>
    <row r="1" spans="1:9" ht="18" x14ac:dyDescent="0.25">
      <c r="F1" s="21" t="s">
        <v>69</v>
      </c>
      <c r="I1" s="20">
        <f ca="1">TODAY()</f>
        <v>41886</v>
      </c>
    </row>
    <row r="2" spans="1:9" ht="15.75" x14ac:dyDescent="0.25">
      <c r="E2" s="19"/>
      <c r="I2" s="20"/>
    </row>
    <row r="3" spans="1:9" x14ac:dyDescent="0.2">
      <c r="I3" s="2" t="s">
        <v>70</v>
      </c>
    </row>
    <row r="4" spans="1:9" x14ac:dyDescent="0.2">
      <c r="A4" s="2" t="s">
        <v>38</v>
      </c>
      <c r="B4" s="2" t="s">
        <v>39</v>
      </c>
      <c r="C4" s="2" t="s">
        <v>20</v>
      </c>
      <c r="D4" s="2"/>
      <c r="E4" s="3" t="s">
        <v>21</v>
      </c>
      <c r="F4" s="3" t="s">
        <v>24</v>
      </c>
      <c r="G4" s="3" t="s">
        <v>26</v>
      </c>
      <c r="H4" s="3" t="s">
        <v>33</v>
      </c>
      <c r="I4" s="2" t="s">
        <v>71</v>
      </c>
    </row>
    <row r="5" spans="1:9" ht="38.25" x14ac:dyDescent="0.2">
      <c r="A5" s="4" t="s">
        <v>0</v>
      </c>
      <c r="B5" s="5" t="s">
        <v>19</v>
      </c>
      <c r="C5" s="5"/>
      <c r="D5" s="5">
        <v>1</v>
      </c>
      <c r="E5" s="6" t="s">
        <v>56</v>
      </c>
      <c r="F5" s="6" t="s">
        <v>57</v>
      </c>
      <c r="G5" s="6" t="s">
        <v>58</v>
      </c>
      <c r="H5" s="6" t="s">
        <v>59</v>
      </c>
      <c r="I5" s="7" t="s">
        <v>28</v>
      </c>
    </row>
    <row r="6" spans="1:9" ht="38.25" x14ac:dyDescent="0.2">
      <c r="A6" s="8"/>
      <c r="B6" s="9"/>
      <c r="C6" s="9"/>
      <c r="D6" s="9">
        <f>D5+1</f>
        <v>2</v>
      </c>
      <c r="E6" s="10" t="s">
        <v>53</v>
      </c>
      <c r="F6" s="10" t="s">
        <v>78</v>
      </c>
      <c r="G6" s="10" t="s">
        <v>54</v>
      </c>
      <c r="H6" s="10" t="s">
        <v>55</v>
      </c>
      <c r="I6" s="11" t="s">
        <v>28</v>
      </c>
    </row>
    <row r="7" spans="1:9" ht="51" x14ac:dyDescent="0.2">
      <c r="A7" s="12" t="s">
        <v>1</v>
      </c>
      <c r="B7" s="13" t="s">
        <v>11</v>
      </c>
      <c r="C7" s="13"/>
      <c r="D7" s="9">
        <f t="shared" ref="D7:D19" si="0">D6+1</f>
        <v>3</v>
      </c>
      <c r="E7" s="14" t="s">
        <v>61</v>
      </c>
      <c r="F7" s="14" t="s">
        <v>62</v>
      </c>
      <c r="G7" s="14" t="s">
        <v>63</v>
      </c>
      <c r="H7" s="14" t="s">
        <v>64</v>
      </c>
      <c r="I7" s="15" t="s">
        <v>22</v>
      </c>
    </row>
    <row r="8" spans="1:9" ht="25.5" x14ac:dyDescent="0.2">
      <c r="A8" s="12" t="s">
        <v>2</v>
      </c>
      <c r="B8" s="14" t="s">
        <v>72</v>
      </c>
      <c r="C8" s="13"/>
      <c r="D8" s="9"/>
      <c r="E8" s="14" t="s">
        <v>60</v>
      </c>
      <c r="F8" s="14"/>
      <c r="G8" s="14"/>
      <c r="H8" s="14"/>
      <c r="I8" s="16"/>
    </row>
    <row r="9" spans="1:9" ht="25.5" x14ac:dyDescent="0.2">
      <c r="A9" s="12" t="s">
        <v>3</v>
      </c>
      <c r="B9" s="13" t="s">
        <v>12</v>
      </c>
      <c r="C9" s="13"/>
      <c r="D9" s="9"/>
      <c r="E9" s="14" t="s">
        <v>60</v>
      </c>
      <c r="F9" s="14"/>
      <c r="G9" s="14"/>
      <c r="H9" s="14"/>
      <c r="I9" s="16"/>
    </row>
    <row r="10" spans="1:9" ht="38.25" x14ac:dyDescent="0.2">
      <c r="A10" s="12" t="s">
        <v>4</v>
      </c>
      <c r="B10" s="13" t="s">
        <v>13</v>
      </c>
      <c r="C10" s="13"/>
      <c r="D10" s="9">
        <v>4</v>
      </c>
      <c r="E10" s="14" t="s">
        <v>77</v>
      </c>
      <c r="F10" s="14"/>
      <c r="G10" s="14"/>
      <c r="H10" s="14"/>
      <c r="I10" s="16"/>
    </row>
    <row r="11" spans="1:9" ht="51" x14ac:dyDescent="0.2">
      <c r="A11" s="12" t="s">
        <v>5</v>
      </c>
      <c r="B11" s="13" t="s">
        <v>14</v>
      </c>
      <c r="C11" s="13"/>
      <c r="D11" s="9">
        <f t="shared" si="0"/>
        <v>5</v>
      </c>
      <c r="E11" s="14" t="s">
        <v>23</v>
      </c>
      <c r="F11" s="14" t="s">
        <v>36</v>
      </c>
      <c r="G11" s="14" t="s">
        <v>37</v>
      </c>
      <c r="H11" s="14" t="s">
        <v>86</v>
      </c>
      <c r="I11" s="16" t="s">
        <v>22</v>
      </c>
    </row>
    <row r="12" spans="1:9" ht="63.75" x14ac:dyDescent="0.2">
      <c r="A12" s="4" t="s">
        <v>6</v>
      </c>
      <c r="B12" s="5" t="s">
        <v>15</v>
      </c>
      <c r="C12" s="5"/>
      <c r="D12" s="5">
        <f t="shared" si="0"/>
        <v>6</v>
      </c>
      <c r="E12" s="6" t="s">
        <v>29</v>
      </c>
      <c r="F12" s="6" t="s">
        <v>25</v>
      </c>
      <c r="G12" s="6" t="s">
        <v>27</v>
      </c>
      <c r="H12" s="6" t="s">
        <v>34</v>
      </c>
      <c r="I12" s="7" t="s">
        <v>28</v>
      </c>
    </row>
    <row r="13" spans="1:9" ht="51" x14ac:dyDescent="0.2">
      <c r="A13" s="8"/>
      <c r="B13" s="9"/>
      <c r="C13" s="9"/>
      <c r="D13" s="9">
        <f t="shared" si="0"/>
        <v>7</v>
      </c>
      <c r="E13" s="10" t="s">
        <v>30</v>
      </c>
      <c r="F13" s="10" t="s">
        <v>31</v>
      </c>
      <c r="G13" s="10" t="s">
        <v>32</v>
      </c>
      <c r="H13" s="10" t="s">
        <v>35</v>
      </c>
      <c r="I13" s="11" t="s">
        <v>28</v>
      </c>
    </row>
    <row r="14" spans="1:9" ht="38.25" x14ac:dyDescent="0.2">
      <c r="A14" s="17" t="s">
        <v>7</v>
      </c>
      <c r="B14" s="18" t="s">
        <v>79</v>
      </c>
      <c r="C14" s="17"/>
      <c r="D14" s="9"/>
      <c r="E14" s="14" t="s">
        <v>60</v>
      </c>
      <c r="F14" s="18"/>
      <c r="G14" s="18"/>
      <c r="H14" s="18"/>
      <c r="I14" s="17"/>
    </row>
    <row r="15" spans="1:9" ht="76.5" x14ac:dyDescent="0.2">
      <c r="A15" s="4" t="s">
        <v>8</v>
      </c>
      <c r="B15" s="5" t="s">
        <v>16</v>
      </c>
      <c r="C15" s="5"/>
      <c r="D15" s="5">
        <f>D13+1</f>
        <v>8</v>
      </c>
      <c r="E15" s="6" t="s">
        <v>45</v>
      </c>
      <c r="F15" s="6" t="s">
        <v>46</v>
      </c>
      <c r="G15" s="6" t="s">
        <v>47</v>
      </c>
      <c r="H15" s="6" t="s">
        <v>48</v>
      </c>
      <c r="I15" s="7" t="s">
        <v>22</v>
      </c>
    </row>
    <row r="16" spans="1:9" ht="76.5" x14ac:dyDescent="0.2">
      <c r="A16" s="8"/>
      <c r="B16" s="9"/>
      <c r="C16" s="9"/>
      <c r="D16" s="9">
        <f t="shared" si="0"/>
        <v>9</v>
      </c>
      <c r="E16" s="10" t="s">
        <v>49</v>
      </c>
      <c r="F16" s="10" t="s">
        <v>50</v>
      </c>
      <c r="G16" s="10" t="s">
        <v>51</v>
      </c>
      <c r="H16" s="10" t="s">
        <v>52</v>
      </c>
      <c r="I16" s="11" t="s">
        <v>28</v>
      </c>
    </row>
    <row r="17" spans="1:9" ht="51" x14ac:dyDescent="0.2">
      <c r="A17" s="12" t="s">
        <v>9</v>
      </c>
      <c r="B17" s="13" t="s">
        <v>17</v>
      </c>
      <c r="C17" s="13"/>
      <c r="D17" s="9">
        <f t="shared" si="0"/>
        <v>10</v>
      </c>
      <c r="E17" s="14" t="s">
        <v>40</v>
      </c>
      <c r="F17" s="14" t="s">
        <v>41</v>
      </c>
      <c r="G17" s="14" t="s">
        <v>42</v>
      </c>
      <c r="H17" s="14" t="s">
        <v>43</v>
      </c>
      <c r="I17" s="15" t="s">
        <v>44</v>
      </c>
    </row>
    <row r="18" spans="1:9" ht="25.5" x14ac:dyDescent="0.2">
      <c r="A18" s="12" t="s">
        <v>10</v>
      </c>
      <c r="B18" s="13" t="s">
        <v>18</v>
      </c>
      <c r="C18" s="13"/>
      <c r="D18" s="13">
        <f t="shared" si="0"/>
        <v>11</v>
      </c>
      <c r="E18" s="14" t="s">
        <v>60</v>
      </c>
      <c r="F18" s="14"/>
      <c r="G18" s="14"/>
      <c r="H18" s="14"/>
      <c r="I18" s="16"/>
    </row>
    <row r="19" spans="1:9" ht="76.5" x14ac:dyDescent="0.2">
      <c r="A19" s="4" t="s">
        <v>65</v>
      </c>
      <c r="B19" s="5" t="s">
        <v>66</v>
      </c>
      <c r="C19" s="5"/>
      <c r="D19" s="5">
        <f t="shared" si="0"/>
        <v>12</v>
      </c>
      <c r="E19" s="6" t="s">
        <v>80</v>
      </c>
      <c r="F19" s="6" t="s">
        <v>87</v>
      </c>
      <c r="G19" s="6" t="s">
        <v>81</v>
      </c>
      <c r="H19" s="6" t="s">
        <v>82</v>
      </c>
      <c r="I19" s="22" t="s">
        <v>44</v>
      </c>
    </row>
    <row r="20" spans="1:9" ht="51" x14ac:dyDescent="0.2">
      <c r="A20" s="8"/>
      <c r="B20" s="9"/>
      <c r="C20" s="9"/>
      <c r="D20" s="9">
        <f>D19+1</f>
        <v>13</v>
      </c>
      <c r="E20" s="10" t="s">
        <v>85</v>
      </c>
      <c r="F20" s="10" t="s">
        <v>88</v>
      </c>
      <c r="G20" s="10" t="s">
        <v>83</v>
      </c>
      <c r="H20" s="10" t="s">
        <v>84</v>
      </c>
      <c r="I20" s="23" t="s">
        <v>44</v>
      </c>
    </row>
    <row r="21" spans="1:9" ht="89.25" x14ac:dyDescent="0.2">
      <c r="A21" s="12" t="s">
        <v>67</v>
      </c>
      <c r="B21" s="13" t="s">
        <v>68</v>
      </c>
      <c r="C21" s="13"/>
      <c r="D21" s="13">
        <f>D20+1</f>
        <v>14</v>
      </c>
      <c r="E21" s="14" t="s">
        <v>73</v>
      </c>
      <c r="F21" s="14" t="s">
        <v>74</v>
      </c>
      <c r="G21" s="14" t="s">
        <v>75</v>
      </c>
      <c r="H21" s="14" t="s">
        <v>76</v>
      </c>
      <c r="I21" s="16" t="s">
        <v>28</v>
      </c>
    </row>
  </sheetData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Felienne</cp:lastModifiedBy>
  <cp:lastPrinted>2002-01-29T20:52:39Z</cp:lastPrinted>
  <dcterms:created xsi:type="dcterms:W3CDTF">2002-01-29T17:44:40Z</dcterms:created>
  <dcterms:modified xsi:type="dcterms:W3CDTF">2014-09-04T07:56:32Z</dcterms:modified>
</cp:coreProperties>
</file>