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5" yWindow="90" windowWidth="14865" windowHeight="9075"/>
  </bookViews>
  <sheets>
    <sheet name="Hot List" sheetId="1" r:id="rId1"/>
  </sheets>
  <definedNames>
    <definedName name="_xlnm.Print_Area" localSheetId="0">'Hot List'!$A$1:$M$210</definedName>
  </definedNames>
  <calcPr calcId="152511"/>
</workbook>
</file>

<file path=xl/calcChain.xml><?xml version="1.0" encoding="utf-8"?>
<calcChain xmlns="http://schemas.openxmlformats.org/spreadsheetml/2006/main">
  <c r="M9" i="1" l="1"/>
</calcChain>
</file>

<file path=xl/sharedStrings.xml><?xml version="1.0" encoding="utf-8"?>
<sst xmlns="http://schemas.openxmlformats.org/spreadsheetml/2006/main" count="1864" uniqueCount="941">
  <si>
    <t>SOCO/ITS spread, 100MW, 5x16 whereby ENE sells into SOCO and buys on Ga-ITS</t>
  </si>
  <si>
    <t>1/1/02-12/31/02</t>
  </si>
  <si>
    <t>$2.00/MWh</t>
  </si>
  <si>
    <t>ENE bid $2.00.  SOCO offered $2.50.  We may be able to get there.  They are now comfortable with LD nature of both products, but may cut ITS if we cut SOCO.  This is fine with the understanding that both are LD events on 2 different products (I.e. not necessarily a wash).</t>
  </si>
  <si>
    <t>Day/Braddock</t>
  </si>
  <si>
    <t xml:space="preserve">Non-interuptible load, will consider block purchase, 20MW load starting in 2003 for 3 to 5 years. </t>
  </si>
  <si>
    <t>Kroll/Jafry/Wood</t>
  </si>
  <si>
    <t>City of North Little Rock</t>
  </si>
  <si>
    <t>Full requirements energy and capacity peak summer load 262MW.</t>
  </si>
  <si>
    <t>7/02 - 6/05 with bilateral option to extend 3 years.</t>
  </si>
  <si>
    <t>262MW summer peeak</t>
  </si>
  <si>
    <t>Proposals being evaluated.  EPMI should have feedback by 10/19/01.  City wants contract before city council in November.</t>
  </si>
  <si>
    <t>Q4 '01/Q1 '02</t>
  </si>
  <si>
    <t>Entergy evaluating.  Expect to followup 10/27/01</t>
  </si>
  <si>
    <t>Full requirements energy and capacity peak summer load 380MW.</t>
  </si>
  <si>
    <t>Jan '5 Jan '10</t>
  </si>
  <si>
    <t>380 MW summer peak</t>
  </si>
  <si>
    <t>Proposals due October 31, 2001.</t>
  </si>
  <si>
    <t>Q1/Q2 '02</t>
  </si>
  <si>
    <t>EPMI meeting with GRDA 8/23-24/01 to present the idea and determine the deal points.  GRDA is interested and needs help evaluating structure.  EPMI  submitted draft term sheet without pricing 9/24/01.  Meeting with GRDA October 1, 2001 to discuss.  GRDA interested in pursuing but will wait until first of 2002.</t>
  </si>
  <si>
    <t xml:space="preserve">GRDA president interested in Enron expansion idea.  Site visit scheduled for Oct 1/2, 2001 to evaluate structures , substations, etc.  GRDA changing leadership in January '02.  GRDA staff is very interested in pursuing at beginning of '02.  </t>
  </si>
  <si>
    <t>Cal 2002</t>
  </si>
  <si>
    <t>Proposal due Oct 10, 2001.  EPMI proposal included parking option.</t>
  </si>
  <si>
    <t>UtiliCorp</t>
  </si>
  <si>
    <t>Renewal of Unit Outage Product for Sibley Unit and additional 250 MW.</t>
  </si>
  <si>
    <t>EPMI waiting on GADS data from UtiliCorp in order to proceed with pricing.</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</si>
  <si>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  As of 10/16/01 EPMI can source $31/MWh for a 5 year deal.  Compression services evaluating.</t>
  </si>
  <si>
    <t>ENE sent information on weather products on 9/14/01.  In process of deciding which city (Memphis is preference) for reference weather station.  TVA is tying to hedge risk of reduced power revenues that result from mild temperatures in the summer months.  Trader has sent information to weather group at TVA.</t>
  </si>
  <si>
    <t>New Smyrna Utility</t>
  </si>
  <si>
    <t>Keyspan Energy Services</t>
  </si>
  <si>
    <t>50MW</t>
  </si>
  <si>
    <t>New Brunswick Power</t>
  </si>
  <si>
    <t xml:space="preserve">ENA sell all requirements </t>
  </si>
  <si>
    <t>Duke</t>
  </si>
  <si>
    <t>Duke sell slice of NEPOOL hourly load</t>
  </si>
  <si>
    <t>none yet</t>
  </si>
  <si>
    <t>NRG</t>
  </si>
  <si>
    <t>Tolling off of Norwalk Harbor</t>
  </si>
  <si>
    <t>Valderrama</t>
  </si>
  <si>
    <t>~8,800 HR</t>
  </si>
  <si>
    <t>$500k</t>
  </si>
  <si>
    <t>$37.28/MWh</t>
  </si>
  <si>
    <t>$2MM</t>
  </si>
  <si>
    <t>accrual $500k</t>
  </si>
  <si>
    <t>$1.65 M</t>
  </si>
  <si>
    <t>$200k</t>
  </si>
  <si>
    <t>$5 MM</t>
  </si>
  <si>
    <t>ALCOA</t>
  </si>
  <si>
    <t>Power supply and QSE.</t>
  </si>
  <si>
    <t>$35.18/MWh</t>
  </si>
  <si>
    <t>BP Amoco</t>
  </si>
  <si>
    <t>1300 MW gen, 1500MW load</t>
  </si>
  <si>
    <t>accrual $200k</t>
  </si>
  <si>
    <t>LCRA Aggregate Group</t>
  </si>
  <si>
    <t>10% LCRA program.</t>
  </si>
  <si>
    <t>$37.80/MWh</t>
  </si>
  <si>
    <t>Pedernales Coop</t>
  </si>
  <si>
    <t>70 MW</t>
  </si>
  <si>
    <t>$500K</t>
  </si>
  <si>
    <t>Q2 '02</t>
  </si>
  <si>
    <t>$34/MW</t>
  </si>
  <si>
    <t>Summer '02</t>
  </si>
  <si>
    <t>Q1 '02</t>
  </si>
  <si>
    <t>Accrual</t>
  </si>
  <si>
    <t>MDEA</t>
  </si>
  <si>
    <t xml:space="preserve">MDEA is interested in evaluating purchasing 20MW for Cal '02 </t>
  </si>
  <si>
    <t>20MW</t>
  </si>
  <si>
    <t>$10k/month</t>
  </si>
  <si>
    <t>Onpeak Mar-Apr 02</t>
  </si>
  <si>
    <t>Mar-Apr -02</t>
  </si>
  <si>
    <t>Sell 100 MW, 5x16 into CILCO</t>
  </si>
  <si>
    <t>Jun-Aug 03</t>
  </si>
  <si>
    <t>Jun-Aug 04</t>
  </si>
  <si>
    <t>NSP (Xcel)</t>
  </si>
  <si>
    <t>Wheeler</t>
  </si>
  <si>
    <t>Jan-Dec02</t>
  </si>
  <si>
    <t>waiting corporate approval</t>
  </si>
  <si>
    <t>Politis</t>
  </si>
  <si>
    <t>Allegheny Energy</t>
  </si>
  <si>
    <t>General Electric</t>
  </si>
  <si>
    <t>Looking at 7x24 swap zone F</t>
  </si>
  <si>
    <t>20-40 MW</t>
  </si>
  <si>
    <t>80MW</t>
  </si>
  <si>
    <t>ENA buy ICAP off units in NB owned by Enron Canada</t>
  </si>
  <si>
    <t>Waiting  load and weather data</t>
  </si>
  <si>
    <t>Financial swap for summer 02</t>
  </si>
  <si>
    <t>Jul-Aug 02</t>
  </si>
  <si>
    <t>OPPD</t>
  </si>
  <si>
    <t>SIGECO</t>
  </si>
  <si>
    <t>250 MW</t>
  </si>
  <si>
    <t>CILCO</t>
  </si>
  <si>
    <t>2 yr</t>
  </si>
  <si>
    <t>11/31/03</t>
  </si>
  <si>
    <t>196 MW</t>
  </si>
  <si>
    <t>Booth</t>
  </si>
  <si>
    <t>AES</t>
  </si>
  <si>
    <t>1-3 yrs starting 3/02</t>
  </si>
  <si>
    <t>Burlington Elec</t>
  </si>
  <si>
    <t>Mid Marketing</t>
  </si>
  <si>
    <t>Dalton/Services Team</t>
  </si>
  <si>
    <t>SIPCO</t>
  </si>
  <si>
    <t>Summer 02</t>
  </si>
  <si>
    <t>Energy purchase</t>
  </si>
  <si>
    <t>2003-2005</t>
  </si>
  <si>
    <t>Counterparty reviewing numbers</t>
  </si>
  <si>
    <t>250 Mw</t>
  </si>
  <si>
    <t>Sell 100 MW, 7x24 into CILCO</t>
  </si>
  <si>
    <t>Feb '02-Apr '02</t>
  </si>
  <si>
    <t>in discussions</t>
  </si>
  <si>
    <t>IMPA</t>
  </si>
  <si>
    <t>1/1/07-12/31/27</t>
  </si>
  <si>
    <t>500 Mw</t>
  </si>
  <si>
    <t>2Q02</t>
  </si>
  <si>
    <t>Sell 100 MW, 7x24 into NSP</t>
  </si>
  <si>
    <t>Ormet Aluminum</t>
  </si>
  <si>
    <t>Services Management Opportunity on a 500 Mw RTC aluminum smelter</t>
  </si>
  <si>
    <t>1-3 years</t>
  </si>
  <si>
    <t>Q4/Q1 2002</t>
  </si>
  <si>
    <t>Forster/Curry/Irvin</t>
  </si>
  <si>
    <t>Q1 2002</t>
  </si>
  <si>
    <t>510 MW</t>
  </si>
  <si>
    <t>Brownsville</t>
  </si>
  <si>
    <t>Asset Development</t>
  </si>
  <si>
    <t>Q302</t>
  </si>
  <si>
    <t>Indeck</t>
  </si>
  <si>
    <t>Blair/Heintzelman</t>
  </si>
  <si>
    <t>Various Syn-Plant Deals</t>
  </si>
  <si>
    <t>American National Power</t>
  </si>
  <si>
    <t>GE Capital Services</t>
  </si>
  <si>
    <t>Delta Power</t>
  </si>
  <si>
    <t xml:space="preserve">Sale of Motown - MPLP to Delta Power, possibly retaining restructuring upside.  Potential later sale of Motown - Ada. </t>
  </si>
  <si>
    <t>FPL</t>
  </si>
  <si>
    <t>Various financing and risk management</t>
  </si>
  <si>
    <t>AES Synthetic Plant</t>
  </si>
  <si>
    <t>500 MW Synthetic Peaker in TVA</t>
  </si>
  <si>
    <t>Dominion Resources</t>
  </si>
  <si>
    <t>1100 MW combined cycle synthetic in TVA</t>
  </si>
  <si>
    <t>TVA</t>
  </si>
  <si>
    <t>Panda</t>
  </si>
  <si>
    <t>PGE National Energy</t>
  </si>
  <si>
    <t>CH Resources</t>
  </si>
  <si>
    <t>Tallahassee (Repowering)</t>
  </si>
  <si>
    <t>170 MW</t>
  </si>
  <si>
    <t>$ 5MM</t>
  </si>
  <si>
    <t>daily contact</t>
  </si>
  <si>
    <t>$ 2-4MM</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</si>
  <si>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</si>
  <si>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</si>
  <si>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</si>
  <si>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</si>
  <si>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Noranda is a 470MW load in Associated.  Associated is projected to be short and has asked to get out of contract with Noranda.</t>
  </si>
  <si>
    <t>$8 MM</t>
  </si>
  <si>
    <t>Fairley/Gimble/Piazze</t>
  </si>
  <si>
    <t>Spring '04</t>
  </si>
  <si>
    <t>Kroll/Rorschach/Acevedo</t>
  </si>
  <si>
    <t>summer '02</t>
  </si>
  <si>
    <t>Weather derivative to protect against rainfall shortage.</t>
  </si>
  <si>
    <t>AMP-OH</t>
  </si>
  <si>
    <t>1/1/02 -12/31/03</t>
  </si>
  <si>
    <t>50 MW winter energy sale</t>
  </si>
  <si>
    <t xml:space="preserve"> </t>
  </si>
  <si>
    <t>Extend Into IP position (possible gas deal included)</t>
  </si>
  <si>
    <t>Jun 02 - May 04</t>
  </si>
  <si>
    <t>ENE buys firm power to meet load shape of JEA contract.</t>
  </si>
  <si>
    <t>Customer wants to have EEI done prior to working on Services Deal.  EEI being completed by legal and approximately 75% complete.  Credit being reviewed.</t>
  </si>
  <si>
    <t>$600,000 accrual</t>
  </si>
  <si>
    <t>Q1</t>
  </si>
  <si>
    <t>Counterparty waiting to put out RFP before discussing any long term structures</t>
  </si>
  <si>
    <t>Reviewing risk associated with shorting CE gen source</t>
  </si>
  <si>
    <t>Counterparty still working on EEI</t>
  </si>
  <si>
    <t>Missouri River</t>
  </si>
  <si>
    <t>Jun-Sep '02</t>
  </si>
  <si>
    <t>Q1 - 02</t>
  </si>
  <si>
    <t>Services deals at end of sections in red</t>
  </si>
  <si>
    <t>Trying to ascertain interest.  Not getting call-backs. Continuing to pursue.</t>
  </si>
  <si>
    <t>10/3/011</t>
  </si>
  <si>
    <t>Cinergy</t>
  </si>
  <si>
    <t>ENA sell ICAP</t>
  </si>
  <si>
    <t>2005-2016</t>
  </si>
  <si>
    <t>40 to 85 MW</t>
  </si>
  <si>
    <t>about $1.50</t>
  </si>
  <si>
    <t>working credit and legal</t>
  </si>
  <si>
    <t>GMP</t>
  </si>
  <si>
    <t>Portfilio outage insurance</t>
  </si>
  <si>
    <t>Q3,4 of 2002</t>
  </si>
  <si>
    <t>50 or 100 MW</t>
  </si>
  <si>
    <t>03,04,05</t>
  </si>
  <si>
    <t>they target $31</t>
  </si>
  <si>
    <t>watch the market</t>
  </si>
  <si>
    <t>ENA sell energy at HQ Zone M to D</t>
  </si>
  <si>
    <t>Bal weeks</t>
  </si>
  <si>
    <t>39 MW</t>
  </si>
  <si>
    <t xml:space="preserve">Working </t>
  </si>
  <si>
    <t>Issues 1) Physical or Financial; 2) transmission</t>
  </si>
  <si>
    <t>PPL</t>
  </si>
  <si>
    <t>ENA buy tolling off Wallingford peakers</t>
  </si>
  <si>
    <t>3,5,10 yrs</t>
  </si>
  <si>
    <t>upto 200 MW</t>
  </si>
  <si>
    <t>RFP response due 10/19/01</t>
  </si>
  <si>
    <t>PPL Energy Plus</t>
  </si>
  <si>
    <t>PPL offer tolling offer Wallingford LM 6000</t>
  </si>
  <si>
    <t>3,5,10 yrs starting 2002</t>
  </si>
  <si>
    <t>up to 200 MW</t>
  </si>
  <si>
    <t>Reviewing internally</t>
  </si>
  <si>
    <t>Yet another trial balloon from PPL and Wallingford - will review</t>
  </si>
  <si>
    <t>We are the same way, actually better bid</t>
  </si>
  <si>
    <t>Taunton</t>
  </si>
  <si>
    <t>02-'07</t>
  </si>
  <si>
    <t>Select Energy</t>
  </si>
  <si>
    <t>02-'13</t>
  </si>
  <si>
    <t>4.3 million mwh notional</t>
  </si>
  <si>
    <t>United Illuminating</t>
  </si>
  <si>
    <t>04-'06</t>
  </si>
  <si>
    <t>17 million mwh pv</t>
  </si>
  <si>
    <t>Waiting on offer memorandum</t>
  </si>
  <si>
    <t>$10MM</t>
  </si>
  <si>
    <t>AE executive committee has extended their decision until November 15th.  Trying to get option from EWC to use Sweetwater site for this proposal if chosen.</t>
  </si>
  <si>
    <t>CA signed.  LCRA working internally to determine strategy.  Delayed by LCRA rfp process.   Trying to get option from EWC to use Sweetwater site for this proposal if chosen.</t>
  </si>
  <si>
    <t>Sent proposal, P. reviewing.  P has decided that they will acquire supplies from other than LCRA, making decision on counterpary.</t>
  </si>
  <si>
    <t>Contigency Call Option or Power Supply</t>
  </si>
  <si>
    <t>5% band:  8800 HR   10% band: 9000 HR</t>
  </si>
  <si>
    <t xml:space="preserve">Sent proposal 10/5, reviewing. </t>
  </si>
  <si>
    <t>Bear Island</t>
  </si>
  <si>
    <t>1/1/02-12/31/06</t>
  </si>
  <si>
    <t>11/1/01-11/8/01</t>
  </si>
  <si>
    <t>Dec</t>
  </si>
  <si>
    <t>MOU signed.  Have exclusivity through Dec01.  Definitive agreement being sent asap for Ford to review.</t>
  </si>
  <si>
    <t>repricing proposal for customer w/ new structure</t>
  </si>
  <si>
    <t>reviewing proposals</t>
  </si>
  <si>
    <t>rec'd RFP; pricing to go out this week</t>
  </si>
  <si>
    <t>Praxair S&amp;L</t>
  </si>
  <si>
    <t>QSE serviecs for a cogen plant shared by Praxair and Sterling.  EPMI would provide settlement, QSE, and balancing services for cogen.</t>
  </si>
  <si>
    <t>Been dealing with plant outage.  Still very interested.</t>
  </si>
  <si>
    <t>Politis/Wheeler</t>
  </si>
  <si>
    <t>$1.75 bid vs. our $2.75 offer</t>
  </si>
  <si>
    <t>Braintree</t>
  </si>
  <si>
    <t>On hold due to credit rejection by FPL</t>
  </si>
  <si>
    <t>getting unit information</t>
  </si>
  <si>
    <t>submitted indicative offer 11/2</t>
  </si>
  <si>
    <t>Dec01-Mar02</t>
  </si>
  <si>
    <t>South Hadley</t>
  </si>
  <si>
    <t>Enron sell energy to Muni</t>
  </si>
  <si>
    <t>Peak 6-9MW; Off Peak 1/2 to 3 MW</t>
  </si>
  <si>
    <t>Indicative pricing due 11/9/01</t>
  </si>
  <si>
    <t>Select assume UI load obligation or slice of NEPOOL transaction</t>
  </si>
  <si>
    <t>Cal 02 and 03</t>
  </si>
  <si>
    <t>up to 1200 MW</t>
  </si>
  <si>
    <t>They call us; Select developing incicative numbers</t>
  </si>
  <si>
    <t>500000 +</t>
  </si>
  <si>
    <t>Ft. Pierce Utilities Boad voted unanimously to appove document execution.  Documents executed on 10/4/01.  (Awaiting LOI from AIG Highstar/ 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 FMPA deal would displace FMPA's Vero Beach proposed repowering project.)  Considerable support for Deal Bench effort being provided.  Final City Commission vote on ENA's Site Plan Amendment and re-zoning proposal postponed until 11-19.</t>
  </si>
  <si>
    <t xml:space="preserve">ENE offered $45.  Reliant is evaluating trans. Availability away from Duval.  Met on 11/1/01 with Steve Adams.  They have re-assigned responsibilities and he will be concentrating on Fla. </t>
  </si>
  <si>
    <t>Key West</t>
  </si>
  <si>
    <t>ENE buys 25MW, unit cont, into JEA, 5x16</t>
  </si>
  <si>
    <t>Apr-Dec'02</t>
  </si>
  <si>
    <t>25MW</t>
  </si>
  <si>
    <t>$36/MWh</t>
  </si>
  <si>
    <t>Mike has pieced together 25MW off of 3 steam units in FPC control area.  ENE will buy if they sell into JEA.  He is evaluating.</t>
  </si>
  <si>
    <t>Reedy Creek</t>
  </si>
  <si>
    <t>ENE buys 30MW, unit cont., into JEA, 5x16</t>
  </si>
  <si>
    <t>Dec-Feb'02</t>
  </si>
  <si>
    <t>$29/MWh</t>
  </si>
  <si>
    <t>Reedy may consider selling Firm LD.  They cannot offer more at this time, and can surely not meet the JEA schedule.  ENE will pay $3.50 more for LD energy.  They will know by this Friday what they can offer.</t>
  </si>
  <si>
    <t>$55.81/MWh</t>
  </si>
  <si>
    <t>Met with consultant represent 8 EMC's in GA.  Have peaking power needs during summer months.  Pricing proposal sent 11/2/01.</t>
  </si>
  <si>
    <t>$52.75/MWh</t>
  </si>
  <si>
    <t>Met with consultant represent 8 EMC's in GA.  Have peaking power needs during summer months.  Proposal sent 11/2/01.</t>
  </si>
  <si>
    <t>Met with consultant representing the 8 EMC's in GA.  Working with services to prepare a proposal to work as dispatch, scheduling and marketing agent.  They prefer a monthly, fixed price structure.  Proposal to be sent by 11/9/01.</t>
  </si>
  <si>
    <t>Braddock/Kroll/Cox</t>
  </si>
  <si>
    <t>ENE offers financial Swap based on PJM index 1/1/02-12/31/06.  ENE buys financial call for same time period for 47MW of the total 76MW (effectively giving curtailable right for 8-hour blocks, Mon-Fri).</t>
  </si>
  <si>
    <t>76MW</t>
  </si>
  <si>
    <t xml:space="preserve">Blended $34.21/MWh </t>
  </si>
  <si>
    <t>ENE is jointly proposing concept with David Cox in EES.  Hinges on Bear's ability to buy physical power from Old Dominion at a floating rate based on PJM index. The structure allows Bear to arbitrage when index power prices are high because they have curtailment rights to not take power during each month.  Proposal sent on 11/6/01</t>
  </si>
  <si>
    <t>$33/MWh</t>
  </si>
  <si>
    <t>Met with consultant in Atlanta on 10/30/01 to discuss in further detail. Proposal sent 11/5/01</t>
  </si>
  <si>
    <t>ENE held initial meeting with Piedmont on 9/25.  TEA is current marketer and has been for approx. 9 months.  TEA term has a 30 notice out.  ENE received executed CA and is working with Services group to get more detailed info. Draft proposal completed to market excess and provide 24 hour remote site monitoring.</t>
  </si>
  <si>
    <t>AEC to buy 50MW, 5x16, firm LD, into SOCO</t>
  </si>
  <si>
    <t>Dec '01</t>
  </si>
  <si>
    <t>$27/MWh</t>
  </si>
  <si>
    <t xml:space="preserve">AEC has begun talking to our hourly traders again as they have some to offer off of test unit, but may still have needs as testing continues.  The unit runs fine when up, but starting is still a problem.  May need to buy for Dec.  </t>
  </si>
  <si>
    <t>2.6 million mwh notional</t>
  </si>
  <si>
    <t>Sell 25 MW increasing to 30 MW</t>
  </si>
  <si>
    <t>Letter of Intent to be sent to NICOR this week</t>
  </si>
  <si>
    <t>Valdes</t>
  </si>
  <si>
    <t>Dec 01</t>
  </si>
  <si>
    <t>Dec 01-Apr 02</t>
  </si>
  <si>
    <t>firm pricing provided 11/2; being repriced w/ a higher max payout at customer request</t>
  </si>
  <si>
    <t>Dec '01-Mar '02</t>
  </si>
  <si>
    <t>Selection to be made in the next couple of weeks</t>
  </si>
  <si>
    <t>TVA interested in weather protection against a mild summer next summer.  Initial discussions leaning toward ENE selling a CDD swap or put.</t>
  </si>
  <si>
    <t>Entergy</t>
  </si>
  <si>
    <t xml:space="preserve">RFP for supply  into LA </t>
  </si>
  <si>
    <t>Starting '04 + 10 years</t>
  </si>
  <si>
    <t>Minimum of 50  - 150 MW</t>
  </si>
  <si>
    <t>$31.704 /MW</t>
  </si>
  <si>
    <t>RFP for 10% of PTB Load into Entergy TX (70-80 MW peak load)</t>
  </si>
  <si>
    <t>4/02 for 3 years</t>
  </si>
  <si>
    <t>app $40.56</t>
  </si>
  <si>
    <t>Counterparty still working on ISDA</t>
  </si>
  <si>
    <t>Q1 02</t>
  </si>
  <si>
    <t>WRI</t>
  </si>
  <si>
    <t>ENA sell energy</t>
  </si>
  <si>
    <t>1yr</t>
  </si>
  <si>
    <t>NJ BGS</t>
  </si>
  <si>
    <t xml:space="preserve">All NJ utilities in NJ to jointly auction default load.  </t>
  </si>
  <si>
    <t>American Ref-Fuel</t>
  </si>
  <si>
    <t>Enron would develop expansion and lease to American Ref-Fuel, with payments netted with a tolling arrangement</t>
  </si>
  <si>
    <t>2002-2006</t>
  </si>
  <si>
    <t>8-10 MW</t>
  </si>
  <si>
    <t>bid at $33-34</t>
  </si>
  <si>
    <t>Looks way off our mid</t>
  </si>
  <si>
    <t xml:space="preserve">On hold.  Waiting for feedback from ANP </t>
  </si>
  <si>
    <t>present-Dec 31 '02</t>
  </si>
  <si>
    <t>&lt; 93MW</t>
  </si>
  <si>
    <t>Robinson</t>
  </si>
  <si>
    <t>Q102</t>
  </si>
  <si>
    <t>Air Liquide</t>
  </si>
  <si>
    <t>$1MM</t>
  </si>
  <si>
    <t>5-20 years</t>
  </si>
  <si>
    <t>50-200 MW</t>
  </si>
  <si>
    <t>$28.50/MWh</t>
  </si>
  <si>
    <t>Shell Oil Co.</t>
  </si>
  <si>
    <t>Noranda Aluminum</t>
  </si>
  <si>
    <t>June '03-Dec '08</t>
  </si>
  <si>
    <t>470MW</t>
  </si>
  <si>
    <t>CVPS</t>
  </si>
  <si>
    <t>ENA provide range of Services</t>
  </si>
  <si>
    <t>630 Mw</t>
  </si>
  <si>
    <t>NUCOR Steel</t>
  </si>
  <si>
    <t>TXI-Chaparral Steel</t>
  </si>
  <si>
    <t>QSE/Power Marketing</t>
  </si>
  <si>
    <t xml:space="preserve">Develop for site flip, additional MWs, or customer deal.  In discussions with FPL, Calpine, and TECO on site sale. </t>
  </si>
  <si>
    <t>Services Opportunity at Alcoa's Warrick Facility in Indiana</t>
  </si>
  <si>
    <t>11/15/01-12/31/03</t>
  </si>
  <si>
    <t>MHEB</t>
  </si>
  <si>
    <t>Gas services Deal</t>
  </si>
  <si>
    <t>1/02-7/02</t>
  </si>
  <si>
    <t>Sale of summer capacity and energy</t>
  </si>
  <si>
    <t>6/02-8/02</t>
  </si>
  <si>
    <t>Purchase of long term capacity and fixed price energy</t>
  </si>
  <si>
    <t>1/1/05-12/31/14</t>
  </si>
  <si>
    <t>Counterparty is negotiating current agreement with Xcel Energy</t>
  </si>
  <si>
    <t>Clynes/Tapscott/Abler</t>
  </si>
  <si>
    <t>SMMPA</t>
  </si>
  <si>
    <t>Sale of LM6000 for development project</t>
  </si>
  <si>
    <t>1/02-12/02</t>
  </si>
  <si>
    <t>540MW</t>
  </si>
  <si>
    <t>Keenan/Gimble</t>
  </si>
  <si>
    <t>Cal 02</t>
  </si>
  <si>
    <t>Cal '02 and/or cal '03</t>
  </si>
  <si>
    <t>VEC</t>
  </si>
  <si>
    <t>120 MW(7x24)</t>
  </si>
  <si>
    <t>Morgan Stanley</t>
  </si>
  <si>
    <t>AES Haywood Deal</t>
  </si>
  <si>
    <t>GRDA</t>
  </si>
  <si>
    <t>1-3 Years</t>
  </si>
  <si>
    <t>Cal 02, excluding Summer</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</si>
  <si>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</si>
  <si>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Expansion financing/off take for NY plant (and KIAC)</t>
  </si>
  <si>
    <t>Developing proposal</t>
  </si>
  <si>
    <t>Blair/Heintzelman/McCracken/Czuppon</t>
  </si>
  <si>
    <t>200MW Peaker</t>
  </si>
  <si>
    <t>Tricoli/Heintzelman/Gonzalez</t>
  </si>
  <si>
    <t>Acquisition</t>
  </si>
  <si>
    <t>In discussions with counterparty</t>
  </si>
  <si>
    <t>Counterparty waiting for mkt to rtn prior  levels</t>
  </si>
  <si>
    <t>Counterparty does not want Ameren source</t>
  </si>
  <si>
    <t>Customer will be issuing RFP within a few weeks</t>
  </si>
  <si>
    <t>50-100 MW</t>
  </si>
  <si>
    <t>2 and 3 years starting Jan '02</t>
  </si>
  <si>
    <t>5 years</t>
  </si>
  <si>
    <t>SOLUTIA</t>
  </si>
  <si>
    <t>Baughman/ Clynes</t>
  </si>
  <si>
    <t>Archer Daniels Midland</t>
  </si>
  <si>
    <t>Energy Services Trial at various facilities</t>
  </si>
  <si>
    <t>Services Management Opportunity</t>
  </si>
  <si>
    <t>Buyout of remainder of contract</t>
  </si>
  <si>
    <t>2003-2008</t>
  </si>
  <si>
    <t>Rorschach/Acevedo</t>
  </si>
  <si>
    <t>9MW</t>
  </si>
  <si>
    <t>Orgination</t>
  </si>
  <si>
    <t>ANP</t>
  </si>
  <si>
    <t>They are looking to get bids w/in next week or two</t>
  </si>
  <si>
    <t>MATEP</t>
  </si>
  <si>
    <t>Buy energy and ancillaries off of new 60 MW in development</t>
  </si>
  <si>
    <t>Braddock</t>
  </si>
  <si>
    <t>FRCC</t>
  </si>
  <si>
    <t>Alabama Electric</t>
  </si>
  <si>
    <t>Fairley</t>
  </si>
  <si>
    <t>Rorschach/Acevado</t>
  </si>
  <si>
    <t>ETEC</t>
  </si>
  <si>
    <t>67%/33% split on excess mw</t>
  </si>
  <si>
    <t>Jul-Aug-02-may be looking for another piece</t>
  </si>
  <si>
    <t>EKPC</t>
  </si>
  <si>
    <t>In discussion w/ CP they think its going lower</t>
  </si>
  <si>
    <t>Dalton/Robinson-Coal Development</t>
  </si>
  <si>
    <t>Virtual or physical coal plant prospect in AEP as customer looking to either sell their 218 Mw Gorsuch Plant  in PJM-West (50 Yrs. Old) and replace with a asset in ECAR or spend capital to expand existing Gorsuch plant.  Possible load requirements of 500 Mw.  Interested in CFB technology</t>
  </si>
  <si>
    <t>Buy 50 Cal 02 Offpeak Wrap (CIN)</t>
  </si>
  <si>
    <t>In discussions with  C/P</t>
  </si>
  <si>
    <t>Dalton/Robinson-Coal Development, et al</t>
  </si>
  <si>
    <t>Cover at least 250 Mw of 500 Mw customer requirement as a result of large PPA termination effective 1/1/07.  Early timing is being driven by interest in coal asset structure such as CFB technology.  Possibility to link this deal with Ampo's requirements.</t>
  </si>
  <si>
    <t>National Steel</t>
  </si>
  <si>
    <t>7x24 block or interruptible energy</t>
  </si>
  <si>
    <t>5/02 - 4/03-04</t>
  </si>
  <si>
    <t>Cal 02 into AEP Offpeak Wrap</t>
  </si>
  <si>
    <t>3 MW</t>
  </si>
  <si>
    <t>Looking for cal 02 into CIN under 17.25</t>
  </si>
  <si>
    <t>1/1/04-12/31/13</t>
  </si>
  <si>
    <t>$2MM upside payment expected for Q4</t>
  </si>
  <si>
    <t>FPLE/ Calpine 1</t>
  </si>
  <si>
    <t>Negotiating definitive documents with Calpine</t>
  </si>
  <si>
    <t>FPLE/ Calpine 2</t>
  </si>
  <si>
    <t>Potential Seller's Choice contract or securitized financing on Corinth Project in NY.  PPA to Con ED</t>
  </si>
  <si>
    <t>128MW</t>
  </si>
  <si>
    <t>200+ MW</t>
  </si>
  <si>
    <t>130-240  MW</t>
  </si>
  <si>
    <t>CA done.  Working with Mexico group to do duel ERCOT/Mexican power deal.  Submitted a proposal 10/26.  Praxair reviewing.</t>
  </si>
  <si>
    <t>AL reviewing ISDA and EEI.  AL wants a short-term deal until the PURPA put is settled at FERC.  Working on a new proposal for them to address their needs.</t>
  </si>
  <si>
    <t>$300k</t>
  </si>
  <si>
    <t>CA done; RFP goes out next week</t>
  </si>
  <si>
    <t>waiting for customer decision; very slow mover</t>
  </si>
  <si>
    <t>Ford</t>
  </si>
  <si>
    <t>Sell power at border for Mexican facilities</t>
  </si>
  <si>
    <t>20 years</t>
  </si>
  <si>
    <t>General Motors/Delphi</t>
  </si>
  <si>
    <t>5-10 years</t>
  </si>
  <si>
    <t>Marks/Munoz</t>
  </si>
  <si>
    <t>Consumers</t>
  </si>
  <si>
    <t>Restructuring of Ada PPA to seller's choice</t>
  </si>
  <si>
    <t>29 MW</t>
  </si>
  <si>
    <t>Meeting with Consumers to discuss structure, timing and pricing on 10/31/01</t>
  </si>
  <si>
    <t>Clifford/Grace</t>
  </si>
  <si>
    <t>Company has postponed decision on Seller's Choice.  Tolling and Contract Restructure until 1st quarter 2002.  Building distilled water plant</t>
  </si>
  <si>
    <t>Clifford/Marks/McCracken</t>
  </si>
  <si>
    <t xml:space="preserve">Purchase 50% interest in 424 MW Oyster Creek, TX </t>
  </si>
  <si>
    <t>? MW</t>
  </si>
  <si>
    <t>? mm</t>
  </si>
  <si>
    <t>Oyster Creek value $55 mm,  Earnings-driven structure presented 9/19, awaiting ANP response.</t>
  </si>
  <si>
    <t>Clifford/Marks/Ward</t>
  </si>
  <si>
    <t>GECC sending data on 3 projects; Florida Crushed Stone to await PG&amp;E approval</t>
  </si>
  <si>
    <t>Ward/Hill</t>
  </si>
  <si>
    <t>128 MW</t>
  </si>
  <si>
    <t>Bid received, reviewing possible structures and approaches for Dynegy's 50% interest. Meeting with Delta 11/01/01 to resolve timing and schedule</t>
  </si>
  <si>
    <t>Non-binding proposal for $35 mm sent 10/25. Company reviewing</t>
  </si>
  <si>
    <t>Marks/McCracken</t>
  </si>
  <si>
    <t>Purchase 50% interest in 300 MW Hartwell, GA project from ANP and 50% interest from Dynegy</t>
  </si>
  <si>
    <t>308 MW</t>
  </si>
  <si>
    <t>$50 mm</t>
  </si>
  <si>
    <t>Hartwell $60mm.  Earnings-driven structure presented 09/19, awaiting ANP response.  Analysis of combined-cycle conversion underway</t>
  </si>
  <si>
    <t>Q202</t>
  </si>
  <si>
    <t>All documents received. Still awaiting sellers models, to be sent this week.</t>
  </si>
  <si>
    <t>Auction. Non-binding 1st round bid for $42 mm submitted 10/23. Due diligence trip scheduled for 11/6</t>
  </si>
  <si>
    <t>Various technical due dilligience being reviewed. No action expected until 11/16/01 which is Alcoa's ADR deadline to SIGE for a signed term sheet on interconnect agreement</t>
  </si>
  <si>
    <t>Deal structure presented by Mitch on 10/22</t>
  </si>
  <si>
    <t>DTE</t>
  </si>
  <si>
    <t>12000 HR Toll</t>
  </si>
  <si>
    <t>Cal 02and/or 03</t>
  </si>
  <si>
    <t xml:space="preserve">Sell up to 250 Mw to EK in lieu of them building a 250 Mw CFB plant.  </t>
  </si>
  <si>
    <t>$32.50 at EK border</t>
  </si>
  <si>
    <t>Revised proposal submitted 10/29/01</t>
  </si>
  <si>
    <t>Enron to present deal structure to Impa Board on 11/16/01</t>
  </si>
  <si>
    <t>RFP response submitted 10/15; refined proposal to be submitted by 11/2</t>
  </si>
  <si>
    <t>Done</t>
  </si>
  <si>
    <t>Completed</t>
  </si>
  <si>
    <t>Saw Mike Antonell at Power Mart.  He indicated a strong interest in supplying this position.  ENE sent revised term sheet on 10/17/01.  Reliant has energy available off of Indian River and may be able to use this capacity to fill JEA position.  His initial inclination was to sell into FPL.</t>
  </si>
  <si>
    <t>Braddock/Day</t>
  </si>
  <si>
    <t>Energy Consulting Group</t>
  </si>
  <si>
    <t>ENE sells 5x16 energy "on" the Ga-ITS</t>
  </si>
  <si>
    <t>June-Aug '02-04</t>
  </si>
  <si>
    <t>Q1'02</t>
  </si>
  <si>
    <t>June-Aug '05-10</t>
  </si>
  <si>
    <t>Services opportunity to turn over dispatch/buy decision to Enron.  They are currently a scheduling member goup of Oglethorpe.  They can provide load forecasting and monitoring, but want ENE to schedule, tag, and make economic decisions.  Preference is for a fixed monthly fee structure.</t>
  </si>
  <si>
    <t>2000MW</t>
  </si>
  <si>
    <t>Enervision</t>
  </si>
  <si>
    <t>1/1/03-12/31/05</t>
  </si>
  <si>
    <t xml:space="preserve">Requested an EEI in order to start short term trading with us. Florida Power Light contract up in '02. Current opportunity is a park/lend arrangement.  </t>
  </si>
  <si>
    <t>$1/MWh or $50,000</t>
  </si>
  <si>
    <t>Sent a parking/lending proposal on 10/26/01 to ensure understanding of concept.  New Smyrna has done short-term parking arrangements in the past and is comfortable with concept.  ENE needs to complete a transmission evaluation to decide upon value at New Smyrna.</t>
  </si>
  <si>
    <t>NCEMC is planning on an informal RFP process, but is willing to talk to ENE and review alternate structures and products.  Meeting planned in NC in the first week of November (after NCEMC is done making a decision on their last RFP).</t>
  </si>
  <si>
    <t>Nova Consulting</t>
  </si>
  <si>
    <t>Nova has an IPP which might be looking for turbines/sites for plant operations in '04</t>
  </si>
  <si>
    <t>Starting '04</t>
  </si>
  <si>
    <t>-</t>
  </si>
  <si>
    <t>ENE will provide Nova with indication on our availability this week.  Nova has agreed to introduce the customer to ENE so ENE can pitch alternate deal structures as well.  Meeting planned for late September.</t>
  </si>
  <si>
    <t>Johnston/Piazze</t>
  </si>
  <si>
    <t>SPSA</t>
  </si>
  <si>
    <t>Enron to market power off of a trash burning unit</t>
  </si>
  <si>
    <t>July-Oct '01</t>
  </si>
  <si>
    <t>30-60 MW</t>
  </si>
  <si>
    <t>Interconnect agreement b/t SPSA and VEPCO done.  Now working negotiations reference Schedule 19 contract that terminates 6/02.</t>
  </si>
  <si>
    <t>ENE sells $35 daily calls off of coal units owned by AIG in CPL East service territory.</t>
  </si>
  <si>
    <t>1/1/02 - 12/31/02</t>
  </si>
  <si>
    <t>70MW</t>
  </si>
  <si>
    <t>$3/KW-mo.</t>
  </si>
  <si>
    <t>Duke isn't ready to transact on this currently, but mentioned they valued this at approx. $4/KW-mo.  ENE would transact below this and may be able to entice Duke to transact at a lower price.</t>
  </si>
  <si>
    <t>Will show indicative bid this week</t>
  </si>
  <si>
    <t>Bk to bk contract looks promising after last weeks meetings.  Resolving non-compete with New Pwr Co and other internal issues.</t>
  </si>
  <si>
    <t>Waiting for levels for them</t>
  </si>
  <si>
    <t>As Keyspan will not make their budget, we are pursuing ideas to "shift" profit from next year to this year, including Keysapn selling a call, a tilted swap, etc.</t>
  </si>
  <si>
    <t>submitting ideas next week,</t>
  </si>
  <si>
    <t>Keyspan Energy Trading</t>
  </si>
  <si>
    <t>Coral Asset mgt expires in March 2002</t>
  </si>
  <si>
    <t>Keyspan has option to extend Coral deal.  Waiting to determine interest</t>
  </si>
  <si>
    <t>RFP for PJM East Bids</t>
  </si>
  <si>
    <t>Jan02-Dec04 RTC</t>
  </si>
  <si>
    <t>50-100MW</t>
  </si>
  <si>
    <t>NRG has credit issues with us, need to find size we are able to do</t>
  </si>
  <si>
    <t>PGET</t>
  </si>
  <si>
    <t>Assume up to 15% of their Mass Electric Standard Offer load (all-requirements)</t>
  </si>
  <si>
    <t>Starting 1/1/02 for term of 1-3 years</t>
  </si>
  <si>
    <t>225 MW peak, ~120 MW average</t>
  </si>
  <si>
    <t>Indicative pricing due on 11/16/01</t>
  </si>
  <si>
    <t>Pricing due on 11/16.  Final pricing and execution ~12/4/01</t>
  </si>
  <si>
    <t>$2-10 MM</t>
  </si>
  <si>
    <t>Philly Gas Works/PECO</t>
  </si>
  <si>
    <t>Optimize LGN facility, Possible dual fuel changeover or expansion of PECO plant, or development of Philadelphia location.</t>
  </si>
  <si>
    <t>looking into economics using both Enron and ICF curves; also researching PECO plants for opportunity.</t>
  </si>
  <si>
    <t>Issues centered on: 1) LIPA toll price and 2.) UAE sale of ARC and other assets.  Sent terms sheet - awaiting response from ARC board.</t>
  </si>
  <si>
    <t>ENA sell monthly fixed load shapes</t>
  </si>
  <si>
    <t>Jan02-Dec07</t>
  </si>
  <si>
    <t>20 MW on peak; 10 Off</t>
  </si>
  <si>
    <t>Did not move due to price increases</t>
  </si>
  <si>
    <t>Waiting for price movement but currently working to peel off a piece</t>
  </si>
  <si>
    <t>CMEEC</t>
  </si>
  <si>
    <t>Portfolio opt services</t>
  </si>
  <si>
    <t>~200-300 MW</t>
  </si>
  <si>
    <t>Waiting on CA from them to enable them to provide contract portfolio and system load info.  Might be on hold due to CMEEC's limitaed abillity to deal with Enron due to concerns about Enron's credit</t>
  </si>
  <si>
    <t>$500-$750 k</t>
  </si>
  <si>
    <t>Gen development opps utilizing CMEEC's tax-exempt status, including a project in Norwalk CT (highly constrained area)</t>
  </si>
  <si>
    <t>Waiting on CA from them.  Might be on hold due to CMEEC's limitaed abillity to deal with Enron due to concerns about Enron's credit</t>
  </si>
  <si>
    <t>Sell CMEEC 50 MW</t>
  </si>
  <si>
    <t>50 MW 7X24</t>
  </si>
  <si>
    <t>They will issue RFP in few weeks</t>
  </si>
  <si>
    <t>$500-750 K</t>
  </si>
  <si>
    <t>Showed a 2 way on Cal06-10 On-Peak</t>
  </si>
  <si>
    <t>Cal06-10</t>
  </si>
  <si>
    <t>$39-41.50</t>
  </si>
  <si>
    <t>We improved the bid but still $2 away</t>
  </si>
  <si>
    <t>Had conf. Call with Ed and Tom 10/29/01 - very positive; CV will award in Q2 02 -</t>
  </si>
  <si>
    <t>Enron Outage Insurance Group</t>
  </si>
  <si>
    <t>First Energy GPU</t>
  </si>
  <si>
    <t>Enron to take a slice of their full requirement load.</t>
  </si>
  <si>
    <t>1 yr</t>
  </si>
  <si>
    <t>Waiting for NJ BPU final approval of merger</t>
  </si>
  <si>
    <t>PJM East</t>
  </si>
  <si>
    <t>Buy PJM east</t>
  </si>
  <si>
    <t>Jan04-Dec08 RTC</t>
  </si>
  <si>
    <t>Partnership where then can mitigate risks, while growing in both Retail and wholesale.  Working with Mauren Smith on gas desk</t>
  </si>
  <si>
    <t>first priority is hedging retail risk, since ancillaries and capacity is not a risk Enron wants to take on, we are stressing the services M.O.</t>
  </si>
  <si>
    <t>Executed CA - establishing pricing.</t>
  </si>
  <si>
    <t>Mansfield</t>
  </si>
  <si>
    <t>Jan02-Dec11</t>
  </si>
  <si>
    <t>4.5 to 9 MW</t>
  </si>
  <si>
    <t>Shortlisted</t>
  </si>
  <si>
    <t>Middelton</t>
  </si>
  <si>
    <t>Jan02-Dec06</t>
  </si>
  <si>
    <t>4 to 9 MW</t>
  </si>
  <si>
    <t>NYSEG will be visiting in 2-3 weeks</t>
  </si>
  <si>
    <t>Another meeting with their client on Nov.9</t>
  </si>
  <si>
    <t>PGE</t>
  </si>
  <si>
    <t>Zone G, ene bid</t>
  </si>
  <si>
    <t>Jun03-Dec07</t>
  </si>
  <si>
    <t>sending out term sheet and looking at credit</t>
  </si>
  <si>
    <t>Waiting formulation of RFP by SAPPI</t>
  </si>
  <si>
    <t>Perhaps by mid '02</t>
  </si>
  <si>
    <t>50 MM</t>
  </si>
  <si>
    <t>Informed MATEP of indicative pricing - awiaing decision from MATEP mgmnt.</t>
  </si>
  <si>
    <t>Apart on price right now.  Pre-pay structure likely difficult right now.</t>
  </si>
  <si>
    <t>1-3 MM</t>
  </si>
  <si>
    <t>WPS sell UE in Wyman in Maine</t>
  </si>
  <si>
    <t>approx 20 MW</t>
  </si>
  <si>
    <t>pending</t>
  </si>
  <si>
    <t>WPS offer is $5 capacity payment plus actual cost of fuel; still in discussion</t>
  </si>
  <si>
    <t xml:space="preserve">Seller's Choice contract on Brandywine project in MD. PPA to PEPco. </t>
  </si>
  <si>
    <t>240 MW</t>
  </si>
  <si>
    <t>Purchase 64% of 250 MW Cedar Bay Project (coal) in Florida.  Cogentrix is co-owner.  PPA to FP&amp;L</t>
  </si>
  <si>
    <t>160 MW</t>
  </si>
  <si>
    <t>&lt;$5 mm</t>
  </si>
  <si>
    <t>$1.5MM</t>
  </si>
  <si>
    <t>0-20MW capacity</t>
  </si>
  <si>
    <t>$250K</t>
  </si>
  <si>
    <t>Benke</t>
  </si>
  <si>
    <t>BASF</t>
  </si>
  <si>
    <t>1-2 years</t>
  </si>
  <si>
    <t>$175k</t>
  </si>
  <si>
    <t>BOC Gases</t>
  </si>
  <si>
    <t>22 MW</t>
  </si>
  <si>
    <t>Gregory Power Partners</t>
  </si>
  <si>
    <t>38 MW</t>
  </si>
  <si>
    <t>$10k</t>
  </si>
  <si>
    <t>Koch Petroleum Group, LP</t>
  </si>
  <si>
    <t>40 MW</t>
  </si>
  <si>
    <t>$700k</t>
  </si>
  <si>
    <t>3 Year Spark Spread Call Option</t>
  </si>
  <si>
    <t>3 year</t>
  </si>
  <si>
    <t>$3.50 bid vs. our $4.50 offer</t>
  </si>
  <si>
    <t>Wheeler/Politis</t>
  </si>
  <si>
    <t>Dynegy</t>
  </si>
  <si>
    <t>PJM/NY</t>
  </si>
  <si>
    <t>Dynegy sell Zone G or A vs. buy PJM</t>
  </si>
  <si>
    <t>1-4 years</t>
  </si>
  <si>
    <t>discuss structures</t>
  </si>
  <si>
    <t>$29.90 minus option value</t>
  </si>
  <si>
    <t>PSEG buys DPL vs. sells West Hub</t>
  </si>
  <si>
    <t>$3.50 bid</t>
  </si>
  <si>
    <t>Reliant</t>
  </si>
  <si>
    <t>ENE sells 5x16 at the Duval Station in Duval County Fla.</t>
  </si>
  <si>
    <t>Dec'01</t>
  </si>
  <si>
    <t>$45/MWh</t>
  </si>
  <si>
    <t>Southern</t>
  </si>
  <si>
    <t>Piedmont</t>
  </si>
  <si>
    <t>Services and power marketing to replace arrangement with TEA.  Owns 300MW generation with peak summer load of 390MW.  Majority of gen. Is from Catawba nuclear unit (286MW).  Within Duke service territory.</t>
  </si>
  <si>
    <t>300MW</t>
  </si>
  <si>
    <t>Kroll/Emmons/Braddock</t>
  </si>
  <si>
    <t>NCMPA1</t>
  </si>
  <si>
    <t>ENE buys 50MW, 7x24, system firm (Catawba and McGuire units together as system) and 50MW, 7x24, unit contingent (McQuire Units)</t>
  </si>
  <si>
    <t>1/1/03-12/31/07</t>
  </si>
  <si>
    <t>$20.63/MWh (system); $19.38/MWh (unit)</t>
  </si>
  <si>
    <t>ENE to sell 5x16 into Duke</t>
  </si>
  <si>
    <t>350MW</t>
  </si>
  <si>
    <t>$43.49/MWh</t>
  </si>
  <si>
    <t>$37/MWh peak; $25/MWh offpeak</t>
  </si>
  <si>
    <t>Morgan offered $40/MWh for on-peak, $29/MWh for off-peak.  This is the only offer we have rec'd for the complete shape.  Morgan will sell both on- and off-peak, or on-peak only (not off-peak only).  Price is about $3 over what ENE bid.  Morgan still has interest, but pending a market shift, we're too far apart.</t>
  </si>
  <si>
    <t>RFP due on Monday Sept. 24, 2001.  Short list to be determined in late Oct early Nov.  Meeting with Entergy New Orleans 9/27/01 to discuss.</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</si>
  <si>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</si>
  <si>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</si>
  <si>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</si>
  <si>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</si>
  <si>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</si>
  <si>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</si>
  <si>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</si>
  <si>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</si>
  <si>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</si>
  <si>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</si>
  <si>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</si>
  <si>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</si>
  <si>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</si>
  <si>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</si>
  <si>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</si>
  <si>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</si>
  <si>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</si>
  <si>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</si>
  <si>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</si>
  <si>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</si>
  <si>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</si>
  <si>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</si>
  <si>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</si>
  <si>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</si>
  <si>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</si>
  <si>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</si>
  <si>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TECO</t>
  </si>
  <si>
    <t>Q4</t>
  </si>
  <si>
    <t>Development</t>
  </si>
  <si>
    <t>500MW</t>
  </si>
  <si>
    <t xml:space="preserve">Municipal Develelopment with option to expand </t>
  </si>
  <si>
    <t>Calpine</t>
  </si>
  <si>
    <t>MPA for plants in ERCOT, FRCC, NEPOOOL, NYPP and PJM - our pick</t>
  </si>
  <si>
    <t>Q402</t>
  </si>
  <si>
    <t>Syn plant proposal to optimize devel. Plants in OH,IN and MI</t>
  </si>
  <si>
    <t>Blair/Heintzelman/Gonzalez/Sprott</t>
  </si>
  <si>
    <t>Proposal sent, Shell reviewing proposal.</t>
  </si>
  <si>
    <t>Kimberly Clark</t>
  </si>
  <si>
    <t>QSE and power supply</t>
  </si>
  <si>
    <t>$100K</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</si>
  <si>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</si>
  <si>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</si>
  <si>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</si>
  <si>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</si>
  <si>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</si>
  <si>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Asset management service and/or tolling deal for Dell and McAllen plants in Entergy.</t>
  </si>
  <si>
    <t>3 years starting 6-2003</t>
  </si>
  <si>
    <t>(2) 500 MW</t>
  </si>
  <si>
    <t>CVEC</t>
  </si>
  <si>
    <t>RFP for all requirements supply to co-op in Virginia.  150 MW peak load.</t>
  </si>
  <si>
    <t>5 year (Q2 '02)</t>
  </si>
  <si>
    <t>Acevedo/Rorschach/Piazze</t>
  </si>
  <si>
    <t>NTEC</t>
  </si>
  <si>
    <t>Wholesale power for gas compression services</t>
  </si>
  <si>
    <t>Jul '02- Jul '12</t>
  </si>
  <si>
    <t>5.5 MW</t>
  </si>
  <si>
    <t>In process of identifying potential customers.  Information Memo sent out to potential customers.</t>
  </si>
  <si>
    <t>$23.75/MWh</t>
  </si>
  <si>
    <t>$38/MWh</t>
  </si>
  <si>
    <t>Sent proposal 9/10.  KC reviewing.</t>
  </si>
  <si>
    <t>MPEX/SRE</t>
  </si>
  <si>
    <t>Purchase of capacity and energy</t>
  </si>
  <si>
    <t>50-100 mw</t>
  </si>
  <si>
    <t>Sell 50 MW, 5x16 into DP&amp;L</t>
  </si>
  <si>
    <t>Working on Long Form Confirm</t>
  </si>
  <si>
    <t>Gen~Sys</t>
  </si>
  <si>
    <t>Sell 5x16 into DPC (CE Gen Source)</t>
  </si>
  <si>
    <t>MEC</t>
  </si>
  <si>
    <t>Buy hourly call, strike $75,$100</t>
  </si>
  <si>
    <t>Sell 5x16 into NSP (won't happen if they choose 7x24)</t>
  </si>
  <si>
    <t>35 MW</t>
  </si>
  <si>
    <t>Sell 7x24 into NSP (won't happen if they choose 5x16)</t>
  </si>
  <si>
    <t>SEMPRA</t>
  </si>
  <si>
    <t>$150k Accrural</t>
  </si>
  <si>
    <t>1,000,000 Accrual</t>
  </si>
  <si>
    <t>EEI has been completed.  Shortlisted.  Answering final questions from AP, preparing for final pricing.</t>
  </si>
  <si>
    <t>Gexa Energy</t>
  </si>
  <si>
    <t>Jan02-Dec02</t>
  </si>
  <si>
    <t>2MW RTC to start; more as they grow</t>
  </si>
  <si>
    <t>Done deal if they pass credit</t>
  </si>
  <si>
    <t>Getting EEI.  Oxy wants a HR structure with a gas costless collar.  Proposal sent.  Met 10/23. Upper management not ready to pull trigger yet on structure.</t>
  </si>
  <si>
    <t>2-4 years</t>
  </si>
  <si>
    <t>Short listed 10/16.  Sent out new pricing 10/24.</t>
  </si>
  <si>
    <t>Met with Dow on Tues, moving forward with QSE structure and opportunistic power supply/asset mgmt.</t>
  </si>
  <si>
    <t>Duffy</t>
  </si>
  <si>
    <t>AEP</t>
  </si>
  <si>
    <t xml:space="preserve">Power supply  </t>
  </si>
  <si>
    <t>3-5 years</t>
  </si>
  <si>
    <t>24MW</t>
  </si>
  <si>
    <t>$30.29-$31.33MWH</t>
  </si>
  <si>
    <t>Proposal sent. AEP reviewing proposal.</t>
  </si>
  <si>
    <t>$500-1,500k</t>
  </si>
  <si>
    <t>Steag LLC</t>
  </si>
  <si>
    <t>275MW</t>
  </si>
  <si>
    <t>$4.00 kW month</t>
  </si>
  <si>
    <t xml:space="preserve">Proposal sent. Further talks using EOL.  </t>
  </si>
  <si>
    <t>$8MM</t>
  </si>
  <si>
    <t>LOI completed July '01.  No RFP; city officials agreed to Enron exclusive.  2nd revised proposal to be sent 10/25.  Min. technical issues.  Tweaking the commercial transaction is primary focus.  Next meeting tentatively 2nd week Nov.</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</si>
  <si>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  Term Sheet sent on 09/18/01 and EEI sent on 09/19/01.  Follow-up call on 10/25/01</t>
  </si>
  <si>
    <t>Kroll/Jafry/Emmons</t>
  </si>
  <si>
    <t>Made Short list -- Submitted Revised Proposal on 10/22/01 based on meeting in Colleen on 10/10/01</t>
  </si>
  <si>
    <t>ENE submitted RFP response on 9/27/01.  Short List comes out on Nov 9, 2001</t>
  </si>
  <si>
    <t>ENE submitted RFP response on 9/27/01. Short list comes out on Nov 9, 2001</t>
  </si>
  <si>
    <t>Blue Ridge Power Agency</t>
  </si>
  <si>
    <t>Submitted preliminary indicative pricing and potential deal structures for members of the Blue ridge power Agency.</t>
  </si>
  <si>
    <t>Varies per member End date is Dec 31, 2007</t>
  </si>
  <si>
    <t>app 500-600 MW</t>
  </si>
  <si>
    <t>Submitted indicative pricing based on CVEC deal.  $42.00 w/out Ancillary Services and $46.00 All Requirements</t>
  </si>
  <si>
    <t>Tricoli/Grace/Heintzelman/Kiani</t>
  </si>
  <si>
    <t>Tricoli/Munoz/Marks</t>
  </si>
  <si>
    <t>Tricoli/Heintzelman</t>
  </si>
  <si>
    <t>New York</t>
  </si>
  <si>
    <t>$65 mm</t>
  </si>
  <si>
    <t>Presented new toll bid for 250MW in Entergy.  Working with Harry Arora on option pricing to meet customer request for bid line for 5-year product.  Waiting for response on earlier pitch for Synthetic Toll; Contingent Call Option; and, Earnings Management Product.</t>
  </si>
  <si>
    <t>NPCC, SERC, WSCC</t>
  </si>
  <si>
    <t>Tricoli/Clifford/Heintzelman/Gurrola/Quinn</t>
  </si>
  <si>
    <t>Preliminary feedback that bifurcation structure is ok. FPL sending termsheet counter by 10/26</t>
  </si>
  <si>
    <t>$35 mm</t>
  </si>
  <si>
    <t>Sent refreshed price bid for 200MW Synthetic Peaker.  Revised indicative price is under review as of 10/17/01.</t>
  </si>
  <si>
    <t>Florida</t>
  </si>
  <si>
    <t>Presented pitch to two offices (AES Eastern and AES New Energy) for Contingent Call Option structure to parse Firm/Non-Firm spread into derivative for AES to realize mark-to-market revenue.  Also pitched premium/discount structure for earnings management purposes.  Awaiting pricing to pitch 50MW Synthetic Peaker deal for NEPOOL.</t>
  </si>
  <si>
    <t>Heintzelman/Clifford/Miller</t>
  </si>
  <si>
    <t>Delta Power / Arclight Capital</t>
  </si>
  <si>
    <t>Purchase Pedricktown, debt-free merchant plant in PJM East</t>
  </si>
  <si>
    <t>125 MW</t>
  </si>
  <si>
    <t>$42 mm</t>
  </si>
  <si>
    <t>Varies</t>
  </si>
  <si>
    <t>Sale of capacity and energy</t>
  </si>
  <si>
    <t>5/02-4/03</t>
  </si>
  <si>
    <t>Counterparty board to review options</t>
  </si>
  <si>
    <t>Legal recommends not using the 1997 contract for potential extension--replace with an EEI.   EEI issues resolved with ETEC.  ETEC is presenting new power supply contract to industrial user.  ETEC wants to do EEI and power supply deal at the same time.  Industrial expected to give approval to ETEC early October.</t>
  </si>
  <si>
    <t>Summer call option structure offered to Entergy at their request.</t>
  </si>
  <si>
    <t>Jun and Jul/Aug</t>
  </si>
  <si>
    <t>100MW</t>
  </si>
  <si>
    <t>$3 and $6</t>
  </si>
  <si>
    <t>Evaluating potential addition of hydro turbine/generator to GRDA dam structure of pumped storage</t>
  </si>
  <si>
    <t>KCBPU</t>
  </si>
  <si>
    <t>37 and 55 MW blocks for summer '02, '03, and '04 offered by KCBPU</t>
  </si>
  <si>
    <t>Summers 02, 03, 04</t>
  </si>
  <si>
    <t>37MW, 55MW</t>
  </si>
  <si>
    <t>Creating cal strip pricing vs. Bogey projection  to present to MDEA 9/26/01.  Delay in submittal due to adjusting startup costs for Yazoo City units.</t>
  </si>
  <si>
    <t xml:space="preserve">Talking with Noranda to determine price need and interest in a cross-commodity deal.  Noranda needs &lt;$30 power.  Working with structuring and London metals desk to create several structures resulting in &lt;$30 power.  EPMI following up to schedule meeting with Noranda and Associated.  Meeting with Associated will be expanded to include potential transmission line project and felxible delivery points.  </t>
  </si>
  <si>
    <t>Services Group has proposed rolling this deal into the Frontera restructure.</t>
  </si>
  <si>
    <t>Submitted RFP on Sept. 12, 2001 Following -up with Entergy Woodlands 9/26/01.  No date given in RFP, but bid is to be effective thru Oct. 2001</t>
  </si>
  <si>
    <t>Kroll/Rorschach/Acevedo/Emmons</t>
  </si>
  <si>
    <t>Counterparty is going to wait-market is too low</t>
  </si>
  <si>
    <t>Llodra</t>
  </si>
  <si>
    <t>Cal '03</t>
  </si>
  <si>
    <t>awaiting approval/ may do long from confirm</t>
  </si>
  <si>
    <t>Old Dominion</t>
  </si>
  <si>
    <t>Sell Cal02 73 MW ATC with an embedded option to curtail power</t>
  </si>
  <si>
    <t>73 MW</t>
  </si>
  <si>
    <t>OPG</t>
  </si>
  <si>
    <t>Sell On Peak Zone A or C</t>
  </si>
  <si>
    <t>39.75 or 43</t>
  </si>
  <si>
    <t>waiting to see what zone they want to do</t>
  </si>
  <si>
    <t>NYSEG</t>
  </si>
  <si>
    <t>Sell energy, unforced capacity credits</t>
  </si>
  <si>
    <t>$38 and $46</t>
  </si>
  <si>
    <t>PSEG</t>
  </si>
  <si>
    <t>Up to 60 MW</t>
  </si>
  <si>
    <t>Wisvest</t>
  </si>
  <si>
    <t>Aquire 2 gen. Facilities in southern Connecticut</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</si>
  <si>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</si>
  <si>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</si>
  <si>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</si>
  <si>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</si>
  <si>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</si>
  <si>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</si>
  <si>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</si>
  <si>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</si>
  <si>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</si>
  <si>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</si>
  <si>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15 yr</t>
  </si>
  <si>
    <t>1000 MW</t>
  </si>
  <si>
    <t>WPS</t>
  </si>
  <si>
    <t>waiting</t>
  </si>
  <si>
    <t>450 MW</t>
  </si>
  <si>
    <t>100 to 200 MW</t>
  </si>
  <si>
    <t>Preliminary discussions</t>
  </si>
  <si>
    <t>Visited in Aug. - awaiting Enron Canada's progress on possible sale of units</t>
  </si>
  <si>
    <t>Enron sells Calvert City project in Kentucky.</t>
  </si>
  <si>
    <t>Mitro</t>
  </si>
  <si>
    <t>Onondaga</t>
  </si>
  <si>
    <t>Potential buyers reviewing due diligence binders.  Final CAs being prepared.</t>
  </si>
  <si>
    <t>In process of preparing prospectus for potential customers.</t>
  </si>
  <si>
    <t>Sale of Enron's cash flow interest in Onondaga plant.</t>
  </si>
  <si>
    <t>Site Sale/Monetization of Fort Pierce site in St. Lucie County, Florida.</t>
  </si>
  <si>
    <t>Keenan/Grube</t>
  </si>
  <si>
    <t>Cogentrix</t>
  </si>
  <si>
    <t>Origination</t>
  </si>
  <si>
    <t>Dalton</t>
  </si>
  <si>
    <t>Clynes</t>
  </si>
  <si>
    <t>ECAR</t>
  </si>
  <si>
    <t>MAPP</t>
  </si>
  <si>
    <t>50 MW</t>
  </si>
  <si>
    <t>100 MW</t>
  </si>
  <si>
    <t>MAIN</t>
  </si>
  <si>
    <t>AMPO</t>
  </si>
  <si>
    <t>Various</t>
  </si>
  <si>
    <t>Kelly</t>
  </si>
  <si>
    <t xml:space="preserve">Ottertail Power </t>
  </si>
  <si>
    <t>MMPA</t>
  </si>
  <si>
    <t>Xcel Energy</t>
  </si>
  <si>
    <t>In discussions with counterpart</t>
  </si>
  <si>
    <t xml:space="preserve">Alcoa </t>
  </si>
  <si>
    <t>East Kentucky Power</t>
  </si>
  <si>
    <t>SPP</t>
  </si>
  <si>
    <t>Alliant East</t>
  </si>
  <si>
    <t>Mid Market</t>
  </si>
  <si>
    <t>100 Mw</t>
  </si>
  <si>
    <t>TBD</t>
  </si>
  <si>
    <t>Cleveland Public Power</t>
  </si>
  <si>
    <t>Counterparty reviewing offer</t>
  </si>
  <si>
    <t>Costless call spread</t>
  </si>
  <si>
    <t>Summer unit outage protection</t>
  </si>
  <si>
    <t>25 MW</t>
  </si>
  <si>
    <t>Ontario Hydro</t>
  </si>
  <si>
    <t>Compressor Services</t>
  </si>
  <si>
    <t xml:space="preserve">Sale of energy </t>
  </si>
  <si>
    <t>Capacity and Energy Sale</t>
  </si>
  <si>
    <t>Constellation</t>
  </si>
  <si>
    <t>Curry</t>
  </si>
  <si>
    <t>Oxychem</t>
  </si>
  <si>
    <t>Praxair</t>
  </si>
  <si>
    <t>Renewable energy and credits</t>
  </si>
  <si>
    <t>135 MW</t>
  </si>
  <si>
    <t>Tex-Mex</t>
  </si>
  <si>
    <t>10 or 20 years</t>
  </si>
  <si>
    <t>500 MW</t>
  </si>
  <si>
    <t>QSE</t>
  </si>
  <si>
    <t>200 MW</t>
  </si>
  <si>
    <t>QSE/Power Supply</t>
  </si>
  <si>
    <t>Austin Energy</t>
  </si>
  <si>
    <t>5 MW</t>
  </si>
  <si>
    <t>120 MW</t>
  </si>
  <si>
    <t>20 MW</t>
  </si>
  <si>
    <t>Dow</t>
  </si>
  <si>
    <t>LCRA</t>
  </si>
  <si>
    <t>Air Products</t>
  </si>
  <si>
    <t>Cal02</t>
  </si>
  <si>
    <t>Jester</t>
  </si>
  <si>
    <t>1400 MW Gen- 1800MW Load</t>
  </si>
  <si>
    <t>PPA</t>
  </si>
  <si>
    <t>95 MW (7x24)</t>
  </si>
  <si>
    <t>Shintech</t>
  </si>
  <si>
    <t>Cal02-03</t>
  </si>
  <si>
    <t>48 MW (7x24)</t>
  </si>
  <si>
    <t>Cal '02</t>
  </si>
  <si>
    <t>Rohm &amp; Haas</t>
  </si>
  <si>
    <t>Agrilink</t>
  </si>
  <si>
    <t>91MW(7x24)</t>
  </si>
  <si>
    <t>John Mansville</t>
  </si>
  <si>
    <t>20MW(7x24)</t>
  </si>
  <si>
    <t>$30.24/MWh (10 year); $28.61/MWh (20 year)</t>
  </si>
  <si>
    <t>Sell power at border forGM's Mexican facilities</t>
  </si>
  <si>
    <t>10 MW</t>
  </si>
  <si>
    <t>SERC</t>
  </si>
  <si>
    <t>PJM</t>
  </si>
  <si>
    <t>Wood</t>
  </si>
  <si>
    <t>NEPOOL</t>
  </si>
  <si>
    <t>200MW</t>
  </si>
  <si>
    <t>Llodra/Wood</t>
  </si>
  <si>
    <t>NY</t>
  </si>
  <si>
    <t>Wood/Llodra</t>
  </si>
  <si>
    <t>Updated proposal submitted 10/17/01</t>
  </si>
  <si>
    <t>Customer and Enron determining buyout number and analysis</t>
  </si>
  <si>
    <t>Jan-Feb 02</t>
  </si>
  <si>
    <t>Mar-Apr 02</t>
  </si>
  <si>
    <t>GSE</t>
  </si>
  <si>
    <t>Sale of Regulatory Capacity</t>
  </si>
  <si>
    <t>Customer to know demand in a couple of weeks</t>
  </si>
  <si>
    <t>SWEC</t>
  </si>
  <si>
    <t>Sale of full requirements power for 5-7 years</t>
  </si>
  <si>
    <t>6/04-5/08-10</t>
  </si>
  <si>
    <t>varies</t>
  </si>
  <si>
    <t>Revised term sheet delivered 10/17.  Meeting Calpine attorneys this week to discuss structure.  Meeting in Houston 10/23 to discuss pricing and settlement issues.</t>
  </si>
  <si>
    <t xml:space="preserve">Acquire interests in 4-5 projects: Chambers, NJ; Fla. Crushed stone, FL; Martinsville, WV; Reno,NV; possibly Saranac, NY </t>
  </si>
  <si>
    <t>Clifford/Grace/Wang</t>
  </si>
  <si>
    <t>Tricoli/Clifford/McCracken</t>
  </si>
  <si>
    <t>second round on TCC's but not assets</t>
  </si>
  <si>
    <t>Letzerich/Luong</t>
  </si>
  <si>
    <t>Assume Wholesale Power Contract that they currently have with their affiliate (CLP).  Basically involves selling on/off peak quantities, with daily option to curtail for specified number of days/year (i.e. swap sale, daily call purchase)</t>
  </si>
  <si>
    <t>Above market contract.  EPMI would need to make up front payment to Select (likely in $3-$5 MM range)</t>
  </si>
  <si>
    <t>Extend Current Standard Offer agreement 3 yrs.</t>
  </si>
  <si>
    <t>Very preliminary discussions.  Contingent on various regulatory and legislative developmenst in CT.</t>
  </si>
  <si>
    <t>PJM West</t>
  </si>
  <si>
    <t>Load following for default service</t>
  </si>
  <si>
    <t>7/1/02-12/31/08</t>
  </si>
  <si>
    <t>$800k</t>
  </si>
  <si>
    <t>ENA buy outage insurance for Seabrook position</t>
  </si>
  <si>
    <t>Jun-Sep02</t>
  </si>
  <si>
    <t>Cap of $5,000,000; Dana considering currently</t>
  </si>
  <si>
    <t>ENA sell energy to industrial</t>
  </si>
  <si>
    <t>1/1/02-12/31/04</t>
  </si>
  <si>
    <t>Wood/Letzerich</t>
  </si>
  <si>
    <t>SAPPI</t>
  </si>
  <si>
    <t>Financial Toll</t>
  </si>
  <si>
    <t>Q4/Q1'02</t>
  </si>
  <si>
    <t>not MTM</t>
  </si>
  <si>
    <t>$34.40/MWh</t>
  </si>
  <si>
    <t>Reviewing pricing.</t>
  </si>
  <si>
    <t>1200 MW scheduling, 20MW baseload purchase</t>
  </si>
  <si>
    <t>Ford and GM signed MOU's.  Praxair has shown interest so we are preparing MOU for them.</t>
  </si>
  <si>
    <t>$25 MM</t>
  </si>
  <si>
    <t>CA signed.  MOU getting signatures, once signed then will schedule meeting.</t>
  </si>
  <si>
    <t>Sent proposal, ALCOA reviewing.  EES has sent proposal to ALCOA so I am getting that corrected.</t>
  </si>
  <si>
    <t>Sent proposal, BP reviewing. BP contact on vacation.</t>
  </si>
  <si>
    <t xml:space="preserve">Sent proposal, Aggregate Group reviewing. </t>
  </si>
  <si>
    <t>Sent initial pricing 10/16; waiting to hear from customer</t>
  </si>
  <si>
    <t>Getting his data together to send us</t>
  </si>
  <si>
    <t>Nov</t>
  </si>
  <si>
    <t xml:space="preserve">Turnkey repowering of Hopkins Plant Unit 1.  Upon further analysis by Customer, they cannot use structure similar to Austin Project as previously proposed.  ENA is now reviewing 2 modified commercial structures.  Revised proposal to be sent 10/19.  The technical configuration and basic capacity deal with Customer has not changed. ENA would own 5 years of capacity shaped from 150 MW at start reducing to 50 MW.  Tallahasse would finance/own plant by year 5.  Transmission connected into SOCO/GA ITS and Florida.  </t>
  </si>
  <si>
    <t>Fairley/Kroll</t>
  </si>
  <si>
    <t>Ft. Pierce (AIG Highstar/ ETS/FMPA)</t>
  </si>
  <si>
    <t>Re-powering project.  ENA builds turbine &amp; HRSG, sells steam, and sells plant, then takes back PPA or tolling.  (Enron Sells interest in Ft. Pierce Repowering Project to AIG Highstar/Sell Ft. Peirce and/or Midway Projects to ETS/ Sell Ft. Pierce project to FMPA)</t>
  </si>
  <si>
    <t xml:space="preserve">EPMI served ETEC Cal '01 for 9 MW into ETEC.  They would like to extend for three years.  They have indicated that $34.25/MWh is the price they need.  EPMI is interested in taking the position.  EEI comments are in negotiation and not perceived to be problematic.  ETEC is meeting with with the industrial laod, Temple Inland to try and finalize.  EPMI desk is willing to transact at the mids. Waiting for feedback from Temple Inland. </t>
  </si>
  <si>
    <t>3 yr</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</si>
</sst>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8"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sz val="10"/>
      <color indexed="10"/>
      <name val="Arial"/>
      <family val="2"/>
    </font>
    <font>
      <sz val="10"/>
      <color indexed="10"/>
      <name val="Times New Roman"/>
      <family val="1"/>
    </font>
    <font>
      <sz val="10"/>
      <name val="Times New Roman"/>
      <family val="1"/>
    </font>
    <font>
      <b/>
      <sz val="10"/>
      <name val="Times New Roman"/>
      <family val="1"/>
    </font>
    <font>
      <sz val="10"/>
      <color indexed="8"/>
      <name val="Times New Roman"/>
      <family val="1"/>
    </font>
    <font>
      <u/>
      <sz val="10"/>
      <color indexed="12"/>
      <name val="Times New Roman"/>
      <family val="1"/>
    </font>
    <font>
      <b/>
      <u/>
      <sz val="10"/>
      <color indexed="16"/>
      <name val="Times New Roman"/>
      <family val="1"/>
    </font>
    <font>
      <b/>
      <sz val="10"/>
      <color indexed="16"/>
      <name val="Times New Roman"/>
      <family val="1"/>
    </font>
    <font>
      <b/>
      <sz val="10"/>
      <color indexed="8"/>
      <name val="Times New Roman"/>
      <family val="1"/>
    </font>
  </fonts>
  <fills count="3">
    <fill>
      <patternFill patternType="none"/>
    </fill>
    <fill>
      <patternFill patternType="gray125"/>
    </fill>
    <fill>
      <patternFill patternType="solid">
        <fgColor indexed="22"/>
        <bgColor indexed="64"/>
      </patternFill>
    </fill>
  </fills>
  <borders count="11">
    <border>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style="medium">
        <color indexed="64"/>
      </right>
      <top style="medium">
        <color indexed="64"/>
      </top>
      <bottom/>
      <diagonal/>
    </border>
    <border>
      <left/>
      <right style="thin">
        <color indexed="64"/>
      </right>
      <top style="thin">
        <color indexed="64"/>
      </top>
      <bottom/>
      <diagonal/>
    </border>
    <border>
      <left style="thin">
        <color indexed="64"/>
      </left>
      <right/>
      <top style="medium">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28">
    <xf numFmtId="0" fontId="0" fillId="0" borderId="0" xfId="0"/>
    <xf numFmtId="0" fontId="3" fillId="0" borderId="1" xfId="0" applyFont="1" applyFill="1" applyBorder="1" applyAlignment="1">
      <alignment horizontal="left" wrapText="1"/>
    </xf>
    <xf numFmtId="0" fontId="3" fillId="0" borderId="1" xfId="0" applyFont="1" applyFill="1" applyBorder="1" applyAlignment="1"/>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9" fontId="3" fillId="0" borderId="1" xfId="0" applyNumberFormat="1" applyFont="1" applyFill="1" applyBorder="1" applyAlignment="1">
      <alignment horizontal="left" wrapText="1"/>
    </xf>
    <xf numFmtId="0" fontId="3" fillId="0" borderId="1" xfId="0" applyFont="1" applyFill="1" applyBorder="1" applyAlignment="1">
      <alignment horizontal="right"/>
    </xf>
    <xf numFmtId="0" fontId="3" fillId="0" borderId="1" xfId="0" applyFont="1" applyFill="1" applyBorder="1" applyAlignment="1">
      <alignment horizontal="right" wrapText="1"/>
    </xf>
    <xf numFmtId="0" fontId="4" fillId="2" borderId="0"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0" fontId="2" fillId="2" borderId="0" xfId="0" applyFont="1" applyFill="1" applyBorder="1"/>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wrapText="1"/>
    </xf>
    <xf numFmtId="1" fontId="3" fillId="0" borderId="1" xfId="0" applyNumberFormat="1" applyFont="1" applyFill="1" applyBorder="1" applyAlignment="1">
      <alignment horizontal="left" wrapText="1"/>
    </xf>
    <xf numFmtId="0" fontId="9" fillId="2" borderId="0" xfId="0" applyFont="1" applyFill="1" applyBorder="1" applyAlignment="1">
      <alignment wrapText="1"/>
    </xf>
    <xf numFmtId="0" fontId="2" fillId="2" borderId="0" xfId="0" applyFont="1" applyFill="1" applyBorder="1" applyAlignment="1">
      <alignment wrapText="1"/>
    </xf>
    <xf numFmtId="0" fontId="3" fillId="2" borderId="0" xfId="0" applyFont="1" applyFill="1" applyBorder="1" applyAlignment="1">
      <alignment horizontal="left"/>
    </xf>
    <xf numFmtId="0" fontId="4" fillId="2" borderId="0" xfId="0" applyFont="1" applyFill="1" applyBorder="1" applyAlignment="1"/>
    <xf numFmtId="0" fontId="11" fillId="0" borderId="0" xfId="0" applyFont="1" applyFill="1" applyBorder="1" applyAlignment="1">
      <alignment horizontal="left" wrapText="1"/>
    </xf>
    <xf numFmtId="0" fontId="11" fillId="0" borderId="0" xfId="0" applyFont="1" applyFill="1" applyBorder="1" applyAlignment="1"/>
    <xf numFmtId="0" fontId="10" fillId="0" borderId="0" xfId="0" applyFont="1" applyFill="1" applyBorder="1" applyAlignment="1"/>
    <xf numFmtId="0" fontId="2" fillId="0" borderId="0" xfId="0" applyFont="1" applyFill="1" applyBorder="1" applyAlignment="1">
      <alignment wrapText="1"/>
    </xf>
    <xf numFmtId="0" fontId="11" fillId="0" borderId="0" xfId="0" applyFont="1" applyFill="1" applyBorder="1" applyAlignment="1">
      <alignment horizontal="center" wrapText="1"/>
    </xf>
    <xf numFmtId="0" fontId="11" fillId="0" borderId="0" xfId="0" applyFont="1" applyFill="1" applyBorder="1" applyAlignment="1">
      <alignment horizontal="center"/>
    </xf>
    <xf numFmtId="0" fontId="12" fillId="0" borderId="0" xfId="0" applyFont="1" applyFill="1" applyBorder="1" applyAlignment="1">
      <alignment horizontal="center"/>
    </xf>
    <xf numFmtId="0" fontId="11" fillId="2" borderId="0" xfId="0" applyFont="1" applyFill="1" applyBorder="1" applyAlignment="1"/>
    <xf numFmtId="0" fontId="10" fillId="2" borderId="0" xfId="0" applyFont="1" applyFill="1" applyBorder="1" applyAlignment="1"/>
    <xf numFmtId="0" fontId="11" fillId="2" borderId="0" xfId="0" applyFont="1" applyFill="1" applyBorder="1" applyAlignment="1">
      <alignment horizontal="center" wrapText="1"/>
    </xf>
    <xf numFmtId="0" fontId="12" fillId="2" borderId="0" xfId="0" applyFont="1" applyFill="1" applyBorder="1" applyAlignment="1">
      <alignment horizontal="center"/>
    </xf>
    <xf numFmtId="0" fontId="11" fillId="2" borderId="0" xfId="0" applyFont="1" applyFill="1" applyBorder="1" applyAlignment="1">
      <alignment horizontal="center"/>
    </xf>
    <xf numFmtId="9" fontId="11" fillId="0" borderId="1" xfId="0" applyNumberFormat="1" applyFont="1" applyFill="1" applyBorder="1" applyAlignment="1">
      <alignment horizontal="left" wrapText="1"/>
    </xf>
    <xf numFmtId="0" fontId="11" fillId="0" borderId="1" xfId="0" applyFont="1" applyFill="1" applyBorder="1" applyAlignment="1">
      <alignment horizontal="right" wrapText="1"/>
    </xf>
    <xf numFmtId="0" fontId="10" fillId="0" borderId="1" xfId="0" applyFont="1" applyFill="1" applyBorder="1" applyAlignment="1">
      <alignment horizontal="left" wrapText="1"/>
    </xf>
    <xf numFmtId="1" fontId="10" fillId="0" borderId="1" xfId="0" applyNumberFormat="1" applyFont="1" applyFill="1" applyBorder="1" applyAlignment="1">
      <alignment horizontal="left" wrapText="1"/>
    </xf>
    <xf numFmtId="9" fontId="10" fillId="0" borderId="1" xfId="0" applyNumberFormat="1" applyFont="1" applyFill="1" applyBorder="1" applyAlignment="1">
      <alignment horizontal="left" wrapText="1"/>
    </xf>
    <xf numFmtId="0" fontId="10" fillId="0" borderId="1" xfId="0" applyFont="1" applyFill="1" applyBorder="1" applyAlignment="1">
      <alignment horizontal="right" wrapText="1"/>
    </xf>
    <xf numFmtId="0" fontId="11" fillId="0" borderId="1" xfId="0" applyFont="1" applyFill="1" applyBorder="1" applyAlignment="1">
      <alignment horizontal="left" wrapText="1"/>
    </xf>
    <xf numFmtId="0" fontId="11" fillId="2" borderId="0" xfId="0" applyFont="1" applyFill="1" applyBorder="1" applyAlignment="1">
      <alignment horizontal="left" wrapText="1"/>
    </xf>
    <xf numFmtId="0" fontId="11" fillId="2" borderId="1" xfId="0" applyFont="1" applyFill="1" applyBorder="1" applyAlignment="1">
      <alignment horizontal="left" wrapText="1"/>
    </xf>
    <xf numFmtId="0" fontId="10" fillId="2" borderId="1" xfId="0" applyFont="1" applyFill="1" applyBorder="1" applyAlignment="1">
      <alignment horizontal="left" wrapText="1"/>
    </xf>
    <xf numFmtId="0" fontId="11" fillId="2" borderId="1" xfId="0" applyFont="1" applyFill="1" applyBorder="1" applyAlignment="1">
      <alignment horizontal="left"/>
    </xf>
    <xf numFmtId="1" fontId="11" fillId="2" borderId="1" xfId="0" applyNumberFormat="1" applyFont="1" applyFill="1" applyBorder="1" applyAlignment="1">
      <alignment horizontal="left" wrapText="1"/>
    </xf>
    <xf numFmtId="1" fontId="11" fillId="0" borderId="1" xfId="0" applyNumberFormat="1" applyFont="1" applyFill="1" applyBorder="1" applyAlignment="1">
      <alignment horizontal="left" wrapText="1"/>
    </xf>
    <xf numFmtId="1" fontId="10" fillId="2" borderId="1" xfId="0" applyNumberFormat="1" applyFont="1" applyFill="1" applyBorder="1" applyAlignment="1">
      <alignment horizontal="left" wrapText="1"/>
    </xf>
    <xf numFmtId="9" fontId="11" fillId="2" borderId="1" xfId="0" applyNumberFormat="1" applyFont="1" applyFill="1" applyBorder="1" applyAlignment="1">
      <alignment horizontal="left" wrapText="1"/>
    </xf>
    <xf numFmtId="9" fontId="10" fillId="2" borderId="1" xfId="0" applyNumberFormat="1" applyFont="1" applyFill="1" applyBorder="1" applyAlignment="1">
      <alignment horizontal="left" wrapText="1"/>
    </xf>
    <xf numFmtId="16" fontId="11" fillId="2" borderId="1" xfId="0" applyNumberFormat="1" applyFont="1" applyFill="1" applyBorder="1" applyAlignment="1">
      <alignment horizontal="left" wrapText="1"/>
    </xf>
    <xf numFmtId="16" fontId="11" fillId="0" borderId="1" xfId="0" applyNumberFormat="1" applyFont="1" applyFill="1" applyBorder="1" applyAlignment="1">
      <alignment horizontal="left" wrapText="1"/>
    </xf>
    <xf numFmtId="17" fontId="11" fillId="2" borderId="1" xfId="0" quotePrefix="1" applyNumberFormat="1" applyFont="1" applyFill="1" applyBorder="1" applyAlignment="1">
      <alignment horizontal="left" wrapText="1"/>
    </xf>
    <xf numFmtId="17" fontId="11" fillId="2" borderId="1" xfId="0" applyNumberFormat="1" applyFont="1" applyFill="1" applyBorder="1" applyAlignment="1">
      <alignment horizontal="left" wrapText="1"/>
    </xf>
    <xf numFmtId="8" fontId="11" fillId="0" borderId="1" xfId="0" applyNumberFormat="1" applyFont="1" applyFill="1" applyBorder="1" applyAlignment="1">
      <alignment horizontal="left" wrapText="1"/>
    </xf>
    <xf numFmtId="8" fontId="10" fillId="0" borderId="1" xfId="0" applyNumberFormat="1" applyFont="1" applyFill="1" applyBorder="1" applyAlignment="1">
      <alignment horizontal="left" wrapText="1"/>
    </xf>
    <xf numFmtId="170" fontId="11" fillId="2" borderId="1" xfId="0" applyNumberFormat="1" applyFont="1" applyFill="1" applyBorder="1" applyAlignment="1">
      <alignment horizontal="left" wrapText="1"/>
    </xf>
    <xf numFmtId="168" fontId="11" fillId="2" borderId="1" xfId="0" applyNumberFormat="1" applyFont="1" applyFill="1" applyBorder="1" applyAlignment="1">
      <alignment horizontal="right" wrapText="1"/>
    </xf>
    <xf numFmtId="168" fontId="11" fillId="0" borderId="1" xfId="0" applyNumberFormat="1" applyFont="1" applyFill="1" applyBorder="1" applyAlignment="1">
      <alignment horizontal="right" wrapText="1"/>
    </xf>
    <xf numFmtId="0" fontId="11" fillId="2" borderId="1" xfId="0" applyFont="1" applyFill="1" applyBorder="1" applyAlignment="1">
      <alignment horizontal="right" wrapText="1"/>
    </xf>
    <xf numFmtId="1" fontId="11" fillId="2" borderId="1" xfId="0" applyNumberFormat="1" applyFont="1" applyFill="1" applyBorder="1" applyAlignment="1">
      <alignment horizontal="right" wrapText="1"/>
    </xf>
    <xf numFmtId="1" fontId="11" fillId="0" borderId="1" xfId="0" applyNumberFormat="1" applyFont="1" applyFill="1" applyBorder="1" applyAlignment="1">
      <alignment horizontal="right" wrapText="1"/>
    </xf>
    <xf numFmtId="0" fontId="10" fillId="2" borderId="1" xfId="0" applyFont="1" applyFill="1" applyBorder="1" applyAlignment="1">
      <alignment horizontal="right" wrapText="1"/>
    </xf>
    <xf numFmtId="164" fontId="11" fillId="2" borderId="1" xfId="0" applyNumberFormat="1" applyFont="1" applyFill="1" applyBorder="1" applyAlignment="1">
      <alignment horizontal="right" wrapText="1"/>
    </xf>
    <xf numFmtId="6" fontId="11" fillId="0" borderId="1" xfId="0" applyNumberFormat="1" applyFont="1" applyFill="1" applyBorder="1" applyAlignment="1">
      <alignment horizontal="left" wrapText="1"/>
    </xf>
    <xf numFmtId="14" fontId="11" fillId="2" borderId="1" xfId="0" applyNumberFormat="1" applyFont="1" applyFill="1" applyBorder="1" applyAlignment="1">
      <alignment horizontal="right"/>
    </xf>
    <xf numFmtId="0" fontId="11" fillId="2" borderId="1" xfId="0" applyFont="1" applyFill="1" applyBorder="1" applyAlignment="1">
      <alignment horizontal="right"/>
    </xf>
    <xf numFmtId="0" fontId="13" fillId="0" borderId="1" xfId="0" applyFont="1" applyFill="1" applyBorder="1" applyAlignment="1">
      <alignment horizontal="left" wrapText="1"/>
    </xf>
    <xf numFmtId="9" fontId="13" fillId="0" borderId="1" xfId="3" applyFont="1" applyFill="1" applyBorder="1" applyAlignment="1">
      <alignment horizontal="left" wrapText="1"/>
    </xf>
    <xf numFmtId="17" fontId="13" fillId="0" borderId="1" xfId="0" applyNumberFormat="1" applyFont="1" applyFill="1" applyBorder="1" applyAlignment="1">
      <alignment horizontal="left" wrapText="1"/>
    </xf>
    <xf numFmtId="6" fontId="13" fillId="0" borderId="1" xfId="0" applyNumberFormat="1" applyFont="1" applyFill="1" applyBorder="1" applyAlignment="1">
      <alignment horizontal="left" wrapText="1"/>
    </xf>
    <xf numFmtId="169" fontId="13" fillId="0" borderId="1" xfId="0" applyNumberFormat="1" applyFont="1" applyFill="1" applyBorder="1" applyAlignment="1">
      <alignment horizontal="right" wrapText="1"/>
    </xf>
    <xf numFmtId="0" fontId="13" fillId="2" borderId="1" xfId="0" applyFont="1" applyFill="1" applyBorder="1" applyAlignment="1">
      <alignment horizontal="left" wrapText="1"/>
    </xf>
    <xf numFmtId="9" fontId="13" fillId="2" borderId="1" xfId="0" applyNumberFormat="1" applyFont="1" applyFill="1" applyBorder="1" applyAlignment="1">
      <alignment horizontal="left"/>
    </xf>
    <xf numFmtId="1" fontId="13" fillId="2" borderId="1" xfId="0" applyNumberFormat="1" applyFont="1" applyFill="1" applyBorder="1" applyAlignment="1">
      <alignment horizontal="left" wrapText="1"/>
    </xf>
    <xf numFmtId="14" fontId="13" fillId="2" borderId="1" xfId="0" applyNumberFormat="1" applyFont="1" applyFill="1" applyBorder="1" applyAlignment="1">
      <alignment horizontal="right" wrapText="1"/>
    </xf>
    <xf numFmtId="1" fontId="13" fillId="2" borderId="1" xfId="0" applyNumberFormat="1" applyFont="1" applyFill="1" applyBorder="1" applyAlignment="1">
      <alignment horizontal="right" wrapText="1"/>
    </xf>
    <xf numFmtId="0" fontId="13" fillId="2" borderId="1" xfId="0" applyFont="1" applyFill="1" applyBorder="1" applyAlignment="1">
      <alignment horizontal="left"/>
    </xf>
    <xf numFmtId="9" fontId="11" fillId="2" borderId="1" xfId="0" applyNumberFormat="1" applyFont="1" applyFill="1" applyBorder="1" applyAlignment="1">
      <alignment horizontal="left"/>
    </xf>
    <xf numFmtId="9" fontId="13" fillId="0" borderId="1" xfId="0" applyNumberFormat="1" applyFont="1" applyFill="1" applyBorder="1" applyAlignment="1">
      <alignment horizontal="left" wrapText="1"/>
    </xf>
    <xf numFmtId="1" fontId="13" fillId="0" borderId="1" xfId="0" applyNumberFormat="1" applyFont="1" applyFill="1" applyBorder="1" applyAlignment="1">
      <alignment horizontal="left" wrapText="1"/>
    </xf>
    <xf numFmtId="1" fontId="13" fillId="0" borderId="1" xfId="0" applyNumberFormat="1" applyFont="1" applyFill="1" applyBorder="1" applyAlignment="1">
      <alignment horizontal="right" wrapText="1"/>
    </xf>
    <xf numFmtId="9" fontId="13" fillId="2" borderId="1" xfId="0" applyNumberFormat="1" applyFont="1" applyFill="1" applyBorder="1" applyAlignment="1">
      <alignment horizontal="left" wrapText="1"/>
    </xf>
    <xf numFmtId="0" fontId="13" fillId="0" borderId="1" xfId="0" applyFont="1" applyFill="1" applyBorder="1" applyAlignment="1">
      <alignment horizontal="left"/>
    </xf>
    <xf numFmtId="9" fontId="13" fillId="0" borderId="1" xfId="0" applyNumberFormat="1" applyFont="1" applyFill="1" applyBorder="1" applyAlignment="1">
      <alignment horizontal="left"/>
    </xf>
    <xf numFmtId="0" fontId="11" fillId="0" borderId="1" xfId="0" applyFont="1" applyFill="1" applyBorder="1" applyAlignment="1">
      <alignment horizontal="left"/>
    </xf>
    <xf numFmtId="1" fontId="10" fillId="2" borderId="1" xfId="0" applyNumberFormat="1" applyFont="1" applyFill="1" applyBorder="1" applyAlignment="1">
      <alignment horizontal="right" wrapText="1"/>
    </xf>
    <xf numFmtId="17" fontId="11" fillId="0" borderId="1" xfId="0" applyNumberFormat="1" applyFont="1" applyFill="1" applyBorder="1" applyAlignment="1">
      <alignment horizontal="left" wrapText="1"/>
    </xf>
    <xf numFmtId="170" fontId="11" fillId="0" borderId="1" xfId="0" applyNumberFormat="1" applyFont="1" applyFill="1" applyBorder="1" applyAlignment="1">
      <alignment horizontal="left" wrapText="1"/>
    </xf>
    <xf numFmtId="9" fontId="11" fillId="0" borderId="1" xfId="3" applyFont="1" applyFill="1" applyBorder="1" applyAlignment="1">
      <alignment horizontal="left" wrapText="1"/>
    </xf>
    <xf numFmtId="170" fontId="10" fillId="2" borderId="1" xfId="0" applyNumberFormat="1" applyFont="1" applyFill="1" applyBorder="1" applyAlignment="1">
      <alignment horizontal="left" wrapText="1"/>
    </xf>
    <xf numFmtId="0" fontId="13" fillId="2" borderId="1" xfId="0" applyFont="1" applyFill="1" applyBorder="1" applyAlignment="1">
      <alignment horizontal="right" wrapText="1"/>
    </xf>
    <xf numFmtId="164" fontId="11" fillId="0" borderId="1" xfId="0" applyNumberFormat="1" applyFont="1" applyFill="1" applyBorder="1" applyAlignment="1">
      <alignment horizontal="right" wrapText="1"/>
    </xf>
    <xf numFmtId="17" fontId="10" fillId="2" borderId="1" xfId="0" applyNumberFormat="1" applyFont="1" applyFill="1" applyBorder="1" applyAlignment="1">
      <alignment horizontal="left" wrapText="1"/>
    </xf>
    <xf numFmtId="164" fontId="10" fillId="2" borderId="1" xfId="0" applyNumberFormat="1" applyFont="1" applyFill="1" applyBorder="1" applyAlignment="1">
      <alignment horizontal="right" wrapText="1"/>
    </xf>
    <xf numFmtId="6" fontId="11" fillId="2" borderId="1" xfId="0" applyNumberFormat="1" applyFont="1" applyFill="1" applyBorder="1" applyAlignment="1">
      <alignment horizontal="left" wrapText="1"/>
    </xf>
    <xf numFmtId="9" fontId="13" fillId="2" borderId="1" xfId="0" applyNumberFormat="1" applyFont="1" applyFill="1" applyBorder="1" applyAlignment="1">
      <alignment horizontal="right" wrapText="1"/>
    </xf>
    <xf numFmtId="14" fontId="13" fillId="0" borderId="1" xfId="0" applyNumberFormat="1" applyFont="1" applyFill="1" applyBorder="1" applyAlignment="1">
      <alignment horizontal="left" wrapText="1"/>
    </xf>
    <xf numFmtId="9" fontId="13" fillId="0" borderId="1" xfId="0" applyNumberFormat="1" applyFont="1" applyFill="1" applyBorder="1" applyAlignment="1">
      <alignment horizontal="right" wrapText="1"/>
    </xf>
    <xf numFmtId="14" fontId="13" fillId="2" borderId="1" xfId="0" applyNumberFormat="1" applyFont="1" applyFill="1" applyBorder="1" applyAlignment="1">
      <alignment horizontal="left" wrapText="1"/>
    </xf>
    <xf numFmtId="9" fontId="11" fillId="0" borderId="1" xfId="0" applyNumberFormat="1" applyFont="1" applyFill="1" applyBorder="1" applyAlignment="1">
      <alignment horizontal="left"/>
    </xf>
    <xf numFmtId="0" fontId="11" fillId="0" borderId="1" xfId="0" applyFont="1" applyFill="1" applyBorder="1" applyAlignment="1">
      <alignment horizontal="right"/>
    </xf>
    <xf numFmtId="9" fontId="13" fillId="2" borderId="1" xfId="3" applyFont="1" applyFill="1" applyBorder="1" applyAlignment="1">
      <alignment horizontal="left" wrapText="1"/>
    </xf>
    <xf numFmtId="164" fontId="11" fillId="2" borderId="1" xfId="0" applyNumberFormat="1" applyFont="1" applyFill="1" applyBorder="1" applyAlignment="1">
      <alignment horizontal="left" wrapText="1"/>
    </xf>
    <xf numFmtId="169" fontId="11" fillId="2" borderId="1" xfId="0" applyNumberFormat="1" applyFont="1" applyFill="1" applyBorder="1" applyAlignment="1">
      <alignment horizontal="right" wrapText="1"/>
    </xf>
    <xf numFmtId="168" fontId="13" fillId="2" borderId="1" xfId="0" applyNumberFormat="1" applyFont="1" applyFill="1" applyBorder="1" applyAlignment="1">
      <alignment horizontal="left" wrapText="1"/>
    </xf>
    <xf numFmtId="8" fontId="11" fillId="2" borderId="1" xfId="0" applyNumberFormat="1" applyFont="1" applyFill="1" applyBorder="1" applyAlignment="1">
      <alignment horizontal="left" wrapText="1"/>
    </xf>
    <xf numFmtId="0" fontId="9" fillId="0" borderId="0" xfId="0" applyFont="1" applyFill="1" applyBorder="1" applyAlignment="1">
      <alignment wrapText="1"/>
    </xf>
    <xf numFmtId="170" fontId="3" fillId="0" borderId="0" xfId="0" applyNumberFormat="1" applyFont="1" applyFill="1" applyBorder="1" applyAlignment="1">
      <alignment horizontal="right" wrapText="1"/>
    </xf>
    <xf numFmtId="0" fontId="3" fillId="0" borderId="0" xfId="0" applyFont="1" applyFill="1" applyBorder="1" applyAlignment="1">
      <alignment horizontal="right"/>
    </xf>
    <xf numFmtId="170" fontId="3" fillId="0" borderId="0" xfId="0" applyNumberFormat="1" applyFont="1" applyFill="1" applyBorder="1" applyAlignment="1">
      <alignment horizontal="right"/>
    </xf>
    <xf numFmtId="0" fontId="3" fillId="0" borderId="0" xfId="0" applyFont="1" applyFill="1" applyBorder="1" applyAlignment="1">
      <alignment horizontal="center"/>
    </xf>
    <xf numFmtId="0" fontId="4" fillId="0" borderId="0" xfId="0" applyFont="1" applyFill="1" applyBorder="1" applyAlignment="1"/>
    <xf numFmtId="171" fontId="11" fillId="2" borderId="1" xfId="0" applyNumberFormat="1" applyFont="1" applyFill="1" applyBorder="1" applyAlignment="1">
      <alignment horizontal="right" wrapText="1"/>
    </xf>
    <xf numFmtId="171" fontId="11" fillId="0" borderId="1" xfId="0" applyNumberFormat="1" applyFont="1" applyFill="1" applyBorder="1" applyAlignment="1">
      <alignment horizontal="right" wrapText="1"/>
    </xf>
    <xf numFmtId="6" fontId="11" fillId="0" borderId="1" xfId="0" applyNumberFormat="1" applyFont="1" applyFill="1" applyBorder="1" applyAlignment="1">
      <alignment horizontal="right" wrapText="1"/>
    </xf>
    <xf numFmtId="6" fontId="11" fillId="2" borderId="1" xfId="0" applyNumberFormat="1" applyFont="1" applyFill="1" applyBorder="1" applyAlignment="1">
      <alignment horizontal="right" wrapText="1"/>
    </xf>
    <xf numFmtId="165" fontId="13" fillId="0" borderId="1" xfId="1" applyNumberFormat="1" applyFont="1" applyFill="1" applyBorder="1" applyAlignment="1">
      <alignment horizontal="right" wrapText="1"/>
    </xf>
    <xf numFmtId="0" fontId="13" fillId="2" borderId="1" xfId="0" applyFont="1" applyFill="1" applyBorder="1" applyAlignment="1">
      <alignment horizontal="right"/>
    </xf>
    <xf numFmtId="165" fontId="13" fillId="2" borderId="1" xfId="1" applyNumberFormat="1" applyFont="1" applyFill="1" applyBorder="1" applyAlignment="1">
      <alignment horizontal="right" wrapText="1"/>
    </xf>
    <xf numFmtId="171" fontId="11" fillId="2" borderId="1" xfId="1" applyNumberFormat="1" applyFont="1" applyFill="1" applyBorder="1" applyAlignment="1">
      <alignment horizontal="right" wrapText="1"/>
    </xf>
    <xf numFmtId="171" fontId="11" fillId="0" borderId="1" xfId="1" applyNumberFormat="1" applyFont="1" applyFill="1" applyBorder="1" applyAlignment="1">
      <alignment horizontal="right" wrapText="1"/>
    </xf>
    <xf numFmtId="165" fontId="13" fillId="0" borderId="2" xfId="1" applyNumberFormat="1" applyFont="1" applyFill="1" applyBorder="1" applyAlignment="1">
      <alignment horizontal="right" wrapText="1"/>
    </xf>
    <xf numFmtId="165" fontId="10" fillId="2" borderId="1" xfId="1" applyNumberFormat="1" applyFont="1" applyFill="1" applyBorder="1" applyAlignment="1">
      <alignment horizontal="right" wrapText="1"/>
    </xf>
    <xf numFmtId="165" fontId="10" fillId="0" borderId="1" xfId="1" applyNumberFormat="1" applyFont="1" applyFill="1" applyBorder="1" applyAlignment="1">
      <alignment horizontal="right" wrapText="1"/>
    </xf>
    <xf numFmtId="171" fontId="13" fillId="0" borderId="1" xfId="1" applyNumberFormat="1" applyFont="1" applyFill="1" applyBorder="1" applyAlignment="1">
      <alignment horizontal="right" wrapText="1"/>
    </xf>
    <xf numFmtId="171" fontId="13" fillId="2" borderId="1" xfId="1" applyNumberFormat="1" applyFont="1" applyFill="1" applyBorder="1" applyAlignment="1">
      <alignment horizontal="right" wrapText="1"/>
    </xf>
    <xf numFmtId="171" fontId="10" fillId="0" borderId="1" xfId="1" applyNumberFormat="1" applyFont="1" applyFill="1" applyBorder="1" applyAlignment="1">
      <alignment horizontal="right" wrapText="1"/>
    </xf>
    <xf numFmtId="165" fontId="11" fillId="2" borderId="1" xfId="1" applyNumberFormat="1" applyFont="1" applyFill="1" applyBorder="1" applyAlignment="1">
      <alignment horizontal="right" wrapText="1"/>
    </xf>
    <xf numFmtId="165" fontId="11" fillId="0" borderId="1" xfId="1" applyNumberFormat="1" applyFont="1" applyFill="1" applyBorder="1" applyAlignment="1">
      <alignment horizontal="right" wrapText="1"/>
    </xf>
    <xf numFmtId="165" fontId="17" fillId="2" borderId="1" xfId="1" applyNumberFormat="1" applyFont="1" applyFill="1" applyBorder="1" applyAlignment="1">
      <alignment horizontal="right" wrapText="1"/>
    </xf>
    <xf numFmtId="0" fontId="13" fillId="2" borderId="3" xfId="0" applyFont="1" applyFill="1" applyBorder="1" applyAlignment="1">
      <alignment wrapText="1"/>
    </xf>
    <xf numFmtId="0" fontId="13" fillId="0" borderId="3" xfId="0" applyFont="1" applyFill="1" applyBorder="1" applyAlignment="1">
      <alignment wrapText="1"/>
    </xf>
    <xf numFmtId="0" fontId="11" fillId="0" borderId="3" xfId="0" applyFont="1" applyFill="1" applyBorder="1" applyAlignment="1">
      <alignment wrapText="1"/>
    </xf>
    <xf numFmtId="0" fontId="11" fillId="2" borderId="3" xfId="0" applyFont="1" applyFill="1" applyBorder="1" applyAlignment="1">
      <alignment wrapText="1"/>
    </xf>
    <xf numFmtId="0" fontId="11" fillId="0" borderId="2" xfId="0" applyFont="1" applyFill="1" applyBorder="1" applyAlignment="1">
      <alignment horizontal="left" wrapText="1"/>
    </xf>
    <xf numFmtId="16" fontId="11" fillId="2" borderId="1" xfId="0" quotePrefix="1" applyNumberFormat="1" applyFont="1" applyFill="1" applyBorder="1" applyAlignment="1">
      <alignment horizontal="left" wrapText="1"/>
    </xf>
    <xf numFmtId="17" fontId="11" fillId="0" borderId="1" xfId="0" quotePrefix="1" applyNumberFormat="1" applyFont="1" applyFill="1" applyBorder="1" applyAlignment="1">
      <alignment horizontal="left" wrapText="1"/>
    </xf>
    <xf numFmtId="17" fontId="10" fillId="0" borderId="1" xfId="0" applyNumberFormat="1" applyFont="1" applyFill="1" applyBorder="1" applyAlignment="1">
      <alignment horizontal="left" wrapText="1"/>
    </xf>
    <xf numFmtId="8" fontId="10" fillId="2" borderId="1" xfId="0" applyNumberFormat="1" applyFont="1" applyFill="1" applyBorder="1" applyAlignment="1">
      <alignment horizontal="left" wrapText="1"/>
    </xf>
    <xf numFmtId="170" fontId="10" fillId="0" borderId="1" xfId="0" applyNumberFormat="1" applyFont="1" applyFill="1" applyBorder="1" applyAlignment="1">
      <alignment horizontal="left" wrapText="1"/>
    </xf>
    <xf numFmtId="0" fontId="10" fillId="2" borderId="1" xfId="0" applyNumberFormat="1" applyFont="1" applyFill="1" applyBorder="1" applyAlignment="1">
      <alignment horizontal="left" wrapText="1"/>
    </xf>
    <xf numFmtId="14" fontId="10" fillId="0" borderId="1" xfId="0" applyNumberFormat="1" applyFont="1" applyFill="1" applyBorder="1" applyAlignment="1">
      <alignment horizontal="right" wrapText="1"/>
    </xf>
    <xf numFmtId="14" fontId="11" fillId="0" borderId="1" xfId="0" applyNumberFormat="1" applyFont="1" applyFill="1" applyBorder="1" applyAlignment="1">
      <alignment horizontal="right"/>
    </xf>
    <xf numFmtId="14" fontId="12" fillId="2" borderId="1" xfId="0" applyNumberFormat="1" applyFont="1" applyFill="1" applyBorder="1" applyAlignment="1">
      <alignment horizontal="right" wrapText="1"/>
    </xf>
    <xf numFmtId="164" fontId="10" fillId="0" borderId="1" xfId="0" applyNumberFormat="1" applyFont="1" applyFill="1" applyBorder="1" applyAlignment="1">
      <alignment horizontal="right" wrapText="1"/>
    </xf>
    <xf numFmtId="0" fontId="11" fillId="0" borderId="2" xfId="0" applyFont="1" applyFill="1" applyBorder="1" applyAlignment="1">
      <alignment horizontal="right" wrapText="1"/>
    </xf>
    <xf numFmtId="0" fontId="16" fillId="2" borderId="3" xfId="0" applyFont="1" applyFill="1" applyBorder="1" applyAlignment="1">
      <alignment wrapText="1"/>
    </xf>
    <xf numFmtId="0" fontId="10" fillId="0" borderId="3" xfId="0" applyFont="1" applyFill="1" applyBorder="1" applyAlignment="1">
      <alignment wrapText="1"/>
    </xf>
    <xf numFmtId="0" fontId="11" fillId="2" borderId="3" xfId="0" applyFont="1" applyFill="1" applyBorder="1" applyAlignment="1"/>
    <xf numFmtId="0" fontId="11" fillId="0" borderId="3" xfId="0" applyFont="1" applyFill="1" applyBorder="1" applyAlignment="1"/>
    <xf numFmtId="0" fontId="15" fillId="0" borderId="3" xfId="0" applyFont="1" applyFill="1" applyBorder="1" applyAlignment="1">
      <alignment wrapText="1"/>
    </xf>
    <xf numFmtId="0" fontId="10" fillId="2" borderId="3" xfId="0" applyFont="1" applyFill="1" applyBorder="1" applyAlignment="1">
      <alignment wrapText="1"/>
    </xf>
    <xf numFmtId="0" fontId="13" fillId="2" borderId="3" xfId="0" applyFont="1" applyFill="1" applyBorder="1" applyAlignment="1"/>
    <xf numFmtId="0" fontId="13" fillId="0" borderId="3" xfId="0" applyFont="1" applyFill="1" applyBorder="1" applyAlignment="1"/>
    <xf numFmtId="0" fontId="10" fillId="0" borderId="3" xfId="0" applyFont="1" applyFill="1" applyBorder="1" applyAlignment="1"/>
    <xf numFmtId="0" fontId="15" fillId="2" borderId="3" xfId="0" applyFont="1" applyFill="1" applyBorder="1" applyAlignment="1">
      <alignment wrapText="1"/>
    </xf>
    <xf numFmtId="1" fontId="3" fillId="0" borderId="1" xfId="0" applyNumberFormat="1" applyFont="1" applyFill="1" applyBorder="1" applyAlignment="1">
      <alignment horizontal="left"/>
    </xf>
    <xf numFmtId="1" fontId="10" fillId="0" borderId="1" xfId="0" applyNumberFormat="1" applyFont="1" applyFill="1" applyBorder="1" applyAlignment="1">
      <alignment horizontal="right" wrapText="1"/>
    </xf>
    <xf numFmtId="165" fontId="11" fillId="2" borderId="1" xfId="1" applyNumberFormat="1" applyFont="1" applyFill="1" applyBorder="1" applyAlignment="1">
      <alignment horizontal="right"/>
    </xf>
    <xf numFmtId="165" fontId="11" fillId="0" borderId="1" xfId="1" applyNumberFormat="1" applyFont="1" applyFill="1" applyBorder="1" applyAlignment="1">
      <alignment horizontal="right"/>
    </xf>
    <xf numFmtId="37" fontId="13" fillId="2" borderId="1" xfId="0" applyNumberFormat="1" applyFont="1" applyFill="1" applyBorder="1" applyAlignment="1">
      <alignment horizontal="right" wrapText="1"/>
    </xf>
    <xf numFmtId="37" fontId="11" fillId="0" borderId="1" xfId="0" applyNumberFormat="1" applyFont="1" applyFill="1" applyBorder="1" applyAlignment="1">
      <alignment horizontal="right" wrapText="1"/>
    </xf>
    <xf numFmtId="37" fontId="13" fillId="0" borderId="1" xfId="0" applyNumberFormat="1" applyFont="1" applyFill="1" applyBorder="1" applyAlignment="1">
      <alignment horizontal="right" wrapText="1"/>
    </xf>
    <xf numFmtId="0" fontId="13" fillId="0" borderId="1" xfId="0" applyFont="1" applyFill="1" applyBorder="1" applyAlignment="1">
      <alignment horizontal="right"/>
    </xf>
    <xf numFmtId="37" fontId="10" fillId="2" borderId="1" xfId="0" applyNumberFormat="1" applyFont="1" applyFill="1" applyBorder="1" applyAlignment="1">
      <alignment horizontal="right" wrapText="1"/>
    </xf>
    <xf numFmtId="37" fontId="10" fillId="0" borderId="1" xfId="0" applyNumberFormat="1" applyFont="1" applyFill="1" applyBorder="1" applyAlignment="1">
      <alignment horizontal="right" wrapText="1"/>
    </xf>
    <xf numFmtId="3" fontId="13" fillId="0" borderId="1" xfId="0" applyNumberFormat="1" applyFont="1" applyFill="1" applyBorder="1" applyAlignment="1">
      <alignment horizontal="right" wrapText="1"/>
    </xf>
    <xf numFmtId="3" fontId="13" fillId="2" borderId="1" xfId="0" applyNumberFormat="1" applyFont="1" applyFill="1" applyBorder="1" applyAlignment="1">
      <alignment horizontal="right" wrapText="1"/>
    </xf>
    <xf numFmtId="0" fontId="2" fillId="2" borderId="0" xfId="0" applyFont="1" applyFill="1" applyBorder="1" applyAlignment="1"/>
    <xf numFmtId="169" fontId="10" fillId="0" borderId="1" xfId="0" applyNumberFormat="1" applyFont="1" applyFill="1" applyBorder="1" applyAlignment="1">
      <alignment horizontal="right" wrapText="1"/>
    </xf>
    <xf numFmtId="0" fontId="9" fillId="0" borderId="0" xfId="0" applyFont="1" applyFill="1" applyBorder="1" applyAlignment="1">
      <alignment horizontal="left" wrapText="1"/>
    </xf>
    <xf numFmtId="169" fontId="11" fillId="0" borderId="1" xfId="0" applyNumberFormat="1" applyFont="1" applyFill="1" applyBorder="1" applyAlignment="1">
      <alignment horizontal="right" wrapText="1"/>
    </xf>
    <xf numFmtId="14" fontId="13" fillId="0" borderId="1" xfId="0" applyNumberFormat="1" applyFont="1" applyFill="1" applyBorder="1" applyAlignment="1">
      <alignment horizontal="right" wrapText="1"/>
    </xf>
    <xf numFmtId="0" fontId="2" fillId="0" borderId="0" xfId="0" applyFont="1" applyFill="1" applyBorder="1" applyAlignment="1"/>
    <xf numFmtId="0" fontId="10" fillId="0" borderId="0" xfId="0" applyFont="1" applyFill="1" applyBorder="1" applyAlignment="1">
      <alignment horizontal="center" wrapText="1"/>
    </xf>
    <xf numFmtId="0" fontId="3" fillId="0" borderId="0" xfId="0" applyFont="1" applyFill="1" applyBorder="1" applyAlignment="1">
      <alignment horizontal="left"/>
    </xf>
    <xf numFmtId="170" fontId="5" fillId="0" borderId="6" xfId="0" applyNumberFormat="1" applyFont="1" applyFill="1" applyBorder="1" applyAlignment="1">
      <alignment horizontal="right" wrapText="1"/>
    </xf>
    <xf numFmtId="3" fontId="11" fillId="2" borderId="1" xfId="0" applyNumberFormat="1" applyFont="1" applyFill="1" applyBorder="1" applyAlignment="1">
      <alignment horizontal="right" wrapText="1"/>
    </xf>
    <xf numFmtId="44" fontId="13" fillId="0" borderId="1" xfId="1" applyFont="1" applyFill="1" applyBorder="1" applyAlignment="1">
      <alignment horizontal="right"/>
    </xf>
    <xf numFmtId="171" fontId="10" fillId="2" borderId="1" xfId="1" applyNumberFormat="1" applyFont="1" applyFill="1" applyBorder="1" applyAlignment="1">
      <alignment horizontal="right" wrapText="1"/>
    </xf>
    <xf numFmtId="0" fontId="5" fillId="0" borderId="9" xfId="0" applyFont="1" applyFill="1" applyBorder="1" applyAlignment="1">
      <alignment wrapText="1"/>
    </xf>
    <xf numFmtId="0" fontId="11" fillId="0" borderId="10" xfId="0" applyFont="1" applyFill="1" applyBorder="1" applyAlignment="1"/>
    <xf numFmtId="0" fontId="5" fillId="0" borderId="6" xfId="0" applyFont="1" applyFill="1" applyBorder="1" applyAlignment="1">
      <alignment horizontal="left" wrapText="1"/>
    </xf>
    <xf numFmtId="0" fontId="10" fillId="2" borderId="1" xfId="0" applyFont="1" applyFill="1" applyBorder="1" applyAlignment="1">
      <alignment horizontal="left"/>
    </xf>
    <xf numFmtId="0" fontId="14" fillId="2" borderId="1" xfId="2" applyFont="1" applyFill="1" applyBorder="1" applyAlignment="1" applyProtection="1">
      <alignment horizontal="left" wrapText="1"/>
    </xf>
    <xf numFmtId="171" fontId="11" fillId="0" borderId="1" xfId="0" applyNumberFormat="1" applyFont="1" applyFill="1" applyBorder="1" applyAlignment="1">
      <alignment horizontal="left" wrapText="1"/>
    </xf>
    <xf numFmtId="14" fontId="11" fillId="0" borderId="1" xfId="0" applyNumberFormat="1" applyFont="1" applyFill="1" applyBorder="1" applyAlignment="1">
      <alignment horizontal="right" wrapText="1"/>
    </xf>
    <xf numFmtId="14" fontId="11" fillId="2" borderId="1" xfId="0" applyNumberFormat="1" applyFont="1" applyFill="1" applyBorder="1" applyAlignment="1">
      <alignment horizontal="right" wrapText="1"/>
    </xf>
    <xf numFmtId="168" fontId="10" fillId="2" borderId="1" xfId="0" applyNumberFormat="1" applyFont="1" applyFill="1" applyBorder="1" applyAlignment="1">
      <alignment horizontal="right" wrapText="1"/>
    </xf>
    <xf numFmtId="168" fontId="10" fillId="0" borderId="1" xfId="0" applyNumberFormat="1" applyFont="1" applyFill="1" applyBorder="1" applyAlignment="1">
      <alignment horizontal="right" wrapText="1"/>
    </xf>
    <xf numFmtId="0" fontId="5" fillId="0" borderId="6" xfId="0" applyFont="1" applyFill="1" applyBorder="1" applyAlignment="1">
      <alignment horizontal="right" wrapText="1"/>
    </xf>
    <xf numFmtId="0" fontId="13" fillId="0" borderId="1" xfId="0" applyFont="1" applyFill="1" applyBorder="1" applyAlignment="1">
      <alignment horizontal="right" wrapText="1"/>
    </xf>
    <xf numFmtId="0" fontId="10" fillId="2" borderId="3" xfId="0" applyFont="1" applyFill="1" applyBorder="1" applyAlignment="1"/>
    <xf numFmtId="0" fontId="13" fillId="2" borderId="1" xfId="0" applyFont="1" applyFill="1" applyBorder="1" applyAlignment="1" applyProtection="1">
      <alignment horizontal="left" wrapText="1"/>
      <protection locked="0"/>
    </xf>
    <xf numFmtId="9" fontId="11" fillId="0" borderId="1" xfId="3" applyNumberFormat="1" applyFont="1" applyFill="1" applyBorder="1" applyAlignment="1">
      <alignment horizontal="left" wrapText="1"/>
    </xf>
    <xf numFmtId="9" fontId="10" fillId="2" borderId="1" xfId="0" applyNumberFormat="1" applyFont="1" applyFill="1" applyBorder="1" applyAlignment="1">
      <alignment horizontal="left"/>
    </xf>
    <xf numFmtId="9" fontId="11" fillId="2" borderId="1" xfId="3" applyNumberFormat="1" applyFont="1" applyFill="1" applyBorder="1" applyAlignment="1">
      <alignment horizontal="left" wrapText="1"/>
    </xf>
    <xf numFmtId="9" fontId="13" fillId="2" borderId="1" xfId="0" applyNumberFormat="1" applyFont="1" applyFill="1" applyBorder="1" applyAlignment="1" applyProtection="1">
      <alignment horizontal="left"/>
      <protection locked="0"/>
    </xf>
    <xf numFmtId="9" fontId="10" fillId="2" borderId="1" xfId="3" applyNumberFormat="1" applyFont="1" applyFill="1" applyBorder="1" applyAlignment="1">
      <alignment horizontal="left" wrapText="1"/>
    </xf>
    <xf numFmtId="9" fontId="10" fillId="0" borderId="1" xfId="3" applyNumberFormat="1" applyFont="1" applyFill="1" applyBorder="1" applyAlignment="1">
      <alignment horizontal="left" wrapText="1"/>
    </xf>
    <xf numFmtId="14" fontId="11" fillId="0" borderId="1" xfId="0" applyNumberFormat="1" applyFont="1" applyFill="1" applyBorder="1" applyAlignment="1">
      <alignment horizontal="left" wrapText="1"/>
    </xf>
    <xf numFmtId="44" fontId="11" fillId="2" borderId="1" xfId="1" applyFont="1" applyFill="1" applyBorder="1" applyAlignment="1">
      <alignment horizontal="left" wrapText="1"/>
    </xf>
    <xf numFmtId="169" fontId="5" fillId="0" borderId="6" xfId="0" applyNumberFormat="1" applyFont="1" applyFill="1" applyBorder="1" applyAlignment="1">
      <alignment horizontal="right" wrapText="1"/>
    </xf>
    <xf numFmtId="14" fontId="13" fillId="2" borderId="1" xfId="0" applyNumberFormat="1" applyFont="1" applyFill="1" applyBorder="1" applyAlignment="1">
      <alignment horizontal="right"/>
    </xf>
    <xf numFmtId="14" fontId="13" fillId="0" borderId="1" xfId="0" applyNumberFormat="1" applyFont="1" applyFill="1" applyBorder="1" applyAlignment="1">
      <alignment horizontal="right"/>
    </xf>
    <xf numFmtId="14" fontId="10" fillId="2" borderId="1" xfId="0" applyNumberFormat="1" applyFont="1" applyFill="1" applyBorder="1" applyAlignment="1">
      <alignment horizontal="right"/>
    </xf>
    <xf numFmtId="14" fontId="10" fillId="2" borderId="1" xfId="0" applyNumberFormat="1" applyFont="1" applyFill="1" applyBorder="1" applyAlignment="1">
      <alignment horizontal="right" wrapText="1"/>
    </xf>
    <xf numFmtId="168" fontId="13" fillId="2" borderId="1" xfId="0" applyNumberFormat="1" applyFont="1" applyFill="1" applyBorder="1" applyAlignment="1" applyProtection="1">
      <alignment horizontal="right" wrapText="1"/>
      <protection locked="0"/>
    </xf>
    <xf numFmtId="168" fontId="13" fillId="0" borderId="1" xfId="0" applyNumberFormat="1" applyFont="1" applyFill="1" applyBorder="1" applyAlignment="1">
      <alignment horizontal="right" wrapText="1"/>
    </xf>
    <xf numFmtId="164" fontId="13" fillId="0" borderId="1" xfId="0" applyNumberFormat="1" applyFont="1" applyFill="1" applyBorder="1" applyAlignment="1">
      <alignment horizontal="right" wrapText="1"/>
    </xf>
    <xf numFmtId="164" fontId="13" fillId="2" borderId="1" xfId="0" applyNumberFormat="1" applyFont="1" applyFill="1" applyBorder="1" applyAlignment="1">
      <alignment horizontal="right" wrapText="1"/>
    </xf>
    <xf numFmtId="168" fontId="13" fillId="2" borderId="1" xfId="0" applyNumberFormat="1" applyFont="1" applyFill="1" applyBorder="1" applyAlignment="1">
      <alignment horizontal="right" wrapText="1"/>
    </xf>
    <xf numFmtId="169" fontId="11" fillId="0" borderId="2" xfId="0" applyNumberFormat="1" applyFont="1" applyFill="1" applyBorder="1" applyAlignment="1">
      <alignment horizontal="right" wrapText="1"/>
    </xf>
    <xf numFmtId="169" fontId="2" fillId="0" borderId="1" xfId="0" applyNumberFormat="1" applyFont="1" applyFill="1" applyBorder="1" applyAlignment="1">
      <alignment horizontal="right" wrapText="1"/>
    </xf>
    <xf numFmtId="169" fontId="3" fillId="0" borderId="1" xfId="0" applyNumberFormat="1" applyFont="1" applyFill="1" applyBorder="1" applyAlignment="1">
      <alignment horizontal="right"/>
    </xf>
    <xf numFmtId="0" fontId="10" fillId="2" borderId="1" xfId="0" applyFont="1" applyFill="1" applyBorder="1" applyAlignment="1">
      <alignment horizontal="right"/>
    </xf>
    <xf numFmtId="14" fontId="13" fillId="2" borderId="1" xfId="0" applyNumberFormat="1" applyFont="1" applyFill="1" applyBorder="1" applyAlignment="1" applyProtection="1">
      <alignment horizontal="right" wrapText="1"/>
      <protection locked="0"/>
    </xf>
    <xf numFmtId="0" fontId="13" fillId="0" borderId="1" xfId="0" applyNumberFormat="1" applyFont="1" applyFill="1" applyBorder="1" applyAlignment="1">
      <alignment horizontal="right" wrapText="1"/>
    </xf>
    <xf numFmtId="0" fontId="6" fillId="0" borderId="0" xfId="0" applyFont="1" applyFill="1" applyBorder="1" applyAlignment="1">
      <alignment horizontal="center" wrapText="1"/>
    </xf>
    <xf numFmtId="49" fontId="7" fillId="0" borderId="0" xfId="0" applyNumberFormat="1" applyFont="1" applyFill="1" applyBorder="1" applyAlignment="1">
      <alignment horizontal="center" wrapText="1"/>
    </xf>
    <xf numFmtId="0" fontId="10" fillId="0" borderId="8" xfId="0" applyFont="1" applyFill="1" applyBorder="1" applyAlignment="1">
      <alignment horizontal="left" wrapText="1"/>
    </xf>
    <xf numFmtId="0" fontId="10" fillId="0" borderId="4" xfId="0" applyFont="1" applyFill="1" applyBorder="1" applyAlignment="1">
      <alignment horizontal="left" wrapText="1"/>
    </xf>
    <xf numFmtId="0" fontId="11" fillId="0" borderId="7" xfId="0" applyFont="1" applyFill="1" applyBorder="1" applyAlignment="1">
      <alignment horizontal="left" wrapText="1"/>
    </xf>
    <xf numFmtId="0" fontId="11" fillId="0" borderId="5"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8.00@C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37"/>
  <sheetViews>
    <sheetView showGridLines="0" tabSelected="1" zoomScale="75" zoomScaleNormal="100" zoomScaleSheetLayoutView="75" workbookViewId="0">
      <pane ySplit="3" topLeftCell="A4" activePane="bottomLeft" state="frozen"/>
      <selection pane="bottomLeft" activeCell="O9" sqref="O9"/>
    </sheetView>
  </sheetViews>
  <sheetFormatPr defaultRowHeight="12.75" x14ac:dyDescent="0.2"/>
  <cols>
    <col min="1" max="1" width="15.140625" style="2" customWidth="1"/>
    <col min="2" max="2" width="19.140625" style="3" customWidth="1"/>
    <col min="3" max="3" width="26.85546875" style="3" customWidth="1"/>
    <col min="4" max="4" width="11.85546875" style="3" customWidth="1"/>
    <col min="5" max="5" width="11.5703125" style="3" customWidth="1"/>
    <col min="6" max="6" width="62.140625" style="3" customWidth="1"/>
    <col min="7" max="7" width="15.7109375" style="3" customWidth="1"/>
    <col min="8" max="8" width="17.85546875" style="3" customWidth="1"/>
    <col min="9" max="9" width="21.7109375" style="3" customWidth="1"/>
    <col min="10" max="10" width="40" style="3" customWidth="1"/>
    <col min="11" max="11" width="14.28515625" style="218" customWidth="1"/>
    <col min="12" max="12" width="11.42578125" style="11" customWidth="1"/>
    <col min="13" max="13" width="13.85546875" style="113" customWidth="1"/>
    <col min="14" max="16384" width="9.140625" style="4"/>
  </cols>
  <sheetData>
    <row r="1" spans="1:13" s="5" customFormat="1" ht="24" customHeight="1" x14ac:dyDescent="0.3">
      <c r="A1" s="222" t="s">
        <v>647</v>
      </c>
      <c r="B1" s="222"/>
      <c r="C1" s="222"/>
      <c r="D1" s="222"/>
      <c r="E1" s="222"/>
      <c r="F1" s="222"/>
      <c r="G1" s="222"/>
      <c r="H1" s="222"/>
      <c r="I1" s="222"/>
      <c r="J1" s="222"/>
      <c r="K1" s="222"/>
      <c r="L1" s="222"/>
      <c r="M1" s="222"/>
    </row>
    <row r="2" spans="1:13" s="5" customFormat="1" ht="24.75" customHeight="1" x14ac:dyDescent="0.3">
      <c r="A2" s="222" t="s">
        <v>648</v>
      </c>
      <c r="B2" s="222"/>
      <c r="C2" s="222"/>
      <c r="D2" s="222"/>
      <c r="E2" s="222"/>
      <c r="F2" s="222"/>
      <c r="G2" s="222"/>
      <c r="H2" s="222"/>
      <c r="I2" s="222"/>
      <c r="J2" s="222"/>
      <c r="K2" s="222"/>
      <c r="L2" s="222"/>
      <c r="M2" s="222"/>
    </row>
    <row r="3" spans="1:13" s="5" customFormat="1" ht="21.75" customHeight="1" x14ac:dyDescent="0.3">
      <c r="A3" s="223" t="s">
        <v>224</v>
      </c>
      <c r="B3" s="223"/>
      <c r="C3" s="223"/>
      <c r="D3" s="223"/>
      <c r="E3" s="223"/>
      <c r="F3" s="223"/>
      <c r="G3" s="223"/>
      <c r="H3" s="223"/>
      <c r="I3" s="223"/>
      <c r="J3" s="223"/>
      <c r="K3" s="223"/>
      <c r="L3" s="223"/>
      <c r="M3" s="223"/>
    </row>
    <row r="4" spans="1:13" s="6" customFormat="1" ht="43.5" customHeight="1" x14ac:dyDescent="0.2">
      <c r="A4" s="184" t="s">
        <v>629</v>
      </c>
      <c r="B4" s="186" t="s">
        <v>635</v>
      </c>
      <c r="C4" s="186" t="s">
        <v>626</v>
      </c>
      <c r="D4" s="186" t="s">
        <v>627</v>
      </c>
      <c r="E4" s="186" t="s">
        <v>628</v>
      </c>
      <c r="F4" s="186" t="s">
        <v>633</v>
      </c>
      <c r="G4" s="186" t="s">
        <v>630</v>
      </c>
      <c r="H4" s="186" t="s">
        <v>631</v>
      </c>
      <c r="I4" s="186" t="s">
        <v>632</v>
      </c>
      <c r="J4" s="186" t="s">
        <v>636</v>
      </c>
      <c r="K4" s="206" t="s">
        <v>634</v>
      </c>
      <c r="L4" s="194" t="s">
        <v>637</v>
      </c>
      <c r="M4" s="180" t="s">
        <v>640</v>
      </c>
    </row>
    <row r="5" spans="1:13" s="13" customFormat="1" x14ac:dyDescent="0.2">
      <c r="A5" s="150" t="s">
        <v>639</v>
      </c>
      <c r="B5" s="48"/>
      <c r="C5" s="48"/>
      <c r="D5" s="48"/>
      <c r="E5" s="48"/>
      <c r="F5" s="48"/>
      <c r="G5" s="48"/>
      <c r="H5" s="48"/>
      <c r="I5" s="48"/>
      <c r="J5" s="48"/>
      <c r="K5" s="107"/>
      <c r="L5" s="60"/>
      <c r="M5" s="122"/>
    </row>
    <row r="6" spans="1:13" s="26" customFormat="1" ht="28.5" customHeight="1" x14ac:dyDescent="0.2">
      <c r="A6" s="157" t="s">
        <v>813</v>
      </c>
      <c r="B6" s="49" t="s">
        <v>885</v>
      </c>
      <c r="C6" s="49" t="s">
        <v>206</v>
      </c>
      <c r="D6" s="49" t="s">
        <v>883</v>
      </c>
      <c r="E6" s="198" t="s">
        <v>461</v>
      </c>
      <c r="F6" s="49" t="s">
        <v>280</v>
      </c>
      <c r="G6" s="140" t="s">
        <v>207</v>
      </c>
      <c r="H6" s="43" t="s">
        <v>279</v>
      </c>
      <c r="I6" s="91"/>
      <c r="J6" s="43" t="s">
        <v>462</v>
      </c>
      <c r="K6" s="104"/>
      <c r="L6" s="61">
        <v>37202</v>
      </c>
      <c r="M6" s="128">
        <v>255000</v>
      </c>
    </row>
    <row r="7" spans="1:13" s="13" customFormat="1" x14ac:dyDescent="0.2">
      <c r="A7" s="152"/>
      <c r="B7" s="47"/>
      <c r="C7" s="47"/>
      <c r="D7" s="47"/>
      <c r="E7" s="47"/>
      <c r="F7" s="47"/>
      <c r="G7" s="45"/>
      <c r="H7" s="47"/>
      <c r="I7" s="109"/>
      <c r="J7" s="47"/>
      <c r="K7" s="69"/>
      <c r="L7" s="68"/>
      <c r="M7" s="162"/>
    </row>
    <row r="8" spans="1:13" s="6" customFormat="1" x14ac:dyDescent="0.2">
      <c r="A8" s="153"/>
      <c r="B8" s="88"/>
      <c r="C8" s="88"/>
      <c r="D8" s="88"/>
      <c r="E8" s="88"/>
      <c r="F8" s="88"/>
      <c r="G8" s="43"/>
      <c r="H8" s="88"/>
      <c r="I8" s="57"/>
      <c r="J8" s="88"/>
      <c r="K8" s="104"/>
      <c r="L8" s="146"/>
      <c r="M8" s="163"/>
    </row>
    <row r="9" spans="1:13" s="16" customFormat="1" x14ac:dyDescent="0.2">
      <c r="A9" s="150" t="s">
        <v>646</v>
      </c>
      <c r="B9" s="45"/>
      <c r="C9" s="45"/>
      <c r="D9" s="45"/>
      <c r="E9" s="45"/>
      <c r="F9" s="45"/>
      <c r="G9" s="45"/>
      <c r="H9" s="45"/>
      <c r="I9" s="59"/>
      <c r="J9" s="45"/>
      <c r="K9" s="107"/>
      <c r="L9" s="147" t="s">
        <v>623</v>
      </c>
      <c r="M9" s="133">
        <f>SUM(M5:M6)</f>
        <v>255000</v>
      </c>
    </row>
    <row r="10" spans="1:13" s="8" customFormat="1" x14ac:dyDescent="0.2">
      <c r="A10" s="154" t="s">
        <v>641</v>
      </c>
      <c r="B10" s="43"/>
      <c r="C10" s="43"/>
      <c r="D10" s="43"/>
      <c r="E10" s="37"/>
      <c r="F10" s="43"/>
      <c r="G10" s="43"/>
      <c r="H10" s="43"/>
      <c r="I10" s="91"/>
      <c r="J10" s="43"/>
      <c r="K10" s="175"/>
      <c r="L10" s="61"/>
      <c r="M10" s="120"/>
    </row>
    <row r="11" spans="1:13" s="32" customFormat="1" ht="29.25" customHeight="1" x14ac:dyDescent="0.2">
      <c r="A11" s="137" t="s">
        <v>832</v>
      </c>
      <c r="B11" s="48" t="s">
        <v>815</v>
      </c>
      <c r="C11" s="48" t="s">
        <v>841</v>
      </c>
      <c r="D11" s="45" t="s">
        <v>820</v>
      </c>
      <c r="E11" s="51">
        <v>0.2</v>
      </c>
      <c r="F11" s="48" t="s">
        <v>842</v>
      </c>
      <c r="G11" s="45" t="s">
        <v>834</v>
      </c>
      <c r="H11" s="45" t="s">
        <v>749</v>
      </c>
      <c r="I11" s="45" t="s">
        <v>834</v>
      </c>
      <c r="J11" s="48" t="s">
        <v>281</v>
      </c>
      <c r="K11" s="60">
        <v>37202</v>
      </c>
      <c r="L11" s="62" t="s">
        <v>166</v>
      </c>
      <c r="M11" s="122">
        <v>1000000</v>
      </c>
    </row>
    <row r="12" spans="1:13" s="26" customFormat="1" x14ac:dyDescent="0.2">
      <c r="A12" s="136" t="s">
        <v>832</v>
      </c>
      <c r="B12" s="49" t="s">
        <v>815</v>
      </c>
      <c r="C12" s="49" t="s">
        <v>825</v>
      </c>
      <c r="D12" s="49" t="s">
        <v>817</v>
      </c>
      <c r="E12" s="37">
        <v>0.2</v>
      </c>
      <c r="F12" s="49" t="s">
        <v>750</v>
      </c>
      <c r="G12" s="49" t="s">
        <v>751</v>
      </c>
      <c r="H12" s="49" t="s">
        <v>879</v>
      </c>
      <c r="I12" s="49" t="s">
        <v>834</v>
      </c>
      <c r="J12" s="49" t="s">
        <v>752</v>
      </c>
      <c r="K12" s="61">
        <v>37187</v>
      </c>
      <c r="L12" s="64" t="s">
        <v>166</v>
      </c>
      <c r="M12" s="117">
        <v>100000</v>
      </c>
    </row>
    <row r="13" spans="1:13" s="32" customFormat="1" x14ac:dyDescent="0.2">
      <c r="A13" s="137" t="s">
        <v>832</v>
      </c>
      <c r="B13" s="48" t="s">
        <v>815</v>
      </c>
      <c r="C13" s="48" t="s">
        <v>683</v>
      </c>
      <c r="D13" s="48" t="s">
        <v>817</v>
      </c>
      <c r="E13" s="51">
        <v>0.2</v>
      </c>
      <c r="F13" s="48" t="s">
        <v>684</v>
      </c>
      <c r="G13" s="48" t="s">
        <v>337</v>
      </c>
      <c r="H13" s="48" t="s">
        <v>685</v>
      </c>
      <c r="I13" s="48" t="s">
        <v>834</v>
      </c>
      <c r="J13" s="48" t="s">
        <v>768</v>
      </c>
      <c r="K13" s="60">
        <v>37160</v>
      </c>
      <c r="L13" s="63" t="s">
        <v>166</v>
      </c>
      <c r="M13" s="116">
        <v>150000</v>
      </c>
    </row>
    <row r="14" spans="1:13" s="26" customFormat="1" ht="25.5" x14ac:dyDescent="0.2">
      <c r="A14" s="136" t="s">
        <v>813</v>
      </c>
      <c r="B14" s="49" t="s">
        <v>815</v>
      </c>
      <c r="C14" s="49" t="s">
        <v>87</v>
      </c>
      <c r="D14" s="43" t="s">
        <v>817</v>
      </c>
      <c r="E14" s="37">
        <v>0.2</v>
      </c>
      <c r="F14" s="49" t="s">
        <v>375</v>
      </c>
      <c r="G14" s="54" t="s">
        <v>376</v>
      </c>
      <c r="H14" s="43" t="s">
        <v>822</v>
      </c>
      <c r="I14" s="43" t="s">
        <v>834</v>
      </c>
      <c r="J14" s="49" t="s">
        <v>889</v>
      </c>
      <c r="K14" s="61">
        <v>37176</v>
      </c>
      <c r="L14" s="38" t="s">
        <v>166</v>
      </c>
      <c r="M14" s="120">
        <v>1000000</v>
      </c>
    </row>
    <row r="15" spans="1:13" s="32" customFormat="1" x14ac:dyDescent="0.2">
      <c r="A15" s="137" t="s">
        <v>832</v>
      </c>
      <c r="B15" s="75" t="s">
        <v>282</v>
      </c>
      <c r="C15" s="48" t="s">
        <v>824</v>
      </c>
      <c r="D15" s="45" t="s">
        <v>817</v>
      </c>
      <c r="E15" s="51">
        <v>0.2</v>
      </c>
      <c r="F15" s="48" t="s">
        <v>159</v>
      </c>
      <c r="G15" s="139" t="s">
        <v>283</v>
      </c>
      <c r="H15" s="45" t="s">
        <v>818</v>
      </c>
      <c r="I15" s="45"/>
      <c r="J15" s="48" t="s">
        <v>827</v>
      </c>
      <c r="K15" s="60">
        <v>37168</v>
      </c>
      <c r="L15" s="62" t="s">
        <v>650</v>
      </c>
      <c r="M15" s="122">
        <v>3000</v>
      </c>
    </row>
    <row r="16" spans="1:13" s="26" customFormat="1" x14ac:dyDescent="0.2">
      <c r="A16" s="136" t="s">
        <v>832</v>
      </c>
      <c r="B16" s="49" t="s">
        <v>815</v>
      </c>
      <c r="C16" s="49" t="s">
        <v>826</v>
      </c>
      <c r="D16" s="43" t="s">
        <v>817</v>
      </c>
      <c r="E16" s="37">
        <v>0.2</v>
      </c>
      <c r="F16" s="49" t="s">
        <v>336</v>
      </c>
      <c r="G16" s="43" t="s">
        <v>337</v>
      </c>
      <c r="H16" s="43" t="s">
        <v>854</v>
      </c>
      <c r="I16" s="43" t="s">
        <v>834</v>
      </c>
      <c r="J16" s="49" t="s">
        <v>365</v>
      </c>
      <c r="K16" s="61">
        <v>37182</v>
      </c>
      <c r="L16" s="38" t="s">
        <v>650</v>
      </c>
      <c r="M16" s="120">
        <v>100000</v>
      </c>
    </row>
    <row r="17" spans="1:13" s="32" customFormat="1" x14ac:dyDescent="0.2">
      <c r="A17" s="137" t="s">
        <v>832</v>
      </c>
      <c r="B17" s="48" t="s">
        <v>815</v>
      </c>
      <c r="C17" s="48" t="s">
        <v>299</v>
      </c>
      <c r="D17" s="45" t="s">
        <v>817</v>
      </c>
      <c r="E17" s="51">
        <v>0.15</v>
      </c>
      <c r="F17" s="48" t="s">
        <v>102</v>
      </c>
      <c r="G17" s="53" t="s">
        <v>103</v>
      </c>
      <c r="H17" s="45" t="s">
        <v>818</v>
      </c>
      <c r="I17" s="109">
        <v>26.5</v>
      </c>
      <c r="J17" s="48" t="s">
        <v>104</v>
      </c>
      <c r="K17" s="60">
        <v>37131</v>
      </c>
      <c r="L17" s="62" t="s">
        <v>650</v>
      </c>
      <c r="M17" s="122">
        <v>150000</v>
      </c>
    </row>
    <row r="18" spans="1:13" s="26" customFormat="1" ht="25.5" x14ac:dyDescent="0.2">
      <c r="A18" s="135" t="s">
        <v>832</v>
      </c>
      <c r="B18" s="70" t="s">
        <v>282</v>
      </c>
      <c r="C18" s="49" t="s">
        <v>831</v>
      </c>
      <c r="D18" s="43" t="s">
        <v>820</v>
      </c>
      <c r="E18" s="37">
        <v>0.1</v>
      </c>
      <c r="F18" s="49" t="s">
        <v>837</v>
      </c>
      <c r="G18" s="43" t="s">
        <v>355</v>
      </c>
      <c r="H18" s="43" t="s">
        <v>818</v>
      </c>
      <c r="I18" s="43"/>
      <c r="J18" s="49" t="s">
        <v>167</v>
      </c>
      <c r="K18" s="61">
        <v>37179</v>
      </c>
      <c r="L18" s="38" t="s">
        <v>650</v>
      </c>
      <c r="M18" s="120">
        <v>30000</v>
      </c>
    </row>
    <row r="19" spans="1:13" s="32" customFormat="1" x14ac:dyDescent="0.2">
      <c r="A19" s="134" t="s">
        <v>832</v>
      </c>
      <c r="B19" s="75" t="s">
        <v>282</v>
      </c>
      <c r="C19" s="48" t="s">
        <v>831</v>
      </c>
      <c r="D19" s="45" t="s">
        <v>820</v>
      </c>
      <c r="E19" s="51">
        <v>0.1</v>
      </c>
      <c r="F19" s="48" t="s">
        <v>837</v>
      </c>
      <c r="G19" s="45" t="s">
        <v>890</v>
      </c>
      <c r="H19" s="45" t="s">
        <v>818</v>
      </c>
      <c r="I19" s="45"/>
      <c r="J19" s="48" t="s">
        <v>827</v>
      </c>
      <c r="K19" s="60">
        <v>37179</v>
      </c>
      <c r="L19" s="62" t="s">
        <v>650</v>
      </c>
      <c r="M19" s="122">
        <v>1500</v>
      </c>
    </row>
    <row r="20" spans="1:13" s="26" customFormat="1" x14ac:dyDescent="0.2">
      <c r="A20" s="135" t="s">
        <v>832</v>
      </c>
      <c r="B20" s="70" t="s">
        <v>282</v>
      </c>
      <c r="C20" s="49" t="s">
        <v>831</v>
      </c>
      <c r="D20" s="43" t="s">
        <v>820</v>
      </c>
      <c r="E20" s="37">
        <v>0.1</v>
      </c>
      <c r="F20" s="49" t="s">
        <v>837</v>
      </c>
      <c r="G20" s="43" t="s">
        <v>891</v>
      </c>
      <c r="H20" s="43" t="s">
        <v>818</v>
      </c>
      <c r="I20" s="43"/>
      <c r="J20" s="49" t="s">
        <v>827</v>
      </c>
      <c r="K20" s="61">
        <v>37186</v>
      </c>
      <c r="L20" s="38" t="s">
        <v>650</v>
      </c>
      <c r="M20" s="120">
        <v>1500</v>
      </c>
    </row>
    <row r="21" spans="1:13" s="32" customFormat="1" ht="51" x14ac:dyDescent="0.2">
      <c r="A21" s="137" t="s">
        <v>813</v>
      </c>
      <c r="B21" s="45" t="s">
        <v>394</v>
      </c>
      <c r="C21" s="45" t="s">
        <v>821</v>
      </c>
      <c r="D21" s="45" t="s">
        <v>816</v>
      </c>
      <c r="E21" s="51">
        <v>0.1</v>
      </c>
      <c r="F21" s="45" t="s">
        <v>395</v>
      </c>
      <c r="G21" s="53" t="s">
        <v>834</v>
      </c>
      <c r="H21" s="45" t="s">
        <v>111</v>
      </c>
      <c r="I21" s="45" t="s">
        <v>834</v>
      </c>
      <c r="J21" s="45" t="s">
        <v>452</v>
      </c>
      <c r="K21" s="107">
        <v>37186</v>
      </c>
      <c r="L21" s="62" t="s">
        <v>112</v>
      </c>
      <c r="M21" s="122">
        <v>5000000</v>
      </c>
    </row>
    <row r="22" spans="1:13" s="26" customFormat="1" x14ac:dyDescent="0.2">
      <c r="A22" s="135" t="s">
        <v>832</v>
      </c>
      <c r="B22" s="49" t="s">
        <v>38</v>
      </c>
      <c r="C22" s="49" t="s">
        <v>157</v>
      </c>
      <c r="D22" s="43" t="s">
        <v>816</v>
      </c>
      <c r="E22" s="37">
        <v>0.1</v>
      </c>
      <c r="F22" s="49" t="s">
        <v>686</v>
      </c>
      <c r="G22" s="43" t="s">
        <v>347</v>
      </c>
      <c r="H22" s="43" t="s">
        <v>818</v>
      </c>
      <c r="I22" s="43"/>
      <c r="J22" s="49" t="s">
        <v>687</v>
      </c>
      <c r="K22" s="61">
        <v>37187</v>
      </c>
      <c r="L22" s="38" t="s">
        <v>650</v>
      </c>
      <c r="M22" s="120">
        <v>50000</v>
      </c>
    </row>
    <row r="23" spans="1:13" s="32" customFormat="1" x14ac:dyDescent="0.2">
      <c r="A23" s="134" t="s">
        <v>832</v>
      </c>
      <c r="B23" s="75" t="s">
        <v>282</v>
      </c>
      <c r="C23" s="45" t="s">
        <v>90</v>
      </c>
      <c r="D23" s="45" t="s">
        <v>820</v>
      </c>
      <c r="E23" s="51">
        <v>0.1</v>
      </c>
      <c r="F23" s="45" t="s">
        <v>161</v>
      </c>
      <c r="G23" s="45" t="s">
        <v>162</v>
      </c>
      <c r="H23" s="45" t="s">
        <v>859</v>
      </c>
      <c r="I23" s="45"/>
      <c r="J23" s="48" t="s">
        <v>827</v>
      </c>
      <c r="K23" s="60">
        <v>37168</v>
      </c>
      <c r="L23" s="62" t="s">
        <v>650</v>
      </c>
      <c r="M23" s="181">
        <v>80000</v>
      </c>
    </row>
    <row r="24" spans="1:13" s="25" customFormat="1" x14ac:dyDescent="0.2">
      <c r="A24" s="136" t="s">
        <v>832</v>
      </c>
      <c r="B24" s="70" t="s">
        <v>282</v>
      </c>
      <c r="C24" s="49" t="s">
        <v>90</v>
      </c>
      <c r="D24" s="43" t="s">
        <v>820</v>
      </c>
      <c r="E24" s="37">
        <v>0.1</v>
      </c>
      <c r="F24" s="49" t="s">
        <v>106</v>
      </c>
      <c r="G24" s="43" t="s">
        <v>107</v>
      </c>
      <c r="H24" s="43" t="s">
        <v>819</v>
      </c>
      <c r="I24" s="43"/>
      <c r="J24" s="49" t="s">
        <v>108</v>
      </c>
      <c r="K24" s="61">
        <v>37168</v>
      </c>
      <c r="L24" s="38" t="s">
        <v>650</v>
      </c>
      <c r="M24" s="120">
        <v>5000</v>
      </c>
    </row>
    <row r="25" spans="1:13" s="33" customFormat="1" x14ac:dyDescent="0.2">
      <c r="A25" s="134" t="s">
        <v>832</v>
      </c>
      <c r="B25" s="75" t="s">
        <v>282</v>
      </c>
      <c r="C25" s="45" t="s">
        <v>90</v>
      </c>
      <c r="D25" s="45" t="s">
        <v>820</v>
      </c>
      <c r="E25" s="51">
        <v>0.1</v>
      </c>
      <c r="F25" s="48" t="s">
        <v>70</v>
      </c>
      <c r="G25" s="45" t="s">
        <v>71</v>
      </c>
      <c r="H25" s="45" t="s">
        <v>818</v>
      </c>
      <c r="I25" s="45"/>
      <c r="J25" s="48" t="s">
        <v>108</v>
      </c>
      <c r="K25" s="60">
        <v>37168</v>
      </c>
      <c r="L25" s="62" t="s">
        <v>650</v>
      </c>
      <c r="M25" s="122">
        <v>20000</v>
      </c>
    </row>
    <row r="26" spans="1:13" s="27" customFormat="1" x14ac:dyDescent="0.2">
      <c r="A26" s="136" t="s">
        <v>832</v>
      </c>
      <c r="B26" s="70" t="s">
        <v>282</v>
      </c>
      <c r="C26" s="49" t="s">
        <v>90</v>
      </c>
      <c r="D26" s="43" t="s">
        <v>820</v>
      </c>
      <c r="E26" s="37">
        <v>0.1</v>
      </c>
      <c r="F26" s="49" t="s">
        <v>70</v>
      </c>
      <c r="G26" s="43" t="s">
        <v>72</v>
      </c>
      <c r="H26" s="43" t="s">
        <v>818</v>
      </c>
      <c r="I26" s="43"/>
      <c r="J26" s="49" t="s">
        <v>108</v>
      </c>
      <c r="K26" s="61">
        <v>37168</v>
      </c>
      <c r="L26" s="38" t="s">
        <v>650</v>
      </c>
      <c r="M26" s="120">
        <v>20000</v>
      </c>
    </row>
    <row r="27" spans="1:13" s="33" customFormat="1" x14ac:dyDescent="0.2">
      <c r="A27" s="134" t="s">
        <v>832</v>
      </c>
      <c r="B27" s="48" t="s">
        <v>38</v>
      </c>
      <c r="C27" s="48" t="s">
        <v>844</v>
      </c>
      <c r="D27" s="45" t="s">
        <v>816</v>
      </c>
      <c r="E27" s="51">
        <v>0.1</v>
      </c>
      <c r="F27" s="45" t="s">
        <v>396</v>
      </c>
      <c r="G27" s="53" t="s">
        <v>158</v>
      </c>
      <c r="H27" s="45" t="s">
        <v>818</v>
      </c>
      <c r="I27" s="45"/>
      <c r="J27" s="48" t="s">
        <v>397</v>
      </c>
      <c r="K27" s="60">
        <v>37188</v>
      </c>
      <c r="L27" s="62" t="s">
        <v>650</v>
      </c>
      <c r="M27" s="181">
        <v>5000</v>
      </c>
    </row>
    <row r="28" spans="1:13" s="26" customFormat="1" x14ac:dyDescent="0.2">
      <c r="A28" s="135" t="s">
        <v>832</v>
      </c>
      <c r="B28" s="49" t="s">
        <v>38</v>
      </c>
      <c r="C28" s="49" t="s">
        <v>453</v>
      </c>
      <c r="D28" s="43" t="s">
        <v>816</v>
      </c>
      <c r="E28" s="37">
        <v>0.1</v>
      </c>
      <c r="F28" s="49" t="s">
        <v>454</v>
      </c>
      <c r="G28" s="43" t="s">
        <v>455</v>
      </c>
      <c r="H28" s="43" t="s">
        <v>818</v>
      </c>
      <c r="I28" s="43"/>
      <c r="J28" s="49" t="s">
        <v>363</v>
      </c>
      <c r="K28" s="61">
        <v>37195</v>
      </c>
      <c r="L28" s="38" t="s">
        <v>650</v>
      </c>
      <c r="M28" s="120" t="s">
        <v>834</v>
      </c>
    </row>
    <row r="29" spans="1:13" s="32" customFormat="1" x14ac:dyDescent="0.2">
      <c r="A29" s="137" t="s">
        <v>813</v>
      </c>
      <c r="B29" s="48" t="s">
        <v>814</v>
      </c>
      <c r="C29" s="48" t="s">
        <v>829</v>
      </c>
      <c r="D29" s="45" t="s">
        <v>816</v>
      </c>
      <c r="E29" s="51">
        <v>0.1</v>
      </c>
      <c r="F29" s="48" t="s">
        <v>456</v>
      </c>
      <c r="G29" s="45" t="s">
        <v>406</v>
      </c>
      <c r="H29" s="45" t="s">
        <v>105</v>
      </c>
      <c r="I29" s="188" t="s">
        <v>457</v>
      </c>
      <c r="J29" s="48" t="s">
        <v>458</v>
      </c>
      <c r="K29" s="60">
        <v>37194</v>
      </c>
      <c r="L29" s="62" t="s">
        <v>650</v>
      </c>
      <c r="M29" s="122">
        <v>1000000</v>
      </c>
    </row>
    <row r="30" spans="1:13" s="26" customFormat="1" ht="14.25" customHeight="1" x14ac:dyDescent="0.2">
      <c r="A30" s="135" t="s">
        <v>832</v>
      </c>
      <c r="B30" s="49" t="s">
        <v>38</v>
      </c>
      <c r="C30" s="49" t="s">
        <v>392</v>
      </c>
      <c r="D30" s="43" t="s">
        <v>816</v>
      </c>
      <c r="E30" s="37">
        <v>0.1</v>
      </c>
      <c r="F30" s="49" t="s">
        <v>101</v>
      </c>
      <c r="G30" s="43" t="s">
        <v>86</v>
      </c>
      <c r="H30" s="43" t="s">
        <v>818</v>
      </c>
      <c r="I30" s="43"/>
      <c r="J30" s="49" t="s">
        <v>393</v>
      </c>
      <c r="K30" s="61">
        <v>37186</v>
      </c>
      <c r="L30" s="38" t="s">
        <v>650</v>
      </c>
      <c r="M30" s="120">
        <v>5000</v>
      </c>
    </row>
    <row r="31" spans="1:13" s="32" customFormat="1" ht="25.5" x14ac:dyDescent="0.2">
      <c r="A31" s="137" t="s">
        <v>832</v>
      </c>
      <c r="B31" s="75" t="s">
        <v>282</v>
      </c>
      <c r="C31" s="48" t="s">
        <v>688</v>
      </c>
      <c r="D31" s="45" t="s">
        <v>817</v>
      </c>
      <c r="E31" s="51">
        <v>0.1</v>
      </c>
      <c r="F31" s="48" t="s">
        <v>689</v>
      </c>
      <c r="G31" s="45" t="s">
        <v>347</v>
      </c>
      <c r="H31" s="45" t="s">
        <v>818</v>
      </c>
      <c r="I31" s="45"/>
      <c r="J31" s="48" t="s">
        <v>168</v>
      </c>
      <c r="K31" s="60">
        <v>37195</v>
      </c>
      <c r="L31" s="62" t="s">
        <v>650</v>
      </c>
      <c r="M31" s="122">
        <v>40000</v>
      </c>
    </row>
    <row r="32" spans="1:13" s="26" customFormat="1" x14ac:dyDescent="0.2">
      <c r="A32" s="136" t="s">
        <v>832</v>
      </c>
      <c r="B32" s="49" t="s">
        <v>815</v>
      </c>
      <c r="C32" s="49" t="s">
        <v>892</v>
      </c>
      <c r="D32" s="43" t="s">
        <v>817</v>
      </c>
      <c r="E32" s="37">
        <v>0.1</v>
      </c>
      <c r="F32" s="49" t="s">
        <v>893</v>
      </c>
      <c r="G32" s="54" t="s">
        <v>337</v>
      </c>
      <c r="H32" s="43" t="s">
        <v>818</v>
      </c>
      <c r="I32" s="43" t="s">
        <v>834</v>
      </c>
      <c r="J32" s="49" t="s">
        <v>894</v>
      </c>
      <c r="K32" s="61">
        <v>37167</v>
      </c>
      <c r="L32" s="38" t="s">
        <v>650</v>
      </c>
      <c r="M32" s="120">
        <v>50000</v>
      </c>
    </row>
    <row r="33" spans="1:13" s="32" customFormat="1" ht="51" x14ac:dyDescent="0.2">
      <c r="A33" s="137" t="s">
        <v>813</v>
      </c>
      <c r="B33" s="48" t="s">
        <v>398</v>
      </c>
      <c r="C33" s="48" t="s">
        <v>109</v>
      </c>
      <c r="D33" s="45" t="s">
        <v>816</v>
      </c>
      <c r="E33" s="51">
        <v>0.1</v>
      </c>
      <c r="F33" s="48" t="s">
        <v>399</v>
      </c>
      <c r="G33" s="45" t="s">
        <v>110</v>
      </c>
      <c r="H33" s="45" t="s">
        <v>111</v>
      </c>
      <c r="I33" s="45" t="s">
        <v>834</v>
      </c>
      <c r="J33" s="48" t="s">
        <v>459</v>
      </c>
      <c r="K33" s="60">
        <v>37194</v>
      </c>
      <c r="L33" s="62" t="s">
        <v>112</v>
      </c>
      <c r="M33" s="122">
        <v>5000000</v>
      </c>
    </row>
    <row r="34" spans="1:13" s="26" customFormat="1" x14ac:dyDescent="0.2">
      <c r="A34" s="136" t="s">
        <v>832</v>
      </c>
      <c r="B34" s="70" t="s">
        <v>282</v>
      </c>
      <c r="C34" s="49" t="s">
        <v>690</v>
      </c>
      <c r="D34" s="43" t="s">
        <v>817</v>
      </c>
      <c r="E34" s="37">
        <v>0.1</v>
      </c>
      <c r="F34" s="49" t="s">
        <v>691</v>
      </c>
      <c r="G34" s="54" t="s">
        <v>284</v>
      </c>
      <c r="H34" s="43" t="s">
        <v>818</v>
      </c>
      <c r="I34" s="43"/>
      <c r="J34" s="49" t="s">
        <v>169</v>
      </c>
      <c r="K34" s="61">
        <v>37190</v>
      </c>
      <c r="L34" s="38" t="s">
        <v>650</v>
      </c>
      <c r="M34" s="120">
        <v>5000</v>
      </c>
    </row>
    <row r="35" spans="1:13" s="44" customFormat="1" ht="28.5" customHeight="1" x14ac:dyDescent="0.2">
      <c r="A35" s="137" t="s">
        <v>832</v>
      </c>
      <c r="B35" s="48" t="s">
        <v>815</v>
      </c>
      <c r="C35" s="48" t="s">
        <v>333</v>
      </c>
      <c r="D35" s="45" t="s">
        <v>817</v>
      </c>
      <c r="E35" s="51">
        <v>0.1</v>
      </c>
      <c r="F35" s="48" t="s">
        <v>338</v>
      </c>
      <c r="G35" s="45" t="s">
        <v>339</v>
      </c>
      <c r="H35" s="45" t="s">
        <v>852</v>
      </c>
      <c r="I35" s="45" t="s">
        <v>834</v>
      </c>
      <c r="J35" s="48" t="s">
        <v>340</v>
      </c>
      <c r="K35" s="60">
        <v>37126</v>
      </c>
      <c r="L35" s="62" t="s">
        <v>166</v>
      </c>
      <c r="M35" s="122">
        <v>3500000</v>
      </c>
    </row>
    <row r="36" spans="1:13" s="26" customFormat="1" ht="25.5" x14ac:dyDescent="0.2">
      <c r="A36" s="136" t="s">
        <v>832</v>
      </c>
      <c r="B36" s="43" t="s">
        <v>823</v>
      </c>
      <c r="C36" s="43" t="s">
        <v>170</v>
      </c>
      <c r="D36" s="43" t="s">
        <v>817</v>
      </c>
      <c r="E36" s="37">
        <v>0.1</v>
      </c>
      <c r="F36" s="43" t="s">
        <v>838</v>
      </c>
      <c r="G36" s="43" t="s">
        <v>171</v>
      </c>
      <c r="H36" s="43" t="s">
        <v>854</v>
      </c>
      <c r="I36" s="43">
        <v>155000</v>
      </c>
      <c r="J36" s="43" t="s">
        <v>285</v>
      </c>
      <c r="K36" s="190">
        <v>37197</v>
      </c>
      <c r="L36" s="38" t="s">
        <v>650</v>
      </c>
      <c r="M36" s="118">
        <v>15500</v>
      </c>
    </row>
    <row r="37" spans="1:13" s="32" customFormat="1" x14ac:dyDescent="0.2">
      <c r="A37" s="137" t="s">
        <v>832</v>
      </c>
      <c r="B37" s="75" t="s">
        <v>282</v>
      </c>
      <c r="C37" s="48" t="s">
        <v>825</v>
      </c>
      <c r="D37" s="45" t="s">
        <v>817</v>
      </c>
      <c r="E37" s="51">
        <v>0.1</v>
      </c>
      <c r="F37" s="48" t="s">
        <v>692</v>
      </c>
      <c r="G37" s="45" t="s">
        <v>347</v>
      </c>
      <c r="H37" s="45" t="s">
        <v>693</v>
      </c>
      <c r="I37" s="45"/>
      <c r="J37" s="48" t="s">
        <v>836</v>
      </c>
      <c r="K37" s="60">
        <v>37195</v>
      </c>
      <c r="L37" s="62" t="s">
        <v>650</v>
      </c>
      <c r="M37" s="122">
        <v>40000</v>
      </c>
    </row>
    <row r="38" spans="1:13" s="26" customFormat="1" x14ac:dyDescent="0.2">
      <c r="A38" s="136" t="s">
        <v>832</v>
      </c>
      <c r="B38" s="70" t="s">
        <v>282</v>
      </c>
      <c r="C38" s="49" t="s">
        <v>825</v>
      </c>
      <c r="D38" s="43" t="s">
        <v>817</v>
      </c>
      <c r="E38" s="37">
        <v>0.1</v>
      </c>
      <c r="F38" s="49" t="s">
        <v>694</v>
      </c>
      <c r="G38" s="43" t="s">
        <v>347</v>
      </c>
      <c r="H38" s="43" t="s">
        <v>693</v>
      </c>
      <c r="I38" s="43"/>
      <c r="J38" s="49" t="s">
        <v>836</v>
      </c>
      <c r="K38" s="61">
        <v>37195</v>
      </c>
      <c r="L38" s="38" t="s">
        <v>650</v>
      </c>
      <c r="M38" s="120">
        <v>80000</v>
      </c>
    </row>
    <row r="39" spans="1:13" s="33" customFormat="1" ht="25.5" x14ac:dyDescent="0.2">
      <c r="A39" s="137" t="s">
        <v>832</v>
      </c>
      <c r="B39" s="45" t="s">
        <v>823</v>
      </c>
      <c r="C39" s="45" t="s">
        <v>400</v>
      </c>
      <c r="D39" s="45" t="s">
        <v>820</v>
      </c>
      <c r="E39" s="51">
        <v>0.1</v>
      </c>
      <c r="F39" s="45" t="s">
        <v>401</v>
      </c>
      <c r="G39" s="45" t="s">
        <v>402</v>
      </c>
      <c r="H39" s="45" t="s">
        <v>367</v>
      </c>
      <c r="I39" s="205">
        <v>27.5</v>
      </c>
      <c r="J39" s="45" t="s">
        <v>460</v>
      </c>
      <c r="K39" s="191">
        <v>37187</v>
      </c>
      <c r="L39" s="62" t="s">
        <v>650</v>
      </c>
      <c r="M39" s="119">
        <v>100000</v>
      </c>
    </row>
    <row r="40" spans="1:13" s="26" customFormat="1" ht="32.25" customHeight="1" x14ac:dyDescent="0.2">
      <c r="A40" s="135" t="s">
        <v>832</v>
      </c>
      <c r="B40" s="70" t="s">
        <v>282</v>
      </c>
      <c r="C40" s="49" t="s">
        <v>73</v>
      </c>
      <c r="D40" s="43" t="s">
        <v>817</v>
      </c>
      <c r="E40" s="37">
        <v>0.1</v>
      </c>
      <c r="F40" s="49" t="s">
        <v>113</v>
      </c>
      <c r="G40" s="43" t="s">
        <v>286</v>
      </c>
      <c r="H40" s="43" t="s">
        <v>819</v>
      </c>
      <c r="I40" s="43"/>
      <c r="J40" s="49" t="s">
        <v>827</v>
      </c>
      <c r="K40" s="61">
        <v>37173</v>
      </c>
      <c r="L40" s="38" t="s">
        <v>650</v>
      </c>
      <c r="M40" s="120">
        <v>10000</v>
      </c>
    </row>
    <row r="41" spans="1:13" s="33" customFormat="1" x14ac:dyDescent="0.2">
      <c r="A41" s="137" t="s">
        <v>832</v>
      </c>
      <c r="B41" s="75" t="s">
        <v>282</v>
      </c>
      <c r="C41" s="48" t="s">
        <v>840</v>
      </c>
      <c r="D41" s="45" t="s">
        <v>817</v>
      </c>
      <c r="E41" s="51">
        <v>0.1</v>
      </c>
      <c r="F41" s="48" t="s">
        <v>85</v>
      </c>
      <c r="G41" s="45" t="s">
        <v>86</v>
      </c>
      <c r="H41" s="45" t="s">
        <v>818</v>
      </c>
      <c r="I41" s="45"/>
      <c r="J41" s="48" t="s">
        <v>297</v>
      </c>
      <c r="K41" s="60">
        <v>37168</v>
      </c>
      <c r="L41" s="62" t="s">
        <v>172</v>
      </c>
      <c r="M41" s="122">
        <v>10000</v>
      </c>
    </row>
    <row r="42" spans="1:13" s="27" customFormat="1" x14ac:dyDescent="0.2">
      <c r="A42" s="135" t="s">
        <v>832</v>
      </c>
      <c r="B42" s="49" t="s">
        <v>38</v>
      </c>
      <c r="C42" s="49" t="s">
        <v>695</v>
      </c>
      <c r="D42" s="43" t="s">
        <v>816</v>
      </c>
      <c r="E42" s="37">
        <v>0.1</v>
      </c>
      <c r="F42" s="49" t="s">
        <v>403</v>
      </c>
      <c r="G42" s="43" t="s">
        <v>347</v>
      </c>
      <c r="H42" s="43" t="s">
        <v>404</v>
      </c>
      <c r="I42" s="43"/>
      <c r="J42" s="49" t="s">
        <v>363</v>
      </c>
      <c r="K42" s="61">
        <v>37552</v>
      </c>
      <c r="L42" s="38" t="s">
        <v>650</v>
      </c>
      <c r="M42" s="120">
        <v>5000</v>
      </c>
    </row>
    <row r="43" spans="1:13" s="32" customFormat="1" x14ac:dyDescent="0.2">
      <c r="A43" s="134" t="s">
        <v>832</v>
      </c>
      <c r="B43" s="48" t="s">
        <v>38</v>
      </c>
      <c r="C43" s="48" t="s">
        <v>88</v>
      </c>
      <c r="D43" s="45" t="s">
        <v>816</v>
      </c>
      <c r="E43" s="51">
        <v>0.1</v>
      </c>
      <c r="F43" s="48" t="s">
        <v>405</v>
      </c>
      <c r="G43" s="45" t="s">
        <v>347</v>
      </c>
      <c r="H43" s="45" t="s">
        <v>818</v>
      </c>
      <c r="I43" s="45"/>
      <c r="J43" s="48" t="s">
        <v>363</v>
      </c>
      <c r="K43" s="60">
        <v>37188</v>
      </c>
      <c r="L43" s="62" t="s">
        <v>650</v>
      </c>
      <c r="M43" s="122">
        <v>5000</v>
      </c>
    </row>
    <row r="44" spans="1:13" s="26" customFormat="1" x14ac:dyDescent="0.2">
      <c r="A44" s="135" t="s">
        <v>832</v>
      </c>
      <c r="B44" s="49" t="s">
        <v>38</v>
      </c>
      <c r="C44" s="49" t="s">
        <v>88</v>
      </c>
      <c r="D44" s="43" t="s">
        <v>816</v>
      </c>
      <c r="E44" s="37">
        <v>0.1</v>
      </c>
      <c r="F44" s="49" t="s">
        <v>68</v>
      </c>
      <c r="G44" s="43" t="s">
        <v>69</v>
      </c>
      <c r="H44" s="43" t="s">
        <v>818</v>
      </c>
      <c r="I44" s="43"/>
      <c r="J44" s="49" t="s">
        <v>363</v>
      </c>
      <c r="K44" s="61">
        <v>37186</v>
      </c>
      <c r="L44" s="38" t="s">
        <v>650</v>
      </c>
      <c r="M44" s="120">
        <v>5000</v>
      </c>
    </row>
    <row r="45" spans="1:13" s="32" customFormat="1" ht="24" customHeight="1" x14ac:dyDescent="0.2">
      <c r="A45" s="134" t="s">
        <v>832</v>
      </c>
      <c r="B45" s="48" t="s">
        <v>38</v>
      </c>
      <c r="C45" s="47" t="s">
        <v>100</v>
      </c>
      <c r="D45" s="47" t="s">
        <v>816</v>
      </c>
      <c r="E45" s="51">
        <v>0.1</v>
      </c>
      <c r="F45" s="47" t="s">
        <v>391</v>
      </c>
      <c r="G45" s="47" t="s">
        <v>101</v>
      </c>
      <c r="H45" s="45" t="s">
        <v>818</v>
      </c>
      <c r="I45" s="47"/>
      <c r="J45" s="48" t="s">
        <v>364</v>
      </c>
      <c r="K45" s="68">
        <v>37187</v>
      </c>
      <c r="L45" s="62" t="s">
        <v>650</v>
      </c>
      <c r="M45" s="122">
        <v>5000</v>
      </c>
    </row>
    <row r="46" spans="1:13" s="26" customFormat="1" ht="54.75" customHeight="1" x14ac:dyDescent="0.2">
      <c r="A46" s="136" t="s">
        <v>379</v>
      </c>
      <c r="B46" s="49" t="s">
        <v>341</v>
      </c>
      <c r="C46" s="49" t="s">
        <v>342</v>
      </c>
      <c r="D46" s="43" t="s">
        <v>817</v>
      </c>
      <c r="E46" s="37">
        <v>0.1</v>
      </c>
      <c r="F46" s="49" t="s">
        <v>343</v>
      </c>
      <c r="G46" s="54" t="s">
        <v>834</v>
      </c>
      <c r="H46" s="43" t="s">
        <v>834</v>
      </c>
      <c r="I46" s="43" t="s">
        <v>834</v>
      </c>
      <c r="J46" s="49" t="s">
        <v>366</v>
      </c>
      <c r="K46" s="61">
        <v>37151</v>
      </c>
      <c r="L46" s="38" t="s">
        <v>650</v>
      </c>
      <c r="M46" s="120">
        <v>1000000</v>
      </c>
    </row>
    <row r="47" spans="1:13" s="32" customFormat="1" ht="26.25" customHeight="1" x14ac:dyDescent="0.2">
      <c r="A47" s="137" t="s">
        <v>813</v>
      </c>
      <c r="B47" s="48" t="s">
        <v>815</v>
      </c>
      <c r="C47" s="48" t="s">
        <v>895</v>
      </c>
      <c r="D47" s="45" t="s">
        <v>820</v>
      </c>
      <c r="E47" s="51">
        <v>0.1</v>
      </c>
      <c r="F47" s="48" t="s">
        <v>896</v>
      </c>
      <c r="G47" s="53" t="s">
        <v>897</v>
      </c>
      <c r="H47" s="45" t="s">
        <v>898</v>
      </c>
      <c r="I47" s="45" t="s">
        <v>834</v>
      </c>
      <c r="J47" s="48" t="s">
        <v>287</v>
      </c>
      <c r="K47" s="60">
        <v>37201</v>
      </c>
      <c r="L47" s="62" t="s">
        <v>166</v>
      </c>
      <c r="M47" s="122">
        <v>1000000</v>
      </c>
    </row>
    <row r="48" spans="1:13" s="26" customFormat="1" x14ac:dyDescent="0.2">
      <c r="A48" s="136" t="s">
        <v>832</v>
      </c>
      <c r="B48" s="49" t="s">
        <v>815</v>
      </c>
      <c r="C48" s="49" t="s">
        <v>826</v>
      </c>
      <c r="D48" s="43" t="s">
        <v>817</v>
      </c>
      <c r="E48" s="37">
        <v>0.1</v>
      </c>
      <c r="F48" s="49" t="s">
        <v>843</v>
      </c>
      <c r="G48" s="43" t="s">
        <v>344</v>
      </c>
      <c r="H48" s="43" t="s">
        <v>818</v>
      </c>
      <c r="I48" s="43" t="s">
        <v>834</v>
      </c>
      <c r="J48" s="49" t="s">
        <v>365</v>
      </c>
      <c r="K48" s="61">
        <v>37182</v>
      </c>
      <c r="L48" s="38" t="s">
        <v>650</v>
      </c>
      <c r="M48" s="120">
        <v>300000</v>
      </c>
    </row>
    <row r="49" spans="1:17" s="32" customFormat="1" ht="51" x14ac:dyDescent="0.2">
      <c r="A49" s="155" t="s">
        <v>813</v>
      </c>
      <c r="B49" s="50" t="s">
        <v>99</v>
      </c>
      <c r="C49" s="50" t="s">
        <v>828</v>
      </c>
      <c r="D49" s="46" t="s">
        <v>816</v>
      </c>
      <c r="E49" s="52">
        <v>0.75</v>
      </c>
      <c r="F49" s="50" t="s">
        <v>331</v>
      </c>
      <c r="G49" s="46" t="s">
        <v>332</v>
      </c>
      <c r="H49" s="46" t="s">
        <v>326</v>
      </c>
      <c r="I49" s="46" t="s">
        <v>67</v>
      </c>
      <c r="J49" s="144" t="s">
        <v>451</v>
      </c>
      <c r="K49" s="192">
        <v>37193</v>
      </c>
      <c r="L49" s="65" t="s">
        <v>650</v>
      </c>
      <c r="M49" s="126" t="s">
        <v>696</v>
      </c>
    </row>
    <row r="50" spans="1:17" s="26" customFormat="1" x14ac:dyDescent="0.2">
      <c r="A50" s="151" t="s">
        <v>813</v>
      </c>
      <c r="B50" s="40" t="s">
        <v>371</v>
      </c>
      <c r="C50" s="40" t="s">
        <v>372</v>
      </c>
      <c r="D50" s="39" t="s">
        <v>822</v>
      </c>
      <c r="E50" s="41">
        <v>0.5</v>
      </c>
      <c r="F50" s="40" t="s">
        <v>373</v>
      </c>
      <c r="G50" s="39" t="s">
        <v>834</v>
      </c>
      <c r="H50" s="39" t="s">
        <v>834</v>
      </c>
      <c r="I50" s="39"/>
      <c r="J50" s="40"/>
      <c r="K50" s="193">
        <v>37118</v>
      </c>
      <c r="L50" s="42" t="s">
        <v>650</v>
      </c>
      <c r="M50" s="127">
        <v>50000</v>
      </c>
    </row>
    <row r="51" spans="1:17" s="32" customFormat="1" ht="51" x14ac:dyDescent="0.2">
      <c r="A51" s="155" t="s">
        <v>813</v>
      </c>
      <c r="B51" s="50" t="s">
        <v>99</v>
      </c>
      <c r="C51" s="50" t="s">
        <v>835</v>
      </c>
      <c r="D51" s="46" t="s">
        <v>816</v>
      </c>
      <c r="E51" s="52">
        <v>0.45</v>
      </c>
      <c r="F51" s="50" t="s">
        <v>374</v>
      </c>
      <c r="G51" s="46" t="s">
        <v>354</v>
      </c>
      <c r="H51" s="46" t="s">
        <v>833</v>
      </c>
      <c r="I51" s="142" t="s">
        <v>390</v>
      </c>
      <c r="J51" s="144" t="s">
        <v>164</v>
      </c>
      <c r="K51" s="192">
        <v>37165</v>
      </c>
      <c r="L51" s="65" t="s">
        <v>650</v>
      </c>
      <c r="M51" s="126" t="s">
        <v>697</v>
      </c>
    </row>
    <row r="52" spans="1:17" s="26" customFormat="1" x14ac:dyDescent="0.2">
      <c r="A52" s="151" t="s">
        <v>813</v>
      </c>
      <c r="B52" s="39" t="s">
        <v>99</v>
      </c>
      <c r="C52" s="39" t="s">
        <v>114</v>
      </c>
      <c r="D52" s="39" t="s">
        <v>816</v>
      </c>
      <c r="E52" s="41">
        <v>0.25</v>
      </c>
      <c r="F52" s="39" t="s">
        <v>115</v>
      </c>
      <c r="G52" s="39" t="s">
        <v>116</v>
      </c>
      <c r="H52" s="39" t="s">
        <v>111</v>
      </c>
      <c r="I52" s="39" t="s">
        <v>834</v>
      </c>
      <c r="J52" s="39" t="s">
        <v>888</v>
      </c>
      <c r="K52" s="173">
        <v>37181</v>
      </c>
      <c r="L52" s="42" t="s">
        <v>650</v>
      </c>
      <c r="M52" s="127" t="s">
        <v>165</v>
      </c>
    </row>
    <row r="53" spans="1:17" s="32" customFormat="1" ht="25.5" x14ac:dyDescent="0.2">
      <c r="A53" s="155" t="s">
        <v>813</v>
      </c>
      <c r="B53" s="50" t="s">
        <v>371</v>
      </c>
      <c r="C53" s="50" t="s">
        <v>333</v>
      </c>
      <c r="D53" s="46" t="s">
        <v>817</v>
      </c>
      <c r="E53" s="52">
        <v>0.2</v>
      </c>
      <c r="F53" s="50" t="s">
        <v>334</v>
      </c>
      <c r="G53" s="46" t="s">
        <v>335</v>
      </c>
      <c r="H53" s="46" t="s">
        <v>834</v>
      </c>
      <c r="I53" s="46" t="s">
        <v>834</v>
      </c>
      <c r="J53" s="50" t="s">
        <v>459</v>
      </c>
      <c r="K53" s="192">
        <v>37194</v>
      </c>
      <c r="L53" s="65" t="s">
        <v>650</v>
      </c>
      <c r="M53" s="126">
        <v>100000</v>
      </c>
    </row>
    <row r="54" spans="1:17" s="9" customFormat="1" x14ac:dyDescent="0.2">
      <c r="A54" s="154" t="s">
        <v>638</v>
      </c>
      <c r="B54" s="49" t="s">
        <v>160</v>
      </c>
      <c r="C54" s="70"/>
      <c r="D54" s="70"/>
      <c r="E54" s="71"/>
      <c r="F54" s="70"/>
      <c r="G54" s="72"/>
      <c r="H54" s="70"/>
      <c r="I54" s="73"/>
      <c r="J54" s="70"/>
      <c r="K54" s="175"/>
      <c r="L54" s="74"/>
      <c r="M54" s="120"/>
    </row>
    <row r="55" spans="1:17" s="36" customFormat="1" ht="38.25" x14ac:dyDescent="0.2">
      <c r="A55" s="134" t="s">
        <v>813</v>
      </c>
      <c r="B55" s="77" t="s">
        <v>845</v>
      </c>
      <c r="C55" s="77" t="s">
        <v>862</v>
      </c>
      <c r="D55" s="75" t="s">
        <v>638</v>
      </c>
      <c r="E55" s="76">
        <v>0.4</v>
      </c>
      <c r="F55" s="77" t="s">
        <v>855</v>
      </c>
      <c r="G55" s="75" t="s">
        <v>863</v>
      </c>
      <c r="H55" s="75" t="s">
        <v>414</v>
      </c>
      <c r="I55" s="75" t="s">
        <v>41</v>
      </c>
      <c r="J55" s="77" t="s">
        <v>698</v>
      </c>
      <c r="K55" s="78">
        <v>37195</v>
      </c>
      <c r="L55" s="79" t="s">
        <v>650</v>
      </c>
      <c r="M55" s="164" t="s">
        <v>40</v>
      </c>
      <c r="N55" s="34"/>
      <c r="O55" s="34"/>
      <c r="P55" s="34"/>
      <c r="Q55" s="34"/>
    </row>
    <row r="56" spans="1:17" s="29" customFormat="1" ht="44.25" customHeight="1" x14ac:dyDescent="0.2">
      <c r="A56" s="135" t="s">
        <v>813</v>
      </c>
      <c r="B56" s="83" t="s">
        <v>845</v>
      </c>
      <c r="C56" s="83" t="s">
        <v>847</v>
      </c>
      <c r="D56" s="70" t="s">
        <v>638</v>
      </c>
      <c r="E56" s="82">
        <v>0.35</v>
      </c>
      <c r="F56" s="83" t="s">
        <v>855</v>
      </c>
      <c r="G56" s="70" t="s">
        <v>871</v>
      </c>
      <c r="H56" s="70" t="s">
        <v>858</v>
      </c>
      <c r="I56" s="70" t="s">
        <v>834</v>
      </c>
      <c r="J56" s="83" t="s">
        <v>415</v>
      </c>
      <c r="K56" s="176">
        <v>37194</v>
      </c>
      <c r="L56" s="84" t="s">
        <v>650</v>
      </c>
      <c r="M56" s="165" t="s">
        <v>40</v>
      </c>
    </row>
    <row r="57" spans="1:17" s="34" customFormat="1" ht="51" x14ac:dyDescent="0.2">
      <c r="A57" s="152" t="s">
        <v>813</v>
      </c>
      <c r="B57" s="47" t="s">
        <v>845</v>
      </c>
      <c r="C57" s="47" t="s">
        <v>315</v>
      </c>
      <c r="D57" s="75" t="s">
        <v>638</v>
      </c>
      <c r="E57" s="81">
        <v>0.3</v>
      </c>
      <c r="F57" s="77" t="s">
        <v>855</v>
      </c>
      <c r="G57" s="47" t="s">
        <v>863</v>
      </c>
      <c r="H57" s="47" t="s">
        <v>89</v>
      </c>
      <c r="I57" s="47" t="s">
        <v>39</v>
      </c>
      <c r="J57" s="45" t="s">
        <v>416</v>
      </c>
      <c r="K57" s="68">
        <v>37190</v>
      </c>
      <c r="L57" s="69" t="s">
        <v>650</v>
      </c>
      <c r="M57" s="69" t="s">
        <v>417</v>
      </c>
    </row>
    <row r="58" spans="1:17" s="29" customFormat="1" ht="25.5" x14ac:dyDescent="0.2">
      <c r="A58" s="153" t="s">
        <v>813</v>
      </c>
      <c r="B58" s="88" t="s">
        <v>864</v>
      </c>
      <c r="C58" s="88" t="s">
        <v>699</v>
      </c>
      <c r="D58" s="86" t="s">
        <v>638</v>
      </c>
      <c r="E58" s="103">
        <v>0.3</v>
      </c>
      <c r="F58" s="83" t="s">
        <v>855</v>
      </c>
      <c r="G58" s="70" t="s">
        <v>700</v>
      </c>
      <c r="H58" s="43" t="s">
        <v>701</v>
      </c>
      <c r="I58" s="88"/>
      <c r="J58" s="43" t="s">
        <v>702</v>
      </c>
      <c r="K58" s="146">
        <v>37200</v>
      </c>
      <c r="L58" s="64" t="s">
        <v>934</v>
      </c>
      <c r="M58" s="166">
        <v>50000</v>
      </c>
    </row>
    <row r="59" spans="1:17" s="34" customFormat="1" ht="51" x14ac:dyDescent="0.2">
      <c r="A59" s="134" t="s">
        <v>813</v>
      </c>
      <c r="B59" s="77" t="s">
        <v>845</v>
      </c>
      <c r="C59" s="77" t="s">
        <v>846</v>
      </c>
      <c r="D59" s="75" t="s">
        <v>638</v>
      </c>
      <c r="E59" s="85">
        <v>0.3</v>
      </c>
      <c r="F59" s="77" t="s">
        <v>866</v>
      </c>
      <c r="G59" s="75" t="s">
        <v>863</v>
      </c>
      <c r="H59" s="75" t="s">
        <v>854</v>
      </c>
      <c r="I59" s="75" t="s">
        <v>680</v>
      </c>
      <c r="J59" s="77" t="s">
        <v>703</v>
      </c>
      <c r="K59" s="78">
        <v>37187</v>
      </c>
      <c r="L59" s="79" t="s">
        <v>650</v>
      </c>
      <c r="M59" s="164" t="s">
        <v>45</v>
      </c>
    </row>
    <row r="60" spans="1:17" s="29" customFormat="1" ht="25.5" x14ac:dyDescent="0.2">
      <c r="A60" s="153" t="s">
        <v>813</v>
      </c>
      <c r="B60" s="88" t="s">
        <v>864</v>
      </c>
      <c r="C60" s="49" t="s">
        <v>872</v>
      </c>
      <c r="D60" s="70" t="s">
        <v>638</v>
      </c>
      <c r="E60" s="103">
        <v>0.3</v>
      </c>
      <c r="F60" s="83" t="s">
        <v>855</v>
      </c>
      <c r="G60" s="70" t="s">
        <v>368</v>
      </c>
      <c r="H60" s="43" t="s">
        <v>350</v>
      </c>
      <c r="I60" s="43"/>
      <c r="J60" s="43" t="s">
        <v>418</v>
      </c>
      <c r="K60" s="146">
        <v>37201</v>
      </c>
      <c r="L60" s="64" t="s">
        <v>225</v>
      </c>
      <c r="M60" s="104" t="s">
        <v>42</v>
      </c>
      <c r="N60" s="30"/>
      <c r="O60" s="30"/>
      <c r="P60" s="30"/>
      <c r="Q60" s="30"/>
    </row>
    <row r="61" spans="1:17" s="36" customFormat="1" ht="25.5" x14ac:dyDescent="0.2">
      <c r="A61" s="152" t="s">
        <v>813</v>
      </c>
      <c r="B61" s="47" t="s">
        <v>864</v>
      </c>
      <c r="C61" s="47" t="s">
        <v>868</v>
      </c>
      <c r="D61" s="75" t="s">
        <v>638</v>
      </c>
      <c r="E61" s="81">
        <v>0.3</v>
      </c>
      <c r="F61" s="77" t="s">
        <v>855</v>
      </c>
      <c r="G61" s="75" t="s">
        <v>368</v>
      </c>
      <c r="H61" s="47" t="s">
        <v>870</v>
      </c>
      <c r="I61" s="47"/>
      <c r="J61" s="45" t="s">
        <v>419</v>
      </c>
      <c r="K61" s="68">
        <v>37200</v>
      </c>
      <c r="L61" s="63" t="s">
        <v>934</v>
      </c>
      <c r="M61" s="69" t="s">
        <v>316</v>
      </c>
    </row>
    <row r="62" spans="1:17" s="30" customFormat="1" x14ac:dyDescent="0.2">
      <c r="A62" s="153" t="s">
        <v>813</v>
      </c>
      <c r="B62" s="88" t="s">
        <v>580</v>
      </c>
      <c r="C62" s="49" t="s">
        <v>584</v>
      </c>
      <c r="D62" s="88" t="s">
        <v>638</v>
      </c>
      <c r="E62" s="103">
        <v>0.2</v>
      </c>
      <c r="F62" s="83" t="s">
        <v>855</v>
      </c>
      <c r="G62" s="88" t="s">
        <v>704</v>
      </c>
      <c r="H62" s="43" t="s">
        <v>585</v>
      </c>
      <c r="I62" s="43" t="s">
        <v>834</v>
      </c>
      <c r="J62" s="43" t="s">
        <v>705</v>
      </c>
      <c r="K62" s="190">
        <v>37201</v>
      </c>
      <c r="L62" s="64" t="s">
        <v>650</v>
      </c>
      <c r="M62" s="167" t="s">
        <v>40</v>
      </c>
      <c r="N62" s="29"/>
      <c r="O62" s="29"/>
      <c r="P62" s="29"/>
      <c r="Q62" s="29"/>
    </row>
    <row r="63" spans="1:17" s="34" customFormat="1" ht="42.75" customHeight="1" x14ac:dyDescent="0.2">
      <c r="A63" s="156" t="s">
        <v>813</v>
      </c>
      <c r="B63" s="80" t="s">
        <v>845</v>
      </c>
      <c r="C63" s="80" t="s">
        <v>420</v>
      </c>
      <c r="D63" s="80" t="s">
        <v>638</v>
      </c>
      <c r="E63" s="76">
        <v>0.2</v>
      </c>
      <c r="F63" s="75" t="s">
        <v>421</v>
      </c>
      <c r="G63" s="80" t="s">
        <v>422</v>
      </c>
      <c r="H63" s="80" t="s">
        <v>818</v>
      </c>
      <c r="I63" s="80" t="s">
        <v>834</v>
      </c>
      <c r="J63" s="75" t="s">
        <v>226</v>
      </c>
      <c r="K63" s="207">
        <v>37195</v>
      </c>
      <c r="L63" s="79" t="s">
        <v>119</v>
      </c>
      <c r="M63" s="121" t="s">
        <v>215</v>
      </c>
      <c r="N63" s="18"/>
      <c r="O63" s="18"/>
      <c r="P63" s="18"/>
      <c r="Q63" s="18"/>
    </row>
    <row r="64" spans="1:17" s="29" customFormat="1" ht="42.75" customHeight="1" x14ac:dyDescent="0.2">
      <c r="A64" s="136" t="s">
        <v>813</v>
      </c>
      <c r="B64" s="49" t="s">
        <v>845</v>
      </c>
      <c r="C64" s="49" t="s">
        <v>320</v>
      </c>
      <c r="D64" s="43" t="s">
        <v>638</v>
      </c>
      <c r="E64" s="37">
        <v>0.2</v>
      </c>
      <c r="F64" s="49" t="s">
        <v>855</v>
      </c>
      <c r="G64" s="43" t="s">
        <v>863</v>
      </c>
      <c r="H64" s="43" t="s">
        <v>925</v>
      </c>
      <c r="I64" s="43" t="s">
        <v>834</v>
      </c>
      <c r="J64" s="49" t="s">
        <v>659</v>
      </c>
      <c r="K64" s="190">
        <v>37181</v>
      </c>
      <c r="L64" s="64" t="s">
        <v>650</v>
      </c>
      <c r="M64" s="165" t="s">
        <v>52</v>
      </c>
    </row>
    <row r="65" spans="1:17" s="34" customFormat="1" ht="63.75" x14ac:dyDescent="0.2">
      <c r="A65" s="134" t="s">
        <v>813</v>
      </c>
      <c r="B65" s="77" t="s">
        <v>118</v>
      </c>
      <c r="C65" s="77" t="s">
        <v>850</v>
      </c>
      <c r="D65" s="75" t="s">
        <v>638</v>
      </c>
      <c r="E65" s="85">
        <v>0.2</v>
      </c>
      <c r="F65" s="77" t="s">
        <v>356</v>
      </c>
      <c r="G65" s="75" t="s">
        <v>317</v>
      </c>
      <c r="H65" s="75" t="s">
        <v>318</v>
      </c>
      <c r="I65" s="75" t="s">
        <v>834</v>
      </c>
      <c r="J65" s="75" t="s">
        <v>926</v>
      </c>
      <c r="K65" s="78">
        <v>37182</v>
      </c>
      <c r="L65" s="79" t="s">
        <v>117</v>
      </c>
      <c r="M65" s="164" t="s">
        <v>927</v>
      </c>
      <c r="N65" s="36"/>
      <c r="O65" s="36"/>
      <c r="P65" s="36"/>
      <c r="Q65" s="36"/>
    </row>
    <row r="66" spans="1:17" s="30" customFormat="1" x14ac:dyDescent="0.2">
      <c r="A66" s="135" t="s">
        <v>813</v>
      </c>
      <c r="B66" s="83" t="s">
        <v>864</v>
      </c>
      <c r="C66" s="83" t="s">
        <v>328</v>
      </c>
      <c r="D66" s="88" t="s">
        <v>638</v>
      </c>
      <c r="E66" s="82">
        <v>0.2</v>
      </c>
      <c r="F66" s="83" t="s">
        <v>855</v>
      </c>
      <c r="G66" s="88" t="s">
        <v>869</v>
      </c>
      <c r="H66" s="70" t="s">
        <v>884</v>
      </c>
      <c r="I66" s="70"/>
      <c r="J66" s="83" t="s">
        <v>227</v>
      </c>
      <c r="K66" s="176">
        <v>37202</v>
      </c>
      <c r="L66" s="64" t="s">
        <v>934</v>
      </c>
      <c r="M66" s="166" t="s">
        <v>577</v>
      </c>
      <c r="N66" s="29"/>
      <c r="O66" s="29"/>
      <c r="P66" s="29"/>
      <c r="Q66" s="29"/>
    </row>
    <row r="67" spans="1:17" s="34" customFormat="1" x14ac:dyDescent="0.2">
      <c r="A67" s="152" t="s">
        <v>813</v>
      </c>
      <c r="B67" s="47" t="s">
        <v>864</v>
      </c>
      <c r="C67" s="48" t="s">
        <v>875</v>
      </c>
      <c r="D67" s="47" t="s">
        <v>638</v>
      </c>
      <c r="E67" s="81">
        <v>0.15</v>
      </c>
      <c r="F67" s="77" t="s">
        <v>855</v>
      </c>
      <c r="G67" s="47" t="s">
        <v>869</v>
      </c>
      <c r="H67" s="45" t="s">
        <v>876</v>
      </c>
      <c r="I67" s="45"/>
      <c r="J67" s="48" t="s">
        <v>228</v>
      </c>
      <c r="K67" s="191">
        <v>37200</v>
      </c>
      <c r="L67" s="63" t="s">
        <v>934</v>
      </c>
      <c r="M67" s="121" t="s">
        <v>58</v>
      </c>
    </row>
    <row r="68" spans="1:17" s="29" customFormat="1" ht="25.5" x14ac:dyDescent="0.2">
      <c r="A68" s="157" t="s">
        <v>813</v>
      </c>
      <c r="B68" s="86" t="s">
        <v>864</v>
      </c>
      <c r="C68" s="86" t="s">
        <v>327</v>
      </c>
      <c r="D68" s="86" t="s">
        <v>638</v>
      </c>
      <c r="E68" s="87">
        <v>0.15</v>
      </c>
      <c r="F68" s="83" t="s">
        <v>855</v>
      </c>
      <c r="G68" s="70" t="s">
        <v>368</v>
      </c>
      <c r="H68" s="86" t="s">
        <v>867</v>
      </c>
      <c r="I68" s="86"/>
      <c r="J68" s="70" t="s">
        <v>229</v>
      </c>
      <c r="K68" s="208">
        <v>37200</v>
      </c>
      <c r="L68" s="64" t="s">
        <v>225</v>
      </c>
      <c r="M68" s="165" t="s">
        <v>44</v>
      </c>
    </row>
    <row r="69" spans="1:17" s="34" customFormat="1" ht="38.25" x14ac:dyDescent="0.2">
      <c r="A69" s="134" t="s">
        <v>813</v>
      </c>
      <c r="B69" s="77" t="s">
        <v>707</v>
      </c>
      <c r="C69" s="77" t="s">
        <v>47</v>
      </c>
      <c r="D69" s="75" t="s">
        <v>638</v>
      </c>
      <c r="E69" s="85">
        <v>0.1</v>
      </c>
      <c r="F69" s="77" t="s">
        <v>48</v>
      </c>
      <c r="G69" s="75">
        <v>2002</v>
      </c>
      <c r="H69" s="75" t="s">
        <v>818</v>
      </c>
      <c r="I69" s="75" t="s">
        <v>49</v>
      </c>
      <c r="J69" s="77" t="s">
        <v>929</v>
      </c>
      <c r="K69" s="78">
        <v>37195</v>
      </c>
      <c r="L69" s="79" t="s">
        <v>650</v>
      </c>
      <c r="M69" s="164" t="s">
        <v>45</v>
      </c>
    </row>
    <row r="70" spans="1:17" s="178" customFormat="1" ht="51" x14ac:dyDescent="0.2">
      <c r="A70" s="135" t="s">
        <v>813</v>
      </c>
      <c r="B70" s="83" t="s">
        <v>845</v>
      </c>
      <c r="C70" s="83" t="s">
        <v>856</v>
      </c>
      <c r="D70" s="70" t="s">
        <v>638</v>
      </c>
      <c r="E70" s="82">
        <v>0.1</v>
      </c>
      <c r="F70" s="83" t="s">
        <v>848</v>
      </c>
      <c r="G70" s="70" t="s">
        <v>851</v>
      </c>
      <c r="H70" s="70" t="s">
        <v>849</v>
      </c>
      <c r="I70" s="70" t="s">
        <v>319</v>
      </c>
      <c r="J70" s="83" t="s">
        <v>216</v>
      </c>
      <c r="K70" s="176">
        <v>37195</v>
      </c>
      <c r="L70" s="84" t="s">
        <v>119</v>
      </c>
      <c r="M70" s="166" t="s">
        <v>46</v>
      </c>
      <c r="N70" s="29"/>
      <c r="O70" s="29"/>
      <c r="P70" s="29"/>
      <c r="Q70" s="29"/>
    </row>
    <row r="71" spans="1:17" s="34" customFormat="1" ht="25.5" x14ac:dyDescent="0.2">
      <c r="A71" s="156" t="s">
        <v>813</v>
      </c>
      <c r="B71" s="80" t="s">
        <v>845</v>
      </c>
      <c r="C71" s="75" t="s">
        <v>423</v>
      </c>
      <c r="D71" s="80" t="s">
        <v>638</v>
      </c>
      <c r="E71" s="76">
        <v>0.1</v>
      </c>
      <c r="F71" s="75" t="s">
        <v>878</v>
      </c>
      <c r="G71" s="80" t="s">
        <v>424</v>
      </c>
      <c r="H71" s="80" t="s">
        <v>819</v>
      </c>
      <c r="I71" s="80" t="s">
        <v>834</v>
      </c>
      <c r="J71" s="75" t="s">
        <v>928</v>
      </c>
      <c r="K71" s="207">
        <v>37195</v>
      </c>
      <c r="L71" s="79" t="s">
        <v>119</v>
      </c>
      <c r="M71" s="121" t="s">
        <v>215</v>
      </c>
      <c r="N71" s="18"/>
      <c r="O71" s="18"/>
      <c r="P71" s="18"/>
      <c r="Q71" s="18"/>
    </row>
    <row r="72" spans="1:17" s="29" customFormat="1" ht="51" x14ac:dyDescent="0.2">
      <c r="A72" s="135" t="s">
        <v>813</v>
      </c>
      <c r="B72" s="83" t="s">
        <v>845</v>
      </c>
      <c r="C72" s="83" t="s">
        <v>861</v>
      </c>
      <c r="D72" s="70" t="s">
        <v>638</v>
      </c>
      <c r="E72" s="82">
        <v>0.1</v>
      </c>
      <c r="F72" s="83" t="s">
        <v>848</v>
      </c>
      <c r="G72" s="70" t="s">
        <v>851</v>
      </c>
      <c r="H72" s="70" t="s">
        <v>367</v>
      </c>
      <c r="I72" s="70" t="s">
        <v>877</v>
      </c>
      <c r="J72" s="83" t="s">
        <v>217</v>
      </c>
      <c r="K72" s="176">
        <v>37175</v>
      </c>
      <c r="L72" s="84" t="s">
        <v>650</v>
      </c>
      <c r="M72" s="166" t="s">
        <v>151</v>
      </c>
    </row>
    <row r="73" spans="1:17" s="34" customFormat="1" x14ac:dyDescent="0.2">
      <c r="A73" s="134" t="s">
        <v>813</v>
      </c>
      <c r="B73" s="77" t="s">
        <v>845</v>
      </c>
      <c r="C73" s="77" t="s">
        <v>53</v>
      </c>
      <c r="D73" s="75" t="s">
        <v>638</v>
      </c>
      <c r="E73" s="85">
        <v>0.1</v>
      </c>
      <c r="F73" s="77" t="s">
        <v>54</v>
      </c>
      <c r="G73" s="75">
        <v>2002</v>
      </c>
      <c r="H73" s="75" t="s">
        <v>818</v>
      </c>
      <c r="I73" s="75" t="s">
        <v>55</v>
      </c>
      <c r="J73" s="77" t="s">
        <v>931</v>
      </c>
      <c r="K73" s="78">
        <v>37180</v>
      </c>
      <c r="L73" s="79" t="s">
        <v>650</v>
      </c>
      <c r="M73" s="164" t="s">
        <v>45</v>
      </c>
      <c r="N73" s="35"/>
      <c r="O73" s="35"/>
      <c r="P73" s="35"/>
      <c r="Q73" s="35"/>
    </row>
    <row r="74" spans="1:17" s="29" customFormat="1" ht="38.25" x14ac:dyDescent="0.2">
      <c r="A74" s="135" t="s">
        <v>813</v>
      </c>
      <c r="B74" s="83" t="s">
        <v>845</v>
      </c>
      <c r="C74" s="83" t="s">
        <v>56</v>
      </c>
      <c r="D74" s="70" t="s">
        <v>638</v>
      </c>
      <c r="E74" s="82">
        <v>0.1</v>
      </c>
      <c r="F74" s="83" t="s">
        <v>54</v>
      </c>
      <c r="G74" s="70">
        <v>2002</v>
      </c>
      <c r="H74" s="70" t="s">
        <v>57</v>
      </c>
      <c r="I74" s="70" t="s">
        <v>834</v>
      </c>
      <c r="J74" s="83" t="s">
        <v>218</v>
      </c>
      <c r="K74" s="176">
        <v>37173</v>
      </c>
      <c r="L74" s="84" t="s">
        <v>650</v>
      </c>
      <c r="M74" s="166" t="s">
        <v>40</v>
      </c>
      <c r="N74" s="31"/>
      <c r="O74" s="31"/>
      <c r="P74" s="31"/>
      <c r="Q74" s="31"/>
    </row>
    <row r="75" spans="1:17" s="35" customFormat="1" ht="25.5" x14ac:dyDescent="0.2">
      <c r="A75" s="152" t="s">
        <v>813</v>
      </c>
      <c r="B75" s="47" t="s">
        <v>864</v>
      </c>
      <c r="C75" s="47" t="s">
        <v>370</v>
      </c>
      <c r="D75" s="47" t="s">
        <v>638</v>
      </c>
      <c r="E75" s="81">
        <v>0.1</v>
      </c>
      <c r="F75" s="77" t="s">
        <v>855</v>
      </c>
      <c r="G75" s="47" t="s">
        <v>869</v>
      </c>
      <c r="H75" s="47" t="s">
        <v>578</v>
      </c>
      <c r="I75" s="47"/>
      <c r="J75" s="45" t="s">
        <v>932</v>
      </c>
      <c r="K75" s="68">
        <v>37180</v>
      </c>
      <c r="L75" s="63" t="s">
        <v>225</v>
      </c>
      <c r="M75" s="164" t="s">
        <v>579</v>
      </c>
    </row>
    <row r="76" spans="1:17" s="31" customFormat="1" x14ac:dyDescent="0.2">
      <c r="A76" s="153" t="s">
        <v>813</v>
      </c>
      <c r="B76" s="88" t="s">
        <v>707</v>
      </c>
      <c r="C76" s="88" t="s">
        <v>708</v>
      </c>
      <c r="D76" s="70" t="s">
        <v>638</v>
      </c>
      <c r="E76" s="103">
        <v>0.05</v>
      </c>
      <c r="F76" s="83" t="s">
        <v>709</v>
      </c>
      <c r="G76" s="88" t="s">
        <v>710</v>
      </c>
      <c r="H76" s="88" t="s">
        <v>711</v>
      </c>
      <c r="I76" s="88" t="s">
        <v>712</v>
      </c>
      <c r="J76" s="43" t="s">
        <v>713</v>
      </c>
      <c r="K76" s="146">
        <v>37186</v>
      </c>
      <c r="L76" s="104" t="s">
        <v>650</v>
      </c>
      <c r="M76" s="104" t="s">
        <v>714</v>
      </c>
      <c r="N76" s="30"/>
      <c r="O76" s="30"/>
      <c r="P76" s="30"/>
      <c r="Q76" s="30"/>
    </row>
    <row r="77" spans="1:17" s="36" customFormat="1" ht="49.5" customHeight="1" x14ac:dyDescent="0.2">
      <c r="A77" s="152" t="s">
        <v>813</v>
      </c>
      <c r="B77" s="47" t="s">
        <v>864</v>
      </c>
      <c r="C77" s="48" t="s">
        <v>873</v>
      </c>
      <c r="D77" s="47" t="s">
        <v>638</v>
      </c>
      <c r="E77" s="81">
        <v>0.05</v>
      </c>
      <c r="F77" s="77" t="s">
        <v>855</v>
      </c>
      <c r="G77" s="47" t="s">
        <v>869</v>
      </c>
      <c r="H77" s="45" t="s">
        <v>874</v>
      </c>
      <c r="I77" s="45"/>
      <c r="J77" s="48" t="s">
        <v>933</v>
      </c>
      <c r="K77" s="191">
        <v>37200</v>
      </c>
      <c r="L77" s="63" t="s">
        <v>225</v>
      </c>
      <c r="M77" s="164" t="s">
        <v>316</v>
      </c>
    </row>
    <row r="78" spans="1:17" s="30" customFormat="1" x14ac:dyDescent="0.2">
      <c r="A78" s="153" t="s">
        <v>813</v>
      </c>
      <c r="B78" s="88" t="s">
        <v>580</v>
      </c>
      <c r="C78" s="49" t="s">
        <v>581</v>
      </c>
      <c r="D78" s="88" t="s">
        <v>638</v>
      </c>
      <c r="E78" s="103">
        <v>0.05</v>
      </c>
      <c r="F78" s="83" t="s">
        <v>855</v>
      </c>
      <c r="G78" s="88" t="s">
        <v>582</v>
      </c>
      <c r="H78" s="43" t="s">
        <v>859</v>
      </c>
      <c r="I78" s="43" t="s">
        <v>923</v>
      </c>
      <c r="J78" s="49" t="s">
        <v>924</v>
      </c>
      <c r="K78" s="190">
        <v>37197</v>
      </c>
      <c r="L78" s="64" t="s">
        <v>650</v>
      </c>
      <c r="M78" s="167" t="s">
        <v>583</v>
      </c>
    </row>
    <row r="79" spans="1:17" s="36" customFormat="1" ht="25.5" x14ac:dyDescent="0.2">
      <c r="A79" s="152" t="s">
        <v>813</v>
      </c>
      <c r="B79" s="47" t="s">
        <v>580</v>
      </c>
      <c r="C79" s="48" t="s">
        <v>586</v>
      </c>
      <c r="D79" s="47" t="s">
        <v>638</v>
      </c>
      <c r="E79" s="81">
        <v>0.05</v>
      </c>
      <c r="F79" s="77" t="s">
        <v>219</v>
      </c>
      <c r="G79" s="47" t="s">
        <v>863</v>
      </c>
      <c r="H79" s="45" t="s">
        <v>587</v>
      </c>
      <c r="I79" s="45" t="s">
        <v>834</v>
      </c>
      <c r="J79" s="48" t="s">
        <v>232</v>
      </c>
      <c r="K79" s="191">
        <v>37200</v>
      </c>
      <c r="L79" s="63" t="s">
        <v>650</v>
      </c>
      <c r="M79" s="121" t="s">
        <v>588</v>
      </c>
      <c r="N79" s="23"/>
      <c r="O79" s="23"/>
      <c r="P79" s="23"/>
      <c r="Q79" s="23"/>
    </row>
    <row r="80" spans="1:17" s="179" customFormat="1" x14ac:dyDescent="0.2">
      <c r="A80" s="153" t="s">
        <v>813</v>
      </c>
      <c r="B80" s="88" t="s">
        <v>707</v>
      </c>
      <c r="C80" s="88" t="s">
        <v>660</v>
      </c>
      <c r="D80" s="88" t="s">
        <v>638</v>
      </c>
      <c r="E80" s="103">
        <v>0.05</v>
      </c>
      <c r="F80" s="88" t="s">
        <v>661</v>
      </c>
      <c r="G80" s="88" t="s">
        <v>863</v>
      </c>
      <c r="H80" s="88" t="s">
        <v>839</v>
      </c>
      <c r="I80" s="88" t="s">
        <v>681</v>
      </c>
      <c r="J80" s="43" t="s">
        <v>682</v>
      </c>
      <c r="K80" s="146">
        <v>37182</v>
      </c>
      <c r="L80" s="104" t="s">
        <v>650</v>
      </c>
      <c r="M80" s="104" t="s">
        <v>662</v>
      </c>
      <c r="N80" s="114"/>
      <c r="O80" s="114"/>
      <c r="P80" s="114"/>
      <c r="Q80" s="114"/>
    </row>
    <row r="81" spans="1:17" s="18" customFormat="1" ht="25.5" x14ac:dyDescent="0.2">
      <c r="A81" s="152" t="s">
        <v>813</v>
      </c>
      <c r="B81" s="47" t="s">
        <v>580</v>
      </c>
      <c r="C81" s="48" t="s">
        <v>589</v>
      </c>
      <c r="D81" s="47" t="s">
        <v>638</v>
      </c>
      <c r="E81" s="81">
        <v>0.05</v>
      </c>
      <c r="F81" s="77" t="s">
        <v>855</v>
      </c>
      <c r="G81" s="47" t="s">
        <v>869</v>
      </c>
      <c r="H81" s="45" t="s">
        <v>590</v>
      </c>
      <c r="I81" s="45" t="s">
        <v>220</v>
      </c>
      <c r="J81" s="48" t="s">
        <v>221</v>
      </c>
      <c r="K81" s="191">
        <v>37175</v>
      </c>
      <c r="L81" s="63" t="s">
        <v>650</v>
      </c>
      <c r="M81" s="121" t="s">
        <v>591</v>
      </c>
    </row>
    <row r="82" spans="1:17" s="114" customFormat="1" ht="38.25" customHeight="1" x14ac:dyDescent="0.2">
      <c r="A82" s="153" t="s">
        <v>813</v>
      </c>
      <c r="B82" s="88" t="s">
        <v>707</v>
      </c>
      <c r="C82" s="88" t="s">
        <v>715</v>
      </c>
      <c r="D82" s="70" t="s">
        <v>638</v>
      </c>
      <c r="E82" s="103">
        <v>0.05</v>
      </c>
      <c r="F82" s="83" t="s">
        <v>866</v>
      </c>
      <c r="G82" s="88" t="s">
        <v>369</v>
      </c>
      <c r="H82" s="88" t="s">
        <v>716</v>
      </c>
      <c r="I82" s="88" t="s">
        <v>717</v>
      </c>
      <c r="J82" s="43" t="s">
        <v>718</v>
      </c>
      <c r="K82" s="146">
        <v>37195</v>
      </c>
      <c r="L82" s="104" t="s">
        <v>117</v>
      </c>
      <c r="M82" s="38" t="s">
        <v>719</v>
      </c>
    </row>
    <row r="83" spans="1:17" s="35" customFormat="1" ht="38.25" x14ac:dyDescent="0.2">
      <c r="A83" s="196" t="s">
        <v>813</v>
      </c>
      <c r="B83" s="187" t="s">
        <v>845</v>
      </c>
      <c r="C83" s="187" t="s">
        <v>860</v>
      </c>
      <c r="D83" s="187" t="s">
        <v>638</v>
      </c>
      <c r="E83" s="199">
        <v>0.2</v>
      </c>
      <c r="F83" s="187" t="s">
        <v>329</v>
      </c>
      <c r="G83" s="187" t="s">
        <v>869</v>
      </c>
      <c r="H83" s="46" t="s">
        <v>865</v>
      </c>
      <c r="I83" s="187"/>
      <c r="J83" s="46" t="s">
        <v>706</v>
      </c>
      <c r="K83" s="209">
        <v>37187</v>
      </c>
      <c r="L83" s="219" t="s">
        <v>650</v>
      </c>
      <c r="M83" s="65" t="s">
        <v>43</v>
      </c>
      <c r="N83" s="34"/>
      <c r="O83" s="34"/>
      <c r="P83" s="34"/>
      <c r="Q83" s="34"/>
    </row>
    <row r="84" spans="1:17" s="114" customFormat="1" ht="38.25" x14ac:dyDescent="0.2">
      <c r="A84" s="151" t="s">
        <v>813</v>
      </c>
      <c r="B84" s="40" t="s">
        <v>707</v>
      </c>
      <c r="C84" s="40" t="s">
        <v>230</v>
      </c>
      <c r="D84" s="39" t="s">
        <v>638</v>
      </c>
      <c r="E84" s="41">
        <v>0.15</v>
      </c>
      <c r="F84" s="40" t="s">
        <v>853</v>
      </c>
      <c r="G84" s="39" t="s">
        <v>871</v>
      </c>
      <c r="H84" s="39" t="s">
        <v>81</v>
      </c>
      <c r="I84" s="39" t="s">
        <v>834</v>
      </c>
      <c r="J84" s="40" t="s">
        <v>231</v>
      </c>
      <c r="K84" s="145">
        <v>37194</v>
      </c>
      <c r="L84" s="161" t="s">
        <v>650</v>
      </c>
      <c r="M84" s="169" t="s">
        <v>52</v>
      </c>
      <c r="N84" s="178"/>
      <c r="O84" s="178"/>
      <c r="P84" s="178"/>
      <c r="Q84" s="178"/>
    </row>
    <row r="85" spans="1:17" s="34" customFormat="1" ht="25.5" x14ac:dyDescent="0.2">
      <c r="A85" s="155" t="s">
        <v>813</v>
      </c>
      <c r="B85" s="50" t="s">
        <v>845</v>
      </c>
      <c r="C85" s="50" t="s">
        <v>50</v>
      </c>
      <c r="D85" s="46" t="s">
        <v>638</v>
      </c>
      <c r="E85" s="52">
        <v>0.1</v>
      </c>
      <c r="F85" s="50" t="s">
        <v>853</v>
      </c>
      <c r="G85" s="46" t="s">
        <v>863</v>
      </c>
      <c r="H85" s="46" t="s">
        <v>51</v>
      </c>
      <c r="I85" s="46" t="s">
        <v>834</v>
      </c>
      <c r="J85" s="50" t="s">
        <v>930</v>
      </c>
      <c r="K85" s="210">
        <v>37195</v>
      </c>
      <c r="L85" s="89" t="s">
        <v>650</v>
      </c>
      <c r="M85" s="168" t="s">
        <v>52</v>
      </c>
    </row>
    <row r="86" spans="1:17" s="9" customFormat="1" x14ac:dyDescent="0.2">
      <c r="A86" s="154" t="s">
        <v>645</v>
      </c>
      <c r="B86" s="88"/>
      <c r="C86" s="49"/>
      <c r="D86" s="43"/>
      <c r="E86" s="37"/>
      <c r="F86" s="49"/>
      <c r="G86" s="90"/>
      <c r="H86" s="204"/>
      <c r="I86" s="91"/>
      <c r="J86" s="49"/>
      <c r="K86" s="175"/>
      <c r="L86" s="64"/>
      <c r="M86" s="167" t="s">
        <v>834</v>
      </c>
    </row>
    <row r="87" spans="1:17" s="15" customFormat="1" ht="204" x14ac:dyDescent="0.2">
      <c r="A87" s="137" t="s">
        <v>813</v>
      </c>
      <c r="B87" s="48" t="s">
        <v>936</v>
      </c>
      <c r="C87" s="48" t="s">
        <v>937</v>
      </c>
      <c r="D87" s="45" t="s">
        <v>385</v>
      </c>
      <c r="E87" s="51">
        <v>0.5</v>
      </c>
      <c r="F87" s="48" t="s">
        <v>938</v>
      </c>
      <c r="G87" s="45" t="s">
        <v>92</v>
      </c>
      <c r="H87" s="45" t="s">
        <v>93</v>
      </c>
      <c r="I87" s="45" t="s">
        <v>834</v>
      </c>
      <c r="J87" s="48" t="s">
        <v>249</v>
      </c>
      <c r="K87" s="60" t="s">
        <v>144</v>
      </c>
      <c r="L87" s="62" t="s">
        <v>650</v>
      </c>
      <c r="M87" s="131" t="s">
        <v>145</v>
      </c>
    </row>
    <row r="88" spans="1:17" s="6" customFormat="1" ht="89.25" x14ac:dyDescent="0.2">
      <c r="A88" s="136" t="s">
        <v>98</v>
      </c>
      <c r="B88" s="49" t="s">
        <v>388</v>
      </c>
      <c r="C88" s="49" t="s">
        <v>389</v>
      </c>
      <c r="D88" s="43" t="s">
        <v>830</v>
      </c>
      <c r="E88" s="37">
        <v>0.5</v>
      </c>
      <c r="F88" s="49" t="s">
        <v>939</v>
      </c>
      <c r="G88" s="43" t="s">
        <v>940</v>
      </c>
      <c r="H88" s="43" t="s">
        <v>378</v>
      </c>
      <c r="I88" s="43" t="s">
        <v>60</v>
      </c>
      <c r="J88" s="49" t="s">
        <v>753</v>
      </c>
      <c r="K88" s="61">
        <v>37180</v>
      </c>
      <c r="L88" s="38" t="s">
        <v>650</v>
      </c>
      <c r="M88" s="132" t="s">
        <v>316</v>
      </c>
    </row>
    <row r="89" spans="1:17" s="14" customFormat="1" ht="114.75" x14ac:dyDescent="0.2">
      <c r="A89" s="137" t="s">
        <v>813</v>
      </c>
      <c r="B89" s="48" t="s">
        <v>663</v>
      </c>
      <c r="C89" s="48" t="s">
        <v>812</v>
      </c>
      <c r="D89" s="45" t="s">
        <v>880</v>
      </c>
      <c r="E89" s="51">
        <v>0.25</v>
      </c>
      <c r="F89" s="48" t="s">
        <v>664</v>
      </c>
      <c r="G89" s="45" t="s">
        <v>665</v>
      </c>
      <c r="H89" s="45" t="s">
        <v>666</v>
      </c>
      <c r="I89" s="45" t="s">
        <v>667</v>
      </c>
      <c r="J89" s="48" t="s">
        <v>721</v>
      </c>
      <c r="K89" s="60">
        <v>37188</v>
      </c>
      <c r="L89" s="62" t="s">
        <v>650</v>
      </c>
      <c r="M89" s="131" t="s">
        <v>63</v>
      </c>
    </row>
    <row r="90" spans="1:17" s="115" customFormat="1" ht="63.75" x14ac:dyDescent="0.2">
      <c r="A90" s="136" t="s">
        <v>98</v>
      </c>
      <c r="B90" s="49" t="s">
        <v>384</v>
      </c>
      <c r="C90" s="49" t="s">
        <v>604</v>
      </c>
      <c r="D90" s="43" t="s">
        <v>385</v>
      </c>
      <c r="E90" s="37">
        <v>0.1</v>
      </c>
      <c r="F90" s="49" t="s">
        <v>605</v>
      </c>
      <c r="G90" s="43" t="s">
        <v>606</v>
      </c>
      <c r="H90" s="43" t="s">
        <v>756</v>
      </c>
      <c r="I90" s="43" t="s">
        <v>607</v>
      </c>
      <c r="J90" s="49" t="s">
        <v>250</v>
      </c>
      <c r="K90" s="61">
        <v>37196</v>
      </c>
      <c r="L90" s="38" t="s">
        <v>650</v>
      </c>
      <c r="M90" s="132">
        <v>100000</v>
      </c>
    </row>
    <row r="91" spans="1:17" s="14" customFormat="1" ht="38.25" x14ac:dyDescent="0.2">
      <c r="A91" s="137" t="s">
        <v>98</v>
      </c>
      <c r="B91" s="48" t="s">
        <v>384</v>
      </c>
      <c r="C91" s="48" t="s">
        <v>251</v>
      </c>
      <c r="D91" s="45" t="s">
        <v>385</v>
      </c>
      <c r="E91" s="51">
        <v>0.1</v>
      </c>
      <c r="F91" s="48" t="s">
        <v>252</v>
      </c>
      <c r="G91" s="45" t="s">
        <v>253</v>
      </c>
      <c r="H91" s="45" t="s">
        <v>254</v>
      </c>
      <c r="I91" s="45" t="s">
        <v>255</v>
      </c>
      <c r="J91" s="48" t="s">
        <v>256</v>
      </c>
      <c r="K91" s="60">
        <v>37201</v>
      </c>
      <c r="L91" s="62" t="s">
        <v>650</v>
      </c>
      <c r="M91" s="131">
        <v>50000</v>
      </c>
    </row>
    <row r="92" spans="1:17" s="174" customFormat="1" ht="90" customHeight="1" x14ac:dyDescent="0.2">
      <c r="A92" s="136" t="s">
        <v>98</v>
      </c>
      <c r="B92" s="49" t="s">
        <v>384</v>
      </c>
      <c r="C92" s="49" t="s">
        <v>257</v>
      </c>
      <c r="D92" s="43" t="s">
        <v>385</v>
      </c>
      <c r="E92" s="37">
        <v>0.1</v>
      </c>
      <c r="F92" s="49" t="s">
        <v>258</v>
      </c>
      <c r="G92" s="43" t="s">
        <v>259</v>
      </c>
      <c r="H92" s="43" t="s">
        <v>666</v>
      </c>
      <c r="I92" s="43" t="s">
        <v>260</v>
      </c>
      <c r="J92" s="49" t="s">
        <v>261</v>
      </c>
      <c r="K92" s="61">
        <v>37202</v>
      </c>
      <c r="L92" s="38" t="s">
        <v>650</v>
      </c>
      <c r="M92" s="132">
        <v>25000</v>
      </c>
    </row>
    <row r="93" spans="1:17" s="24" customFormat="1" ht="76.5" x14ac:dyDescent="0.2">
      <c r="A93" s="137" t="s">
        <v>813</v>
      </c>
      <c r="B93" s="48" t="s">
        <v>4</v>
      </c>
      <c r="C93" s="48" t="s">
        <v>28</v>
      </c>
      <c r="D93" s="45" t="s">
        <v>385</v>
      </c>
      <c r="E93" s="51">
        <v>0.1</v>
      </c>
      <c r="F93" s="48" t="s">
        <v>474</v>
      </c>
      <c r="G93" s="45" t="s">
        <v>1</v>
      </c>
      <c r="H93" s="45" t="s">
        <v>30</v>
      </c>
      <c r="I93" s="45" t="s">
        <v>475</v>
      </c>
      <c r="J93" s="48" t="s">
        <v>476</v>
      </c>
      <c r="K93" s="60">
        <v>37190</v>
      </c>
      <c r="L93" s="62" t="s">
        <v>650</v>
      </c>
      <c r="M93" s="131">
        <v>50000</v>
      </c>
    </row>
    <row r="94" spans="1:17" ht="102" x14ac:dyDescent="0.2">
      <c r="A94" s="136" t="s">
        <v>813</v>
      </c>
      <c r="B94" s="43" t="s">
        <v>152</v>
      </c>
      <c r="C94" s="43" t="s">
        <v>141</v>
      </c>
      <c r="D94" s="43" t="s">
        <v>385</v>
      </c>
      <c r="E94" s="37">
        <v>0.1</v>
      </c>
      <c r="F94" s="43" t="s">
        <v>935</v>
      </c>
      <c r="G94" s="43" t="s">
        <v>153</v>
      </c>
      <c r="H94" s="43" t="s">
        <v>142</v>
      </c>
      <c r="I94" s="43" t="s">
        <v>834</v>
      </c>
      <c r="J94" s="43" t="s">
        <v>720</v>
      </c>
      <c r="K94" s="175">
        <v>37188</v>
      </c>
      <c r="L94" s="38" t="s">
        <v>650</v>
      </c>
      <c r="M94" s="38" t="s">
        <v>143</v>
      </c>
    </row>
    <row r="95" spans="1:17" s="15" customFormat="1" ht="38.25" x14ac:dyDescent="0.2">
      <c r="A95" s="137" t="s">
        <v>813</v>
      </c>
      <c r="B95" s="48" t="s">
        <v>464</v>
      </c>
      <c r="C95" s="48" t="s">
        <v>465</v>
      </c>
      <c r="D95" s="45" t="s">
        <v>880</v>
      </c>
      <c r="E95" s="51">
        <v>0.1</v>
      </c>
      <c r="F95" s="48" t="s">
        <v>466</v>
      </c>
      <c r="G95" s="45" t="s">
        <v>469</v>
      </c>
      <c r="H95" s="45" t="s">
        <v>611</v>
      </c>
      <c r="I95" s="45" t="s">
        <v>262</v>
      </c>
      <c r="J95" s="48" t="s">
        <v>263</v>
      </c>
      <c r="K95" s="60">
        <v>37201</v>
      </c>
      <c r="L95" s="62" t="s">
        <v>468</v>
      </c>
      <c r="M95" s="131">
        <v>500000</v>
      </c>
    </row>
    <row r="96" spans="1:17" ht="38.25" x14ac:dyDescent="0.2">
      <c r="A96" s="136" t="s">
        <v>813</v>
      </c>
      <c r="B96" s="49" t="s">
        <v>464</v>
      </c>
      <c r="C96" s="49" t="s">
        <v>465</v>
      </c>
      <c r="D96" s="43" t="s">
        <v>880</v>
      </c>
      <c r="E96" s="37">
        <v>0.1</v>
      </c>
      <c r="F96" s="49" t="s">
        <v>466</v>
      </c>
      <c r="G96" s="43" t="s">
        <v>467</v>
      </c>
      <c r="H96" s="43" t="s">
        <v>756</v>
      </c>
      <c r="I96" s="43" t="s">
        <v>264</v>
      </c>
      <c r="J96" s="49" t="s">
        <v>265</v>
      </c>
      <c r="K96" s="61">
        <v>37201</v>
      </c>
      <c r="L96" s="38" t="s">
        <v>468</v>
      </c>
      <c r="M96" s="132">
        <v>200000</v>
      </c>
    </row>
    <row r="97" spans="1:13" s="14" customFormat="1" ht="102" x14ac:dyDescent="0.2">
      <c r="A97" s="137" t="s">
        <v>98</v>
      </c>
      <c r="B97" s="48" t="s">
        <v>267</v>
      </c>
      <c r="C97" s="48" t="s">
        <v>222</v>
      </c>
      <c r="D97" s="45" t="s">
        <v>880</v>
      </c>
      <c r="E97" s="51">
        <v>0.1</v>
      </c>
      <c r="F97" s="48" t="s">
        <v>268</v>
      </c>
      <c r="G97" s="45" t="s">
        <v>223</v>
      </c>
      <c r="H97" s="45" t="s">
        <v>269</v>
      </c>
      <c r="I97" s="45" t="s">
        <v>270</v>
      </c>
      <c r="J97" s="48" t="s">
        <v>271</v>
      </c>
      <c r="K97" s="60">
        <v>37201</v>
      </c>
      <c r="L97" s="62" t="s">
        <v>650</v>
      </c>
      <c r="M97" s="131">
        <v>2000000</v>
      </c>
    </row>
    <row r="98" spans="1:13" s="7" customFormat="1" ht="25.5" x14ac:dyDescent="0.2">
      <c r="A98" s="136" t="s">
        <v>813</v>
      </c>
      <c r="B98" s="49" t="s">
        <v>4</v>
      </c>
      <c r="C98" s="49" t="s">
        <v>472</v>
      </c>
      <c r="D98" s="43" t="s">
        <v>880</v>
      </c>
      <c r="E98" s="37">
        <v>0.1</v>
      </c>
      <c r="F98" s="49" t="s">
        <v>5</v>
      </c>
      <c r="G98" s="43" t="s">
        <v>473</v>
      </c>
      <c r="H98" s="43" t="s">
        <v>66</v>
      </c>
      <c r="I98" s="43" t="s">
        <v>272</v>
      </c>
      <c r="J98" s="49" t="s">
        <v>273</v>
      </c>
      <c r="K98" s="61">
        <v>37200</v>
      </c>
      <c r="L98" s="38" t="s">
        <v>468</v>
      </c>
      <c r="M98" s="132">
        <v>100000</v>
      </c>
    </row>
    <row r="99" spans="1:13" s="7" customFormat="1" ht="63.75" hidden="1" x14ac:dyDescent="0.2">
      <c r="A99" s="136" t="s">
        <v>813</v>
      </c>
      <c r="B99" s="49" t="s">
        <v>786</v>
      </c>
      <c r="C99" s="49" t="s">
        <v>787</v>
      </c>
      <c r="D99" s="43" t="s">
        <v>880</v>
      </c>
      <c r="E99" s="37">
        <v>0.1</v>
      </c>
      <c r="F99" s="49" t="s">
        <v>788</v>
      </c>
      <c r="G99" s="43" t="s">
        <v>789</v>
      </c>
      <c r="H99" s="43" t="s">
        <v>790</v>
      </c>
      <c r="I99" s="43" t="s">
        <v>834</v>
      </c>
      <c r="J99" s="49" t="s">
        <v>477</v>
      </c>
      <c r="K99" s="61">
        <v>37180</v>
      </c>
      <c r="L99" s="38" t="s">
        <v>650</v>
      </c>
      <c r="M99" s="132">
        <v>2000000</v>
      </c>
    </row>
    <row r="100" spans="1:13" s="15" customFormat="1" ht="63.75" x14ac:dyDescent="0.2">
      <c r="A100" s="137" t="s">
        <v>813</v>
      </c>
      <c r="B100" s="48" t="s">
        <v>663</v>
      </c>
      <c r="C100" s="48" t="s">
        <v>478</v>
      </c>
      <c r="D100" s="45" t="s">
        <v>880</v>
      </c>
      <c r="E100" s="51">
        <v>0.1</v>
      </c>
      <c r="F100" s="48" t="s">
        <v>479</v>
      </c>
      <c r="G100" s="45" t="s">
        <v>480</v>
      </c>
      <c r="H100" s="45" t="s">
        <v>481</v>
      </c>
      <c r="I100" s="45" t="s">
        <v>834</v>
      </c>
      <c r="J100" s="48" t="s">
        <v>482</v>
      </c>
      <c r="K100" s="60">
        <v>37147</v>
      </c>
      <c r="L100" s="62" t="s">
        <v>62</v>
      </c>
      <c r="M100" s="131" t="s">
        <v>834</v>
      </c>
    </row>
    <row r="101" spans="1:13" s="7" customFormat="1" ht="25.5" x14ac:dyDescent="0.2">
      <c r="A101" s="136" t="s">
        <v>813</v>
      </c>
      <c r="B101" s="49" t="s">
        <v>612</v>
      </c>
      <c r="C101" s="49" t="s">
        <v>613</v>
      </c>
      <c r="D101" s="43" t="s">
        <v>880</v>
      </c>
      <c r="E101" s="37">
        <v>0.1</v>
      </c>
      <c r="F101" s="49" t="s">
        <v>614</v>
      </c>
      <c r="G101" s="43" t="s">
        <v>615</v>
      </c>
      <c r="H101" s="43" t="s">
        <v>756</v>
      </c>
      <c r="I101" s="57" t="s">
        <v>616</v>
      </c>
      <c r="J101" s="49" t="s">
        <v>724</v>
      </c>
      <c r="K101" s="61">
        <v>37161</v>
      </c>
      <c r="L101" s="38" t="s">
        <v>650</v>
      </c>
      <c r="M101" s="132">
        <v>2000000</v>
      </c>
    </row>
    <row r="102" spans="1:13" s="15" customFormat="1" ht="25.5" x14ac:dyDescent="0.2">
      <c r="A102" s="137" t="s">
        <v>813</v>
      </c>
      <c r="B102" s="48" t="s">
        <v>612</v>
      </c>
      <c r="C102" s="48" t="s">
        <v>613</v>
      </c>
      <c r="D102" s="45" t="s">
        <v>880</v>
      </c>
      <c r="E102" s="51">
        <v>0.1</v>
      </c>
      <c r="F102" s="48" t="s">
        <v>617</v>
      </c>
      <c r="G102" s="45" t="s">
        <v>615</v>
      </c>
      <c r="H102" s="45" t="s">
        <v>618</v>
      </c>
      <c r="I102" s="109" t="s">
        <v>619</v>
      </c>
      <c r="J102" s="48" t="s">
        <v>725</v>
      </c>
      <c r="K102" s="60">
        <v>37161</v>
      </c>
      <c r="L102" s="62" t="s">
        <v>650</v>
      </c>
      <c r="M102" s="131">
        <v>5000000</v>
      </c>
    </row>
    <row r="103" spans="1:13" ht="25.5" x14ac:dyDescent="0.2">
      <c r="A103" s="136" t="s">
        <v>813</v>
      </c>
      <c r="B103" s="43" t="s">
        <v>722</v>
      </c>
      <c r="C103" s="43" t="s">
        <v>671</v>
      </c>
      <c r="D103" s="43" t="s">
        <v>880</v>
      </c>
      <c r="E103" s="37">
        <v>0.1</v>
      </c>
      <c r="F103" s="43" t="s">
        <v>672</v>
      </c>
      <c r="G103" s="43" t="s">
        <v>673</v>
      </c>
      <c r="H103" s="43"/>
      <c r="I103" s="43" t="s">
        <v>834</v>
      </c>
      <c r="J103" s="43" t="s">
        <v>723</v>
      </c>
      <c r="K103" s="175">
        <v>37174</v>
      </c>
      <c r="L103" s="38" t="s">
        <v>650</v>
      </c>
      <c r="M103" s="38" t="s">
        <v>834</v>
      </c>
    </row>
    <row r="104" spans="1:13" s="15" customFormat="1" ht="63.75" x14ac:dyDescent="0.2">
      <c r="A104" s="137" t="s">
        <v>813</v>
      </c>
      <c r="B104" s="48" t="s">
        <v>6</v>
      </c>
      <c r="C104" s="48" t="s">
        <v>146</v>
      </c>
      <c r="D104" s="45" t="s">
        <v>880</v>
      </c>
      <c r="E104" s="51">
        <v>0.1</v>
      </c>
      <c r="F104" s="48" t="s">
        <v>147</v>
      </c>
      <c r="G104" s="45" t="s">
        <v>148</v>
      </c>
      <c r="H104" s="45" t="s">
        <v>89</v>
      </c>
      <c r="I104" s="109"/>
      <c r="J104" s="48" t="s">
        <v>149</v>
      </c>
      <c r="K104" s="60">
        <v>37176</v>
      </c>
      <c r="L104" s="62" t="s">
        <v>650</v>
      </c>
      <c r="M104" s="131">
        <v>500000</v>
      </c>
    </row>
    <row r="105" spans="1:13" s="7" customFormat="1" ht="38.25" x14ac:dyDescent="0.2">
      <c r="A105" s="136" t="s">
        <v>813</v>
      </c>
      <c r="B105" s="49" t="s">
        <v>154</v>
      </c>
      <c r="C105" s="49" t="s">
        <v>7</v>
      </c>
      <c r="D105" s="43" t="s">
        <v>830</v>
      </c>
      <c r="E105" s="37">
        <v>0.1</v>
      </c>
      <c r="F105" s="49" t="s">
        <v>8</v>
      </c>
      <c r="G105" s="43" t="s">
        <v>9</v>
      </c>
      <c r="H105" s="43" t="s">
        <v>10</v>
      </c>
      <c r="I105" s="43" t="s">
        <v>681</v>
      </c>
      <c r="J105" s="49" t="s">
        <v>11</v>
      </c>
      <c r="K105" s="61">
        <v>37180</v>
      </c>
      <c r="L105" s="38" t="s">
        <v>12</v>
      </c>
      <c r="M105" s="132"/>
    </row>
    <row r="106" spans="1:13" s="14" customFormat="1" ht="114.75" x14ac:dyDescent="0.2">
      <c r="A106" s="137" t="s">
        <v>813</v>
      </c>
      <c r="B106" s="48" t="s">
        <v>154</v>
      </c>
      <c r="C106" s="48" t="s">
        <v>321</v>
      </c>
      <c r="D106" s="45" t="s">
        <v>830</v>
      </c>
      <c r="E106" s="51">
        <v>0.1</v>
      </c>
      <c r="F106" s="48" t="s">
        <v>150</v>
      </c>
      <c r="G106" s="45" t="s">
        <v>322</v>
      </c>
      <c r="H106" s="45" t="s">
        <v>323</v>
      </c>
      <c r="I106" s="45" t="s">
        <v>834</v>
      </c>
      <c r="J106" s="48" t="s">
        <v>764</v>
      </c>
      <c r="K106" s="60">
        <v>37169</v>
      </c>
      <c r="L106" s="62" t="s">
        <v>59</v>
      </c>
      <c r="M106" s="131" t="s">
        <v>46</v>
      </c>
    </row>
    <row r="107" spans="1:13" s="7" customFormat="1" ht="38.25" x14ac:dyDescent="0.2">
      <c r="A107" s="136" t="s">
        <v>98</v>
      </c>
      <c r="B107" s="49" t="s">
        <v>377</v>
      </c>
      <c r="C107" s="49" t="s">
        <v>64</v>
      </c>
      <c r="D107" s="43" t="s">
        <v>830</v>
      </c>
      <c r="E107" s="37">
        <v>0.1</v>
      </c>
      <c r="F107" s="49" t="s">
        <v>65</v>
      </c>
      <c r="G107" s="43" t="s">
        <v>871</v>
      </c>
      <c r="H107" s="43" t="s">
        <v>66</v>
      </c>
      <c r="I107" s="67">
        <v>34</v>
      </c>
      <c r="J107" s="49" t="s">
        <v>763</v>
      </c>
      <c r="K107" s="61">
        <v>37169</v>
      </c>
      <c r="L107" s="38" t="s">
        <v>650</v>
      </c>
      <c r="M107" s="132">
        <v>80000</v>
      </c>
    </row>
    <row r="108" spans="1:13" s="13" customFormat="1" x14ac:dyDescent="0.2">
      <c r="A108" s="137" t="s">
        <v>98</v>
      </c>
      <c r="B108" s="48" t="s">
        <v>377</v>
      </c>
      <c r="C108" s="48" t="s">
        <v>289</v>
      </c>
      <c r="D108" s="45" t="s">
        <v>830</v>
      </c>
      <c r="E108" s="51">
        <v>0.1</v>
      </c>
      <c r="F108" s="48" t="s">
        <v>754</v>
      </c>
      <c r="G108" s="45" t="s">
        <v>755</v>
      </c>
      <c r="H108" s="45" t="s">
        <v>756</v>
      </c>
      <c r="I108" s="45" t="s">
        <v>757</v>
      </c>
      <c r="J108" s="48" t="s">
        <v>13</v>
      </c>
      <c r="K108" s="60">
        <v>37180</v>
      </c>
      <c r="L108" s="62" t="s">
        <v>650</v>
      </c>
      <c r="M108" s="131"/>
    </row>
    <row r="109" spans="1:13" ht="89.25" x14ac:dyDescent="0.2">
      <c r="A109" s="136" t="s">
        <v>98</v>
      </c>
      <c r="B109" s="49" t="s">
        <v>377</v>
      </c>
      <c r="C109" s="49" t="s">
        <v>353</v>
      </c>
      <c r="D109" s="43" t="s">
        <v>830</v>
      </c>
      <c r="E109" s="37">
        <v>0.1</v>
      </c>
      <c r="F109" s="49" t="s">
        <v>156</v>
      </c>
      <c r="G109" s="43" t="s">
        <v>61</v>
      </c>
      <c r="H109" s="43" t="s">
        <v>834</v>
      </c>
      <c r="I109" s="43" t="s">
        <v>834</v>
      </c>
      <c r="J109" s="49" t="s">
        <v>19</v>
      </c>
      <c r="K109" s="61">
        <v>37180</v>
      </c>
      <c r="L109" s="38" t="s">
        <v>62</v>
      </c>
      <c r="M109" s="132">
        <v>200000</v>
      </c>
    </row>
    <row r="110" spans="1:13" s="15" customFormat="1" ht="25.5" x14ac:dyDescent="0.2">
      <c r="A110" s="137" t="s">
        <v>813</v>
      </c>
      <c r="B110" s="48" t="s">
        <v>377</v>
      </c>
      <c r="C110" s="48" t="s">
        <v>23</v>
      </c>
      <c r="D110" s="45" t="s">
        <v>830</v>
      </c>
      <c r="E110" s="51">
        <v>0.1</v>
      </c>
      <c r="F110" s="48" t="s">
        <v>24</v>
      </c>
      <c r="G110" s="45" t="s">
        <v>61</v>
      </c>
      <c r="H110" s="45" t="s">
        <v>834</v>
      </c>
      <c r="I110" s="45" t="s">
        <v>834</v>
      </c>
      <c r="J110" s="48" t="s">
        <v>25</v>
      </c>
      <c r="K110" s="60">
        <v>37179</v>
      </c>
      <c r="L110" s="62" t="s">
        <v>12</v>
      </c>
      <c r="M110" s="131"/>
    </row>
    <row r="111" spans="1:13" s="174" customFormat="1" ht="63.75" x14ac:dyDescent="0.2">
      <c r="A111" s="136" t="s">
        <v>813</v>
      </c>
      <c r="B111" s="49" t="s">
        <v>377</v>
      </c>
      <c r="C111" s="49" t="s">
        <v>353</v>
      </c>
      <c r="D111" s="43" t="s">
        <v>830</v>
      </c>
      <c r="E111" s="37">
        <v>0.1</v>
      </c>
      <c r="F111" s="49" t="s">
        <v>758</v>
      </c>
      <c r="G111" s="43" t="s">
        <v>834</v>
      </c>
      <c r="H111" s="43" t="s">
        <v>834</v>
      </c>
      <c r="I111" s="43" t="s">
        <v>834</v>
      </c>
      <c r="J111" s="49" t="s">
        <v>20</v>
      </c>
      <c r="K111" s="61">
        <v>37170</v>
      </c>
      <c r="L111" s="38" t="s">
        <v>21</v>
      </c>
      <c r="M111" s="132"/>
    </row>
    <row r="112" spans="1:13" s="14" customFormat="1" ht="25.5" x14ac:dyDescent="0.2">
      <c r="A112" s="137" t="s">
        <v>813</v>
      </c>
      <c r="B112" s="48" t="s">
        <v>377</v>
      </c>
      <c r="C112" s="48" t="s">
        <v>759</v>
      </c>
      <c r="D112" s="45" t="s">
        <v>830</v>
      </c>
      <c r="E112" s="51">
        <v>0.1</v>
      </c>
      <c r="F112" s="48" t="s">
        <v>760</v>
      </c>
      <c r="G112" s="45" t="s">
        <v>761</v>
      </c>
      <c r="H112" s="45" t="s">
        <v>762</v>
      </c>
      <c r="I112" s="45" t="s">
        <v>834</v>
      </c>
      <c r="J112" s="48" t="s">
        <v>22</v>
      </c>
      <c r="K112" s="60">
        <v>37180</v>
      </c>
      <c r="L112" s="62" t="s">
        <v>62</v>
      </c>
      <c r="M112" s="131"/>
    </row>
    <row r="113" spans="1:13" s="7" customFormat="1" ht="25.5" x14ac:dyDescent="0.2">
      <c r="A113" s="136" t="s">
        <v>813</v>
      </c>
      <c r="B113" s="49" t="s">
        <v>377</v>
      </c>
      <c r="C113" s="49" t="s">
        <v>389</v>
      </c>
      <c r="D113" s="43" t="s">
        <v>830</v>
      </c>
      <c r="E113" s="37">
        <v>0.1</v>
      </c>
      <c r="F113" s="49" t="s">
        <v>14</v>
      </c>
      <c r="G113" s="43" t="s">
        <v>15</v>
      </c>
      <c r="H113" s="43" t="s">
        <v>16</v>
      </c>
      <c r="I113" s="43" t="s">
        <v>834</v>
      </c>
      <c r="J113" s="49" t="s">
        <v>17</v>
      </c>
      <c r="K113" s="61">
        <v>37180</v>
      </c>
      <c r="L113" s="38" t="s">
        <v>18</v>
      </c>
      <c r="M113" s="132"/>
    </row>
    <row r="114" spans="1:13" s="14" customFormat="1" ht="89.25" x14ac:dyDescent="0.2">
      <c r="A114" s="137" t="s">
        <v>98</v>
      </c>
      <c r="B114" s="48" t="s">
        <v>384</v>
      </c>
      <c r="C114" s="48" t="s">
        <v>351</v>
      </c>
      <c r="D114" s="45" t="s">
        <v>385</v>
      </c>
      <c r="E114" s="51">
        <v>0.05</v>
      </c>
      <c r="F114" s="48" t="s">
        <v>163</v>
      </c>
      <c r="G114" s="45" t="s">
        <v>311</v>
      </c>
      <c r="H114" s="45" t="s">
        <v>312</v>
      </c>
      <c r="I114" s="45" t="s">
        <v>620</v>
      </c>
      <c r="J114" s="48" t="s">
        <v>621</v>
      </c>
      <c r="K114" s="60">
        <v>37190</v>
      </c>
      <c r="L114" s="62" t="s">
        <v>650</v>
      </c>
      <c r="M114" s="131">
        <v>100000</v>
      </c>
    </row>
    <row r="115" spans="1:13" s="7" customFormat="1" ht="63.75" x14ac:dyDescent="0.2">
      <c r="A115" s="136" t="s">
        <v>98</v>
      </c>
      <c r="B115" s="49" t="s">
        <v>384</v>
      </c>
      <c r="C115" s="49" t="s">
        <v>386</v>
      </c>
      <c r="D115" s="43" t="s">
        <v>880</v>
      </c>
      <c r="E115" s="37">
        <v>0.05</v>
      </c>
      <c r="F115" s="49" t="s">
        <v>275</v>
      </c>
      <c r="G115" s="43" t="s">
        <v>276</v>
      </c>
      <c r="H115" s="43" t="s">
        <v>30</v>
      </c>
      <c r="I115" s="43" t="s">
        <v>277</v>
      </c>
      <c r="J115" s="49" t="s">
        <v>278</v>
      </c>
      <c r="K115" s="61">
        <v>37200</v>
      </c>
      <c r="L115" s="38" t="s">
        <v>650</v>
      </c>
      <c r="M115" s="132">
        <v>25000</v>
      </c>
    </row>
    <row r="116" spans="1:13" s="14" customFormat="1" ht="51" x14ac:dyDescent="0.2">
      <c r="A116" s="137" t="s">
        <v>98</v>
      </c>
      <c r="B116" s="48" t="s">
        <v>384</v>
      </c>
      <c r="C116" s="48" t="s">
        <v>33</v>
      </c>
      <c r="D116" s="45" t="s">
        <v>880</v>
      </c>
      <c r="E116" s="51">
        <v>0.05</v>
      </c>
      <c r="F116" s="48" t="s">
        <v>489</v>
      </c>
      <c r="G116" s="45" t="s">
        <v>490</v>
      </c>
      <c r="H116" s="45" t="s">
        <v>491</v>
      </c>
      <c r="I116" s="45" t="s">
        <v>492</v>
      </c>
      <c r="J116" s="48" t="s">
        <v>493</v>
      </c>
      <c r="K116" s="60">
        <v>37190</v>
      </c>
      <c r="L116" s="62" t="s">
        <v>650</v>
      </c>
      <c r="M116" s="131">
        <v>50000</v>
      </c>
    </row>
    <row r="117" spans="1:13" ht="76.5" x14ac:dyDescent="0.2">
      <c r="A117" s="136" t="s">
        <v>98</v>
      </c>
      <c r="B117" s="49" t="s">
        <v>384</v>
      </c>
      <c r="C117" s="49" t="s">
        <v>608</v>
      </c>
      <c r="D117" s="43" t="s">
        <v>880</v>
      </c>
      <c r="E117" s="37">
        <v>0.05</v>
      </c>
      <c r="F117" s="49" t="s">
        <v>0</v>
      </c>
      <c r="G117" s="43" t="s">
        <v>1</v>
      </c>
      <c r="H117" s="43" t="s">
        <v>756</v>
      </c>
      <c r="I117" s="67" t="s">
        <v>2</v>
      </c>
      <c r="J117" s="49" t="s">
        <v>3</v>
      </c>
      <c r="K117" s="61">
        <v>37193</v>
      </c>
      <c r="L117" s="38" t="s">
        <v>650</v>
      </c>
      <c r="M117" s="132">
        <v>100000</v>
      </c>
    </row>
    <row r="118" spans="1:13" s="14" customFormat="1" ht="89.25" x14ac:dyDescent="0.2">
      <c r="A118" s="137" t="s">
        <v>98</v>
      </c>
      <c r="B118" s="48" t="s">
        <v>384</v>
      </c>
      <c r="C118" s="48" t="s">
        <v>137</v>
      </c>
      <c r="D118" s="45" t="s">
        <v>880</v>
      </c>
      <c r="E118" s="51">
        <v>0.05</v>
      </c>
      <c r="F118" s="48" t="s">
        <v>288</v>
      </c>
      <c r="G118" s="45" t="s">
        <v>155</v>
      </c>
      <c r="H118" s="45" t="s">
        <v>834</v>
      </c>
      <c r="I118" s="109" t="s">
        <v>834</v>
      </c>
      <c r="J118" s="48" t="s">
        <v>27</v>
      </c>
      <c r="K118" s="60">
        <v>37195</v>
      </c>
      <c r="L118" s="62" t="s">
        <v>468</v>
      </c>
      <c r="M118" s="131">
        <v>50000</v>
      </c>
    </row>
    <row r="119" spans="1:13" s="7" customFormat="1" ht="76.5" x14ac:dyDescent="0.2">
      <c r="A119" s="136" t="s">
        <v>98</v>
      </c>
      <c r="B119" s="49" t="s">
        <v>384</v>
      </c>
      <c r="C119" s="49" t="s">
        <v>604</v>
      </c>
      <c r="D119" s="43" t="s">
        <v>880</v>
      </c>
      <c r="E119" s="37">
        <v>0.05</v>
      </c>
      <c r="F119" s="49" t="s">
        <v>163</v>
      </c>
      <c r="G119" s="43" t="s">
        <v>311</v>
      </c>
      <c r="H119" s="43" t="s">
        <v>312</v>
      </c>
      <c r="I119" s="43" t="s">
        <v>620</v>
      </c>
      <c r="J119" s="49" t="s">
        <v>463</v>
      </c>
      <c r="K119" s="61">
        <v>37193</v>
      </c>
      <c r="L119" s="38" t="s">
        <v>650</v>
      </c>
      <c r="M119" s="132">
        <v>100000</v>
      </c>
    </row>
    <row r="120" spans="1:13" s="14" customFormat="1" ht="63.75" x14ac:dyDescent="0.2">
      <c r="A120" s="137" t="s">
        <v>813</v>
      </c>
      <c r="B120" s="48" t="s">
        <v>792</v>
      </c>
      <c r="C120" s="48" t="s">
        <v>787</v>
      </c>
      <c r="D120" s="45" t="s">
        <v>880</v>
      </c>
      <c r="E120" s="51">
        <v>0.05</v>
      </c>
      <c r="F120" s="48" t="s">
        <v>793</v>
      </c>
      <c r="G120" s="45" t="s">
        <v>794</v>
      </c>
      <c r="H120" s="45" t="s">
        <v>795</v>
      </c>
      <c r="I120" s="45" t="s">
        <v>834</v>
      </c>
      <c r="J120" s="48" t="s">
        <v>791</v>
      </c>
      <c r="K120" s="60">
        <v>37174</v>
      </c>
      <c r="L120" s="62" t="s">
        <v>62</v>
      </c>
      <c r="M120" s="131" t="s">
        <v>834</v>
      </c>
    </row>
    <row r="121" spans="1:13" ht="38.25" x14ac:dyDescent="0.2">
      <c r="A121" s="136" t="s">
        <v>813</v>
      </c>
      <c r="B121" s="43" t="s">
        <v>663</v>
      </c>
      <c r="C121" s="43" t="s">
        <v>726</v>
      </c>
      <c r="D121" s="43" t="s">
        <v>880</v>
      </c>
      <c r="E121" s="37">
        <v>0.05</v>
      </c>
      <c r="F121" s="43" t="s">
        <v>727</v>
      </c>
      <c r="G121" s="43" t="s">
        <v>728</v>
      </c>
      <c r="H121" s="43" t="s">
        <v>729</v>
      </c>
      <c r="I121" s="43" t="s">
        <v>834</v>
      </c>
      <c r="J121" s="43" t="s">
        <v>730</v>
      </c>
      <c r="K121" s="175">
        <v>37187</v>
      </c>
      <c r="L121" s="38" t="s">
        <v>650</v>
      </c>
      <c r="M121" s="38" t="s">
        <v>834</v>
      </c>
    </row>
    <row r="122" spans="1:13" s="14" customFormat="1" ht="140.25" x14ac:dyDescent="0.2">
      <c r="A122" s="137" t="s">
        <v>98</v>
      </c>
      <c r="B122" s="48" t="s">
        <v>674</v>
      </c>
      <c r="C122" s="48" t="s">
        <v>675</v>
      </c>
      <c r="D122" s="45" t="s">
        <v>830</v>
      </c>
      <c r="E122" s="51">
        <v>0.05</v>
      </c>
      <c r="F122" s="48" t="s">
        <v>676</v>
      </c>
      <c r="G122" s="45" t="s">
        <v>677</v>
      </c>
      <c r="H122" s="45" t="s">
        <v>678</v>
      </c>
      <c r="I122" s="45" t="s">
        <v>834</v>
      </c>
      <c r="J122" s="48" t="s">
        <v>26</v>
      </c>
      <c r="K122" s="60">
        <v>37180</v>
      </c>
      <c r="L122" s="62" t="s">
        <v>650</v>
      </c>
      <c r="M122" s="131">
        <v>0</v>
      </c>
    </row>
    <row r="123" spans="1:13" s="7" customFormat="1" ht="38.25" x14ac:dyDescent="0.2">
      <c r="A123" s="136" t="s">
        <v>813</v>
      </c>
      <c r="B123" s="49" t="s">
        <v>767</v>
      </c>
      <c r="C123" s="49" t="s">
        <v>289</v>
      </c>
      <c r="D123" s="43" t="s">
        <v>830</v>
      </c>
      <c r="E123" s="37">
        <v>0.05</v>
      </c>
      <c r="F123" s="49" t="s">
        <v>294</v>
      </c>
      <c r="G123" s="43" t="s">
        <v>295</v>
      </c>
      <c r="H123" s="43" t="s">
        <v>57</v>
      </c>
      <c r="I123" s="43" t="s">
        <v>296</v>
      </c>
      <c r="J123" s="49" t="s">
        <v>622</v>
      </c>
      <c r="K123" s="61">
        <v>37180</v>
      </c>
      <c r="L123" s="38" t="s">
        <v>650</v>
      </c>
      <c r="M123" s="132" t="s">
        <v>834</v>
      </c>
    </row>
    <row r="124" spans="1:13" s="14" customFormat="1" ht="38.25" x14ac:dyDescent="0.2">
      <c r="A124" s="137" t="s">
        <v>813</v>
      </c>
      <c r="B124" s="48" t="s">
        <v>767</v>
      </c>
      <c r="C124" s="48" t="s">
        <v>289</v>
      </c>
      <c r="D124" s="45" t="s">
        <v>830</v>
      </c>
      <c r="E124" s="51">
        <v>0.05</v>
      </c>
      <c r="F124" s="48" t="s">
        <v>290</v>
      </c>
      <c r="G124" s="45" t="s">
        <v>291</v>
      </c>
      <c r="H124" s="45" t="s">
        <v>292</v>
      </c>
      <c r="I124" s="45" t="s">
        <v>293</v>
      </c>
      <c r="J124" s="48" t="s">
        <v>766</v>
      </c>
      <c r="K124" s="60">
        <v>37180</v>
      </c>
      <c r="L124" s="62" t="s">
        <v>650</v>
      </c>
      <c r="M124" s="131" t="s">
        <v>834</v>
      </c>
    </row>
    <row r="125" spans="1:13" ht="63.75" x14ac:dyDescent="0.2">
      <c r="A125" s="151" t="s">
        <v>813</v>
      </c>
      <c r="B125" s="40" t="s">
        <v>464</v>
      </c>
      <c r="C125" s="40" t="s">
        <v>465</v>
      </c>
      <c r="D125" s="39" t="s">
        <v>880</v>
      </c>
      <c r="E125" s="41">
        <v>0.1</v>
      </c>
      <c r="F125" s="40" t="s">
        <v>470</v>
      </c>
      <c r="G125" s="39" t="s">
        <v>834</v>
      </c>
      <c r="H125" s="39" t="s">
        <v>471</v>
      </c>
      <c r="I125" s="39" t="s">
        <v>834</v>
      </c>
      <c r="J125" s="40" t="s">
        <v>266</v>
      </c>
      <c r="K125" s="193">
        <v>37201</v>
      </c>
      <c r="L125" s="42" t="s">
        <v>468</v>
      </c>
      <c r="M125" s="127" t="s">
        <v>63</v>
      </c>
    </row>
    <row r="126" spans="1:13" s="14" customFormat="1" ht="89.25" x14ac:dyDescent="0.2">
      <c r="A126" s="155" t="s">
        <v>98</v>
      </c>
      <c r="B126" s="50" t="s">
        <v>792</v>
      </c>
      <c r="C126" s="50" t="s">
        <v>609</v>
      </c>
      <c r="D126" s="46" t="s">
        <v>880</v>
      </c>
      <c r="E126" s="52">
        <v>0.1</v>
      </c>
      <c r="F126" s="50" t="s">
        <v>610</v>
      </c>
      <c r="G126" s="46" t="s">
        <v>834</v>
      </c>
      <c r="H126" s="46" t="s">
        <v>611</v>
      </c>
      <c r="I126" s="142" t="s">
        <v>834</v>
      </c>
      <c r="J126" s="50" t="s">
        <v>274</v>
      </c>
      <c r="K126" s="192">
        <v>37200</v>
      </c>
      <c r="L126" s="65" t="s">
        <v>650</v>
      </c>
      <c r="M126" s="126" t="s">
        <v>63</v>
      </c>
    </row>
    <row r="127" spans="1:13" s="7" customFormat="1" ht="38.25" x14ac:dyDescent="0.2">
      <c r="A127" s="151" t="s">
        <v>98</v>
      </c>
      <c r="B127" s="40" t="s">
        <v>483</v>
      </c>
      <c r="C127" s="40" t="s">
        <v>484</v>
      </c>
      <c r="D127" s="39" t="s">
        <v>880</v>
      </c>
      <c r="E127" s="41">
        <v>0.1</v>
      </c>
      <c r="F127" s="40" t="s">
        <v>485</v>
      </c>
      <c r="G127" s="39" t="s">
        <v>486</v>
      </c>
      <c r="H127" s="39" t="s">
        <v>487</v>
      </c>
      <c r="I127" s="58" t="s">
        <v>834</v>
      </c>
      <c r="J127" s="40" t="s">
        <v>488</v>
      </c>
      <c r="K127" s="193">
        <v>37162</v>
      </c>
      <c r="L127" s="42" t="s">
        <v>650</v>
      </c>
      <c r="M127" s="127">
        <v>15000</v>
      </c>
    </row>
    <row r="128" spans="1:13" s="14" customFormat="1" ht="25.5" x14ac:dyDescent="0.2">
      <c r="A128" s="155" t="s">
        <v>813</v>
      </c>
      <c r="B128" s="50" t="s">
        <v>387</v>
      </c>
      <c r="C128" s="50" t="s">
        <v>649</v>
      </c>
      <c r="D128" s="46" t="s">
        <v>830</v>
      </c>
      <c r="E128" s="52">
        <v>0.1</v>
      </c>
      <c r="F128" s="50" t="s">
        <v>668</v>
      </c>
      <c r="G128" s="46" t="s">
        <v>669</v>
      </c>
      <c r="H128" s="46" t="s">
        <v>670</v>
      </c>
      <c r="I128" s="46"/>
      <c r="J128" s="50" t="s">
        <v>765</v>
      </c>
      <c r="K128" s="192">
        <v>37187</v>
      </c>
      <c r="L128" s="65" t="s">
        <v>650</v>
      </c>
      <c r="M128" s="126"/>
    </row>
    <row r="129" spans="1:13" s="9" customFormat="1" x14ac:dyDescent="0.2">
      <c r="A129" s="154" t="s">
        <v>642</v>
      </c>
      <c r="B129" s="49"/>
      <c r="C129" s="49"/>
      <c r="D129" s="49"/>
      <c r="E129" s="92"/>
      <c r="F129" s="49"/>
      <c r="G129" s="43"/>
      <c r="H129" s="43"/>
      <c r="I129" s="91"/>
      <c r="J129" s="43"/>
      <c r="K129" s="175"/>
      <c r="L129" s="175"/>
      <c r="M129" s="120"/>
    </row>
    <row r="130" spans="1:13" s="19" customFormat="1" ht="25.5" x14ac:dyDescent="0.2">
      <c r="A130" s="156" t="s">
        <v>813</v>
      </c>
      <c r="B130" s="48" t="s">
        <v>885</v>
      </c>
      <c r="C130" s="48" t="s">
        <v>380</v>
      </c>
      <c r="D130" s="48" t="s">
        <v>883</v>
      </c>
      <c r="E130" s="200">
        <v>0.25</v>
      </c>
      <c r="F130" s="48" t="s">
        <v>920</v>
      </c>
      <c r="G130" s="56" t="s">
        <v>348</v>
      </c>
      <c r="H130" s="45" t="s">
        <v>834</v>
      </c>
      <c r="I130" s="59"/>
      <c r="J130" s="45" t="s">
        <v>494</v>
      </c>
      <c r="K130" s="60">
        <v>37190</v>
      </c>
      <c r="L130" s="66" t="s">
        <v>650</v>
      </c>
      <c r="M130" s="129">
        <v>500000</v>
      </c>
    </row>
    <row r="131" spans="1:13" s="5" customFormat="1" ht="38.25" x14ac:dyDescent="0.2">
      <c r="A131" s="157" t="s">
        <v>813</v>
      </c>
      <c r="B131" s="49" t="s">
        <v>904</v>
      </c>
      <c r="C131" s="49" t="s">
        <v>302</v>
      </c>
      <c r="D131" s="49" t="s">
        <v>881</v>
      </c>
      <c r="E131" s="198">
        <v>0.25</v>
      </c>
      <c r="F131" s="49" t="s">
        <v>303</v>
      </c>
      <c r="G131" s="90" t="s">
        <v>301</v>
      </c>
      <c r="H131" s="43" t="s">
        <v>797</v>
      </c>
      <c r="I131" s="91" t="s">
        <v>834</v>
      </c>
      <c r="J131" s="43" t="s">
        <v>495</v>
      </c>
      <c r="K131" s="61">
        <v>37181</v>
      </c>
      <c r="L131" s="95" t="s">
        <v>650</v>
      </c>
      <c r="M131" s="128">
        <v>50000</v>
      </c>
    </row>
    <row r="132" spans="1:13" s="21" customFormat="1" x14ac:dyDescent="0.2">
      <c r="A132" s="156" t="s">
        <v>832</v>
      </c>
      <c r="B132" s="48" t="s">
        <v>595</v>
      </c>
      <c r="C132" s="48" t="s">
        <v>596</v>
      </c>
      <c r="D132" s="48" t="s">
        <v>597</v>
      </c>
      <c r="E132" s="200">
        <v>0.2</v>
      </c>
      <c r="F132" s="48" t="s">
        <v>598</v>
      </c>
      <c r="G132" s="56" t="s">
        <v>599</v>
      </c>
      <c r="H132" s="45" t="s">
        <v>819</v>
      </c>
      <c r="I132" s="59" t="s">
        <v>600</v>
      </c>
      <c r="J132" s="45" t="s">
        <v>496</v>
      </c>
      <c r="K132" s="60">
        <v>37202</v>
      </c>
      <c r="L132" s="66" t="s">
        <v>650</v>
      </c>
      <c r="M132" s="171">
        <v>50000</v>
      </c>
    </row>
    <row r="133" spans="1:13" s="110" customFormat="1" x14ac:dyDescent="0.2">
      <c r="A133" s="157" t="s">
        <v>832</v>
      </c>
      <c r="B133" s="49" t="s">
        <v>74</v>
      </c>
      <c r="C133" s="49" t="s">
        <v>79</v>
      </c>
      <c r="D133" s="49" t="s">
        <v>886</v>
      </c>
      <c r="E133" s="198">
        <v>0.2</v>
      </c>
      <c r="F133" s="49" t="s">
        <v>80</v>
      </c>
      <c r="G133" s="90" t="s">
        <v>863</v>
      </c>
      <c r="H133" s="43" t="s">
        <v>81</v>
      </c>
      <c r="I133" s="91" t="s">
        <v>160</v>
      </c>
      <c r="J133" s="43" t="s">
        <v>76</v>
      </c>
      <c r="K133" s="61">
        <v>37138</v>
      </c>
      <c r="L133" s="95" t="s">
        <v>650</v>
      </c>
      <c r="M133" s="128">
        <v>250000</v>
      </c>
    </row>
    <row r="134" spans="1:13" s="19" customFormat="1" ht="38.25" x14ac:dyDescent="0.2">
      <c r="A134" s="156" t="s">
        <v>813</v>
      </c>
      <c r="B134" s="48" t="s">
        <v>904</v>
      </c>
      <c r="C134" s="48" t="s">
        <v>29</v>
      </c>
      <c r="D134" s="48" t="s">
        <v>886</v>
      </c>
      <c r="E134" s="200">
        <v>0.2</v>
      </c>
      <c r="F134" s="48" t="s">
        <v>497</v>
      </c>
      <c r="G134" s="56" t="s">
        <v>301</v>
      </c>
      <c r="H134" s="45" t="s">
        <v>834</v>
      </c>
      <c r="I134" s="59" t="s">
        <v>834</v>
      </c>
      <c r="J134" s="45" t="s">
        <v>498</v>
      </c>
      <c r="K134" s="60">
        <v>37166</v>
      </c>
      <c r="L134" s="62" t="s">
        <v>650</v>
      </c>
      <c r="M134" s="129">
        <v>150000</v>
      </c>
    </row>
    <row r="135" spans="1:13" s="5" customFormat="1" ht="25.5" x14ac:dyDescent="0.2">
      <c r="A135" s="157" t="s">
        <v>832</v>
      </c>
      <c r="B135" s="43" t="s">
        <v>595</v>
      </c>
      <c r="C135" s="43" t="s">
        <v>36</v>
      </c>
      <c r="D135" s="43" t="s">
        <v>909</v>
      </c>
      <c r="E135" s="198">
        <v>0.2</v>
      </c>
      <c r="F135" s="43" t="s">
        <v>502</v>
      </c>
      <c r="G135" s="90" t="s">
        <v>503</v>
      </c>
      <c r="H135" s="43" t="s">
        <v>504</v>
      </c>
      <c r="I135" s="91"/>
      <c r="J135" s="43" t="s">
        <v>505</v>
      </c>
      <c r="K135" s="61">
        <v>37201</v>
      </c>
      <c r="L135" s="38" t="s">
        <v>650</v>
      </c>
      <c r="M135" s="128">
        <v>100000</v>
      </c>
    </row>
    <row r="136" spans="1:13" s="19" customFormat="1" x14ac:dyDescent="0.2">
      <c r="A136" s="156" t="s">
        <v>832</v>
      </c>
      <c r="B136" s="48" t="s">
        <v>74</v>
      </c>
      <c r="C136" s="48" t="s">
        <v>775</v>
      </c>
      <c r="D136" s="48" t="s">
        <v>886</v>
      </c>
      <c r="E136" s="200">
        <v>0.2</v>
      </c>
      <c r="F136" s="48" t="s">
        <v>776</v>
      </c>
      <c r="G136" s="56" t="s">
        <v>863</v>
      </c>
      <c r="H136" s="45" t="s">
        <v>30</v>
      </c>
      <c r="I136" s="59" t="s">
        <v>777</v>
      </c>
      <c r="J136" s="45" t="s">
        <v>778</v>
      </c>
      <c r="K136" s="60">
        <v>37197</v>
      </c>
      <c r="L136" s="66" t="s">
        <v>650</v>
      </c>
      <c r="M136" s="129"/>
    </row>
    <row r="137" spans="1:13" s="28" customFormat="1" ht="25.5" x14ac:dyDescent="0.2">
      <c r="A137" s="157" t="s">
        <v>813</v>
      </c>
      <c r="B137" s="49" t="s">
        <v>769</v>
      </c>
      <c r="C137" s="49" t="s">
        <v>506</v>
      </c>
      <c r="D137" s="49" t="s">
        <v>883</v>
      </c>
      <c r="E137" s="198">
        <v>0.2</v>
      </c>
      <c r="F137" s="49" t="s">
        <v>507</v>
      </c>
      <c r="G137" s="90" t="s">
        <v>508</v>
      </c>
      <c r="H137" s="43" t="s">
        <v>509</v>
      </c>
      <c r="I137" s="91" t="s">
        <v>510</v>
      </c>
      <c r="J137" s="43" t="s">
        <v>511</v>
      </c>
      <c r="K137" s="61">
        <v>37195</v>
      </c>
      <c r="L137" s="95" t="s">
        <v>650</v>
      </c>
      <c r="M137" s="128" t="s">
        <v>512</v>
      </c>
    </row>
    <row r="138" spans="1:13" s="19" customFormat="1" ht="38.25" x14ac:dyDescent="0.2">
      <c r="A138" s="156" t="s">
        <v>813</v>
      </c>
      <c r="B138" s="45" t="s">
        <v>904</v>
      </c>
      <c r="C138" s="45" t="s">
        <v>513</v>
      </c>
      <c r="D138" s="45" t="s">
        <v>881</v>
      </c>
      <c r="E138" s="51">
        <v>0.2</v>
      </c>
      <c r="F138" s="45" t="s">
        <v>514</v>
      </c>
      <c r="G138" s="56" t="s">
        <v>796</v>
      </c>
      <c r="H138" s="45" t="s">
        <v>834</v>
      </c>
      <c r="I138" s="59" t="s">
        <v>834</v>
      </c>
      <c r="J138" s="59" t="s">
        <v>515</v>
      </c>
      <c r="K138" s="60">
        <v>37144</v>
      </c>
      <c r="L138" s="66" t="s">
        <v>650</v>
      </c>
      <c r="M138" s="129">
        <v>20000</v>
      </c>
    </row>
    <row r="139" spans="1:13" s="28" customFormat="1" x14ac:dyDescent="0.2">
      <c r="A139" s="157" t="s">
        <v>832</v>
      </c>
      <c r="B139" s="49" t="s">
        <v>882</v>
      </c>
      <c r="C139" s="49" t="s">
        <v>798</v>
      </c>
      <c r="D139" s="49" t="s">
        <v>883</v>
      </c>
      <c r="E139" s="198">
        <v>0.2</v>
      </c>
      <c r="F139" s="49" t="s">
        <v>300</v>
      </c>
      <c r="G139" s="90" t="s">
        <v>101</v>
      </c>
      <c r="H139" s="43" t="s">
        <v>857</v>
      </c>
      <c r="I139" s="91" t="s">
        <v>799</v>
      </c>
      <c r="J139" s="43"/>
      <c r="K139" s="61">
        <v>37197</v>
      </c>
      <c r="L139" s="95" t="s">
        <v>650</v>
      </c>
      <c r="M139" s="128">
        <v>5000</v>
      </c>
    </row>
    <row r="140" spans="1:13" s="19" customFormat="1" x14ac:dyDescent="0.2">
      <c r="A140" s="156" t="s">
        <v>832</v>
      </c>
      <c r="B140" s="48" t="s">
        <v>882</v>
      </c>
      <c r="C140" s="48" t="s">
        <v>97</v>
      </c>
      <c r="D140" s="48" t="s">
        <v>883</v>
      </c>
      <c r="E140" s="200">
        <v>0.1</v>
      </c>
      <c r="F140" s="48" t="s">
        <v>300</v>
      </c>
      <c r="G140" s="56" t="s">
        <v>770</v>
      </c>
      <c r="H140" s="45" t="s">
        <v>818</v>
      </c>
      <c r="I140" s="59" t="s">
        <v>35</v>
      </c>
      <c r="J140" s="45" t="s">
        <v>771</v>
      </c>
      <c r="K140" s="60" t="s">
        <v>175</v>
      </c>
      <c r="L140" s="62" t="s">
        <v>650</v>
      </c>
      <c r="M140" s="129">
        <v>150000</v>
      </c>
    </row>
    <row r="141" spans="1:13" s="5" customFormat="1" x14ac:dyDescent="0.2">
      <c r="A141" s="157" t="s">
        <v>832</v>
      </c>
      <c r="B141" s="49" t="s">
        <v>233</v>
      </c>
      <c r="C141" s="49" t="s">
        <v>844</v>
      </c>
      <c r="D141" s="49" t="s">
        <v>881</v>
      </c>
      <c r="E141" s="198">
        <v>0.1</v>
      </c>
      <c r="F141" s="49" t="s">
        <v>592</v>
      </c>
      <c r="G141" s="90" t="s">
        <v>593</v>
      </c>
      <c r="H141" s="43" t="s">
        <v>756</v>
      </c>
      <c r="I141" s="143"/>
      <c r="J141" s="43" t="s">
        <v>234</v>
      </c>
      <c r="K141" s="61">
        <v>37171</v>
      </c>
      <c r="L141" s="195" t="s">
        <v>650</v>
      </c>
      <c r="M141" s="128">
        <v>20000</v>
      </c>
    </row>
    <row r="142" spans="1:13" s="19" customFormat="1" x14ac:dyDescent="0.2">
      <c r="A142" s="156" t="s">
        <v>832</v>
      </c>
      <c r="B142" s="48" t="s">
        <v>77</v>
      </c>
      <c r="C142" s="48" t="s">
        <v>78</v>
      </c>
      <c r="D142" s="48" t="s">
        <v>881</v>
      </c>
      <c r="E142" s="200">
        <v>0.1</v>
      </c>
      <c r="F142" s="48" t="s">
        <v>592</v>
      </c>
      <c r="G142" s="56" t="s">
        <v>593</v>
      </c>
      <c r="H142" s="45" t="s">
        <v>819</v>
      </c>
      <c r="I142" s="93"/>
      <c r="J142" s="45" t="s">
        <v>594</v>
      </c>
      <c r="K142" s="60">
        <v>37172</v>
      </c>
      <c r="L142" s="94" t="s">
        <v>650</v>
      </c>
      <c r="M142" s="129">
        <v>20000</v>
      </c>
    </row>
    <row r="143" spans="1:13" s="5" customFormat="1" x14ac:dyDescent="0.2">
      <c r="A143" s="157" t="s">
        <v>832</v>
      </c>
      <c r="B143" s="49" t="s">
        <v>595</v>
      </c>
      <c r="C143" s="49" t="s">
        <v>78</v>
      </c>
      <c r="D143" s="49" t="s">
        <v>909</v>
      </c>
      <c r="E143" s="198">
        <v>0.1</v>
      </c>
      <c r="F143" s="49" t="s">
        <v>910</v>
      </c>
      <c r="G143" s="90" t="s">
        <v>911</v>
      </c>
      <c r="H143" s="43" t="s">
        <v>819</v>
      </c>
      <c r="I143" s="91"/>
      <c r="J143" s="43"/>
      <c r="K143" s="61">
        <v>37193</v>
      </c>
      <c r="L143" s="95" t="s">
        <v>650</v>
      </c>
      <c r="M143" s="170">
        <v>50000</v>
      </c>
    </row>
    <row r="144" spans="1:13" s="21" customFormat="1" ht="38.25" x14ac:dyDescent="0.2">
      <c r="A144" s="156" t="s">
        <v>813</v>
      </c>
      <c r="B144" s="48" t="s">
        <v>904</v>
      </c>
      <c r="C144" s="48" t="s">
        <v>304</v>
      </c>
      <c r="D144" s="48" t="s">
        <v>886</v>
      </c>
      <c r="E144" s="200">
        <v>0.1</v>
      </c>
      <c r="F144" s="48" t="s">
        <v>305</v>
      </c>
      <c r="G144" s="48" t="s">
        <v>796</v>
      </c>
      <c r="H144" s="48" t="s">
        <v>82</v>
      </c>
      <c r="I144" s="48" t="s">
        <v>912</v>
      </c>
      <c r="J144" s="48" t="s">
        <v>516</v>
      </c>
      <c r="K144" s="60">
        <v>37181</v>
      </c>
      <c r="L144" s="66" t="s">
        <v>650</v>
      </c>
      <c r="M144" s="129">
        <v>5000000</v>
      </c>
    </row>
    <row r="145" spans="1:13" s="5" customFormat="1" ht="25.5" x14ac:dyDescent="0.2">
      <c r="A145" s="157" t="s">
        <v>832</v>
      </c>
      <c r="B145" s="49" t="s">
        <v>887</v>
      </c>
      <c r="C145" s="49" t="s">
        <v>235</v>
      </c>
      <c r="D145" s="49" t="s">
        <v>883</v>
      </c>
      <c r="E145" s="198">
        <v>0.1</v>
      </c>
      <c r="F145" s="49" t="s">
        <v>517</v>
      </c>
      <c r="G145" s="90" t="s">
        <v>518</v>
      </c>
      <c r="H145" s="43" t="s">
        <v>519</v>
      </c>
      <c r="I145" s="91" t="s">
        <v>520</v>
      </c>
      <c r="J145" s="43" t="s">
        <v>521</v>
      </c>
      <c r="K145" s="61">
        <v>37201</v>
      </c>
      <c r="L145" s="95" t="s">
        <v>650</v>
      </c>
      <c r="M145" s="128">
        <v>100000</v>
      </c>
    </row>
    <row r="146" spans="1:13" s="19" customFormat="1" x14ac:dyDescent="0.2">
      <c r="A146" s="156" t="s">
        <v>832</v>
      </c>
      <c r="B146" s="48" t="s">
        <v>882</v>
      </c>
      <c r="C146" s="48" t="s">
        <v>176</v>
      </c>
      <c r="D146" s="48" t="s">
        <v>883</v>
      </c>
      <c r="E146" s="200">
        <v>0.1</v>
      </c>
      <c r="F146" s="48" t="s">
        <v>177</v>
      </c>
      <c r="G146" s="56" t="s">
        <v>178</v>
      </c>
      <c r="H146" s="45" t="s">
        <v>179</v>
      </c>
      <c r="I146" s="59" t="s">
        <v>180</v>
      </c>
      <c r="J146" s="45" t="s">
        <v>181</v>
      </c>
      <c r="K146" s="60">
        <v>37201</v>
      </c>
      <c r="L146" s="66" t="s">
        <v>650</v>
      </c>
      <c r="M146" s="129">
        <v>100000</v>
      </c>
    </row>
    <row r="147" spans="1:13" s="5" customFormat="1" ht="63.75" x14ac:dyDescent="0.2">
      <c r="A147" s="157" t="s">
        <v>813</v>
      </c>
      <c r="B147" s="49" t="s">
        <v>769</v>
      </c>
      <c r="C147" s="49" t="s">
        <v>522</v>
      </c>
      <c r="D147" s="49" t="s">
        <v>883</v>
      </c>
      <c r="E147" s="198">
        <v>0.1</v>
      </c>
      <c r="F147" s="49" t="s">
        <v>523</v>
      </c>
      <c r="G147" s="90" t="s">
        <v>116</v>
      </c>
      <c r="H147" s="43" t="s">
        <v>524</v>
      </c>
      <c r="I147" s="91"/>
      <c r="J147" s="43" t="s">
        <v>525</v>
      </c>
      <c r="K147" s="61">
        <v>37195</v>
      </c>
      <c r="L147" s="95"/>
      <c r="M147" s="128" t="s">
        <v>526</v>
      </c>
    </row>
    <row r="148" spans="1:13" s="19" customFormat="1" ht="38.25" x14ac:dyDescent="0.2">
      <c r="A148" s="156" t="s">
        <v>813</v>
      </c>
      <c r="B148" s="48" t="s">
        <v>769</v>
      </c>
      <c r="C148" s="48" t="s">
        <v>522</v>
      </c>
      <c r="D148" s="48" t="s">
        <v>883</v>
      </c>
      <c r="E148" s="200">
        <v>0.1</v>
      </c>
      <c r="F148" s="48" t="s">
        <v>527</v>
      </c>
      <c r="G148" s="56"/>
      <c r="H148" s="45"/>
      <c r="I148" s="59"/>
      <c r="J148" s="45" t="s">
        <v>528</v>
      </c>
      <c r="K148" s="60">
        <v>37195</v>
      </c>
      <c r="L148" s="66"/>
      <c r="M148" s="129"/>
    </row>
    <row r="149" spans="1:13" s="5" customFormat="1" x14ac:dyDescent="0.2">
      <c r="A149" s="157" t="s">
        <v>813</v>
      </c>
      <c r="B149" s="49" t="s">
        <v>769</v>
      </c>
      <c r="C149" s="49" t="s">
        <v>522</v>
      </c>
      <c r="D149" s="49" t="s">
        <v>883</v>
      </c>
      <c r="E149" s="198">
        <v>0.1</v>
      </c>
      <c r="F149" s="49" t="s">
        <v>529</v>
      </c>
      <c r="G149" s="90" t="s">
        <v>424</v>
      </c>
      <c r="H149" s="43" t="s">
        <v>530</v>
      </c>
      <c r="I149" s="91"/>
      <c r="J149" s="43" t="s">
        <v>531</v>
      </c>
      <c r="K149" s="61">
        <v>37195</v>
      </c>
      <c r="L149" s="95" t="s">
        <v>650</v>
      </c>
      <c r="M149" s="128" t="s">
        <v>532</v>
      </c>
    </row>
    <row r="150" spans="1:13" s="19" customFormat="1" ht="25.5" x14ac:dyDescent="0.2">
      <c r="A150" s="156" t="s">
        <v>832</v>
      </c>
      <c r="B150" s="48" t="s">
        <v>887</v>
      </c>
      <c r="C150" s="48" t="s">
        <v>33</v>
      </c>
      <c r="D150" s="48" t="s">
        <v>883</v>
      </c>
      <c r="E150" s="200">
        <v>0.1</v>
      </c>
      <c r="F150" s="48" t="s">
        <v>34</v>
      </c>
      <c r="G150" s="56" t="s">
        <v>348</v>
      </c>
      <c r="H150" s="45" t="s">
        <v>89</v>
      </c>
      <c r="I150" s="59" t="s">
        <v>381</v>
      </c>
      <c r="J150" s="45" t="s">
        <v>310</v>
      </c>
      <c r="K150" s="60">
        <v>37197</v>
      </c>
      <c r="L150" s="66"/>
      <c r="M150" s="116">
        <v>200000</v>
      </c>
    </row>
    <row r="151" spans="1:13" s="5" customFormat="1" x14ac:dyDescent="0.2">
      <c r="A151" s="157" t="s">
        <v>832</v>
      </c>
      <c r="B151" s="49" t="s">
        <v>882</v>
      </c>
      <c r="C151" s="49" t="s">
        <v>538</v>
      </c>
      <c r="D151" s="49" t="s">
        <v>883</v>
      </c>
      <c r="E151" s="198">
        <v>0.1</v>
      </c>
      <c r="F151" s="49" t="s">
        <v>913</v>
      </c>
      <c r="G151" s="90" t="s">
        <v>914</v>
      </c>
      <c r="H151" s="43" t="s">
        <v>859</v>
      </c>
      <c r="I151" s="91">
        <v>250000</v>
      </c>
      <c r="J151" s="43" t="s">
        <v>915</v>
      </c>
      <c r="K151" s="61">
        <v>37194</v>
      </c>
      <c r="L151" s="95" t="s">
        <v>650</v>
      </c>
      <c r="M151" s="128">
        <v>30000</v>
      </c>
    </row>
    <row r="152" spans="1:13" s="15" customFormat="1" x14ac:dyDescent="0.2">
      <c r="A152" s="156" t="s">
        <v>813</v>
      </c>
      <c r="B152" s="48" t="s">
        <v>904</v>
      </c>
      <c r="C152" s="48" t="s">
        <v>539</v>
      </c>
      <c r="D152" s="48" t="s">
        <v>881</v>
      </c>
      <c r="E152" s="200">
        <v>0.1</v>
      </c>
      <c r="F152" s="48" t="s">
        <v>540</v>
      </c>
      <c r="G152" s="56" t="s">
        <v>541</v>
      </c>
      <c r="H152" s="45" t="s">
        <v>852</v>
      </c>
      <c r="I152" s="59" t="s">
        <v>834</v>
      </c>
      <c r="J152" s="45" t="s">
        <v>542</v>
      </c>
      <c r="K152" s="60">
        <v>37166</v>
      </c>
      <c r="L152" s="66" t="s">
        <v>650</v>
      </c>
      <c r="M152" s="129">
        <v>25000</v>
      </c>
    </row>
    <row r="153" spans="1:13" s="5" customFormat="1" x14ac:dyDescent="0.2">
      <c r="A153" s="157" t="s">
        <v>832</v>
      </c>
      <c r="B153" s="49" t="s">
        <v>595</v>
      </c>
      <c r="C153" s="49" t="s">
        <v>131</v>
      </c>
      <c r="D153" s="49" t="s">
        <v>543</v>
      </c>
      <c r="E153" s="198">
        <v>0.1</v>
      </c>
      <c r="F153" s="49" t="s">
        <v>544</v>
      </c>
      <c r="G153" s="90" t="s">
        <v>545</v>
      </c>
      <c r="H153" s="43" t="s">
        <v>818</v>
      </c>
      <c r="I153" s="91">
        <v>44.5</v>
      </c>
      <c r="J153" s="43" t="s">
        <v>236</v>
      </c>
      <c r="K153" s="61">
        <v>37201</v>
      </c>
      <c r="L153" s="95" t="s">
        <v>650</v>
      </c>
      <c r="M153" s="170">
        <v>100000</v>
      </c>
    </row>
    <row r="154" spans="1:13" s="21" customFormat="1" x14ac:dyDescent="0.2">
      <c r="A154" s="156" t="s">
        <v>832</v>
      </c>
      <c r="B154" s="48" t="s">
        <v>882</v>
      </c>
      <c r="C154" s="48" t="s">
        <v>182</v>
      </c>
      <c r="D154" s="48" t="s">
        <v>883</v>
      </c>
      <c r="E154" s="200">
        <v>0.1</v>
      </c>
      <c r="F154" s="48" t="s">
        <v>183</v>
      </c>
      <c r="G154" s="56" t="s">
        <v>184</v>
      </c>
      <c r="H154" s="45" t="s">
        <v>185</v>
      </c>
      <c r="I154" s="59"/>
      <c r="J154" s="48" t="s">
        <v>237</v>
      </c>
      <c r="K154" s="60">
        <v>37201</v>
      </c>
      <c r="L154" s="66" t="s">
        <v>650</v>
      </c>
      <c r="M154" s="123">
        <v>25000</v>
      </c>
    </row>
    <row r="155" spans="1:13" s="5" customFormat="1" x14ac:dyDescent="0.2">
      <c r="A155" s="157" t="s">
        <v>813</v>
      </c>
      <c r="B155" s="49" t="s">
        <v>904</v>
      </c>
      <c r="C155" s="49" t="s">
        <v>660</v>
      </c>
      <c r="D155" s="49" t="s">
        <v>883</v>
      </c>
      <c r="E155" s="198">
        <v>0.1</v>
      </c>
      <c r="F155" s="49" t="s">
        <v>916</v>
      </c>
      <c r="G155" s="90" t="s">
        <v>917</v>
      </c>
      <c r="H155" s="43" t="s">
        <v>66</v>
      </c>
      <c r="I155" s="91" t="s">
        <v>834</v>
      </c>
      <c r="J155" s="43" t="s">
        <v>548</v>
      </c>
      <c r="K155" s="61">
        <v>37181</v>
      </c>
      <c r="L155" s="95" t="s">
        <v>650</v>
      </c>
      <c r="M155" s="128"/>
    </row>
    <row r="156" spans="1:13" s="21" customFormat="1" x14ac:dyDescent="0.2">
      <c r="A156" s="156" t="s">
        <v>832</v>
      </c>
      <c r="B156" s="48" t="s">
        <v>887</v>
      </c>
      <c r="C156" s="48" t="s">
        <v>549</v>
      </c>
      <c r="D156" s="48" t="s">
        <v>883</v>
      </c>
      <c r="E156" s="200">
        <v>0.1</v>
      </c>
      <c r="F156" s="48" t="s">
        <v>517</v>
      </c>
      <c r="G156" s="56" t="s">
        <v>550</v>
      </c>
      <c r="H156" s="45" t="s">
        <v>551</v>
      </c>
      <c r="I156" s="59" t="s">
        <v>552</v>
      </c>
      <c r="J156" s="45" t="s">
        <v>552</v>
      </c>
      <c r="K156" s="60">
        <v>37201</v>
      </c>
      <c r="L156" s="66" t="s">
        <v>650</v>
      </c>
      <c r="M156" s="129">
        <v>5000000</v>
      </c>
    </row>
    <row r="157" spans="1:13" s="110" customFormat="1" ht="25.5" x14ac:dyDescent="0.2">
      <c r="A157" s="157" t="s">
        <v>832</v>
      </c>
      <c r="B157" s="49" t="s">
        <v>887</v>
      </c>
      <c r="C157" s="49" t="s">
        <v>553</v>
      </c>
      <c r="D157" s="49" t="s">
        <v>883</v>
      </c>
      <c r="E157" s="198">
        <v>0.1</v>
      </c>
      <c r="F157" s="49" t="s">
        <v>517</v>
      </c>
      <c r="G157" s="90" t="s">
        <v>554</v>
      </c>
      <c r="H157" s="43" t="s">
        <v>555</v>
      </c>
      <c r="I157" s="91" t="s">
        <v>238</v>
      </c>
      <c r="J157" s="43"/>
      <c r="K157" s="61">
        <v>37201</v>
      </c>
      <c r="L157" s="95" t="s">
        <v>650</v>
      </c>
      <c r="M157" s="128">
        <v>200000</v>
      </c>
    </row>
    <row r="158" spans="1:13" s="21" customFormat="1" ht="25.5" x14ac:dyDescent="0.2">
      <c r="A158" s="156" t="s">
        <v>832</v>
      </c>
      <c r="B158" s="48" t="s">
        <v>882</v>
      </c>
      <c r="C158" s="48" t="s">
        <v>31</v>
      </c>
      <c r="D158" s="48" t="s">
        <v>883</v>
      </c>
      <c r="E158" s="200">
        <v>0.1</v>
      </c>
      <c r="F158" s="48" t="s">
        <v>83</v>
      </c>
      <c r="G158" s="56" t="s">
        <v>239</v>
      </c>
      <c r="H158" s="45" t="s">
        <v>801</v>
      </c>
      <c r="I158" s="59" t="s">
        <v>802</v>
      </c>
      <c r="J158" s="75" t="s">
        <v>803</v>
      </c>
      <c r="K158" s="60">
        <v>37168</v>
      </c>
      <c r="L158" s="66" t="s">
        <v>650</v>
      </c>
      <c r="M158" s="129">
        <v>250000</v>
      </c>
    </row>
    <row r="159" spans="1:13" s="110" customFormat="1" x14ac:dyDescent="0.2">
      <c r="A159" s="157" t="s">
        <v>832</v>
      </c>
      <c r="B159" s="49" t="s">
        <v>887</v>
      </c>
      <c r="C159" s="49" t="s">
        <v>36</v>
      </c>
      <c r="D159" s="49" t="s">
        <v>883</v>
      </c>
      <c r="E159" s="198">
        <v>0.1</v>
      </c>
      <c r="F159" s="49" t="s">
        <v>37</v>
      </c>
      <c r="G159" s="90" t="s">
        <v>75</v>
      </c>
      <c r="H159" s="43" t="s">
        <v>89</v>
      </c>
      <c r="I159" s="43"/>
      <c r="J159" s="43" t="s">
        <v>84</v>
      </c>
      <c r="K159" s="61">
        <v>37138</v>
      </c>
      <c r="L159" s="38" t="s">
        <v>650</v>
      </c>
      <c r="M159" s="128">
        <v>200000</v>
      </c>
    </row>
    <row r="160" spans="1:13" s="19" customFormat="1" x14ac:dyDescent="0.2">
      <c r="A160" s="156" t="s">
        <v>832</v>
      </c>
      <c r="B160" s="48" t="s">
        <v>77</v>
      </c>
      <c r="C160" s="48" t="s">
        <v>779</v>
      </c>
      <c r="D160" s="48" t="s">
        <v>909</v>
      </c>
      <c r="E160" s="200">
        <v>0.1</v>
      </c>
      <c r="F160" s="48" t="s">
        <v>780</v>
      </c>
      <c r="G160" s="56" t="s">
        <v>863</v>
      </c>
      <c r="H160" s="45" t="s">
        <v>859</v>
      </c>
      <c r="I160" s="59" t="s">
        <v>781</v>
      </c>
      <c r="J160" s="45" t="s">
        <v>556</v>
      </c>
      <c r="K160" s="60">
        <v>37195</v>
      </c>
      <c r="L160" s="66" t="s">
        <v>650</v>
      </c>
      <c r="M160" s="129">
        <v>10000</v>
      </c>
    </row>
    <row r="161" spans="1:13" s="5" customFormat="1" x14ac:dyDescent="0.2">
      <c r="A161" s="157" t="s">
        <v>832</v>
      </c>
      <c r="B161" s="49" t="s">
        <v>77</v>
      </c>
      <c r="C161" s="49" t="s">
        <v>772</v>
      </c>
      <c r="D161" s="49" t="s">
        <v>909</v>
      </c>
      <c r="E161" s="198">
        <v>0.1</v>
      </c>
      <c r="F161" s="49" t="s">
        <v>773</v>
      </c>
      <c r="G161" s="90" t="s">
        <v>863</v>
      </c>
      <c r="H161" s="43" t="s">
        <v>774</v>
      </c>
      <c r="I161" s="91" t="s">
        <v>601</v>
      </c>
      <c r="J161" s="43" t="s">
        <v>557</v>
      </c>
      <c r="K161" s="61">
        <v>37200</v>
      </c>
      <c r="L161" s="95" t="s">
        <v>650</v>
      </c>
      <c r="M161" s="128">
        <v>20000</v>
      </c>
    </row>
    <row r="162" spans="1:13" s="19" customFormat="1" x14ac:dyDescent="0.2">
      <c r="A162" s="156" t="s">
        <v>832</v>
      </c>
      <c r="B162" s="48" t="s">
        <v>595</v>
      </c>
      <c r="C162" s="48" t="s">
        <v>558</v>
      </c>
      <c r="D162" s="48" t="s">
        <v>886</v>
      </c>
      <c r="E162" s="200">
        <v>0.1</v>
      </c>
      <c r="F162" s="48" t="s">
        <v>559</v>
      </c>
      <c r="G162" s="56" t="s">
        <v>560</v>
      </c>
      <c r="H162" s="45" t="s">
        <v>504</v>
      </c>
      <c r="I162" s="59"/>
      <c r="J162" s="45" t="s">
        <v>561</v>
      </c>
      <c r="K162" s="60">
        <v>37193</v>
      </c>
      <c r="L162" s="66" t="s">
        <v>650</v>
      </c>
      <c r="M162" s="116">
        <v>150000</v>
      </c>
    </row>
    <row r="163" spans="1:13" s="5" customFormat="1" x14ac:dyDescent="0.2">
      <c r="A163" s="157" t="s">
        <v>832</v>
      </c>
      <c r="B163" s="49" t="s">
        <v>918</v>
      </c>
      <c r="C163" s="49" t="s">
        <v>919</v>
      </c>
      <c r="D163" s="49" t="s">
        <v>883</v>
      </c>
      <c r="E163" s="198">
        <v>0.1</v>
      </c>
      <c r="F163" s="49" t="s">
        <v>916</v>
      </c>
      <c r="G163" s="90"/>
      <c r="H163" s="43"/>
      <c r="I163" s="91"/>
      <c r="J163" s="43" t="s">
        <v>562</v>
      </c>
      <c r="K163" s="61"/>
      <c r="L163" s="95"/>
      <c r="M163" s="128">
        <v>5000</v>
      </c>
    </row>
    <row r="164" spans="1:13" s="19" customFormat="1" ht="38.25" x14ac:dyDescent="0.2">
      <c r="A164" s="156" t="s">
        <v>813</v>
      </c>
      <c r="B164" s="48" t="s">
        <v>769</v>
      </c>
      <c r="C164" s="48" t="s">
        <v>211</v>
      </c>
      <c r="D164" s="48" t="s">
        <v>883</v>
      </c>
      <c r="E164" s="200">
        <v>0.1</v>
      </c>
      <c r="F164" s="48" t="s">
        <v>907</v>
      </c>
      <c r="G164" s="55" t="s">
        <v>212</v>
      </c>
      <c r="H164" s="45" t="s">
        <v>213</v>
      </c>
      <c r="I164" s="59"/>
      <c r="J164" s="45" t="s">
        <v>908</v>
      </c>
      <c r="K164" s="60">
        <v>37176</v>
      </c>
      <c r="L164" s="66" t="s">
        <v>563</v>
      </c>
      <c r="M164" s="116" t="s">
        <v>564</v>
      </c>
    </row>
    <row r="165" spans="1:13" s="5" customFormat="1" x14ac:dyDescent="0.2">
      <c r="A165" s="157" t="s">
        <v>832</v>
      </c>
      <c r="B165" s="49" t="s">
        <v>882</v>
      </c>
      <c r="C165" s="49" t="s">
        <v>349</v>
      </c>
      <c r="D165" s="49" t="s">
        <v>883</v>
      </c>
      <c r="E165" s="198">
        <v>0.1</v>
      </c>
      <c r="F165" s="49" t="s">
        <v>32</v>
      </c>
      <c r="G165" s="90" t="s">
        <v>306</v>
      </c>
      <c r="H165" s="43" t="s">
        <v>307</v>
      </c>
      <c r="I165" s="91" t="s">
        <v>308</v>
      </c>
      <c r="J165" s="43" t="s">
        <v>309</v>
      </c>
      <c r="K165" s="61">
        <v>37154</v>
      </c>
      <c r="L165" s="95" t="s">
        <v>650</v>
      </c>
      <c r="M165" s="128">
        <v>150000</v>
      </c>
    </row>
    <row r="166" spans="1:13" s="19" customFormat="1" ht="25.5" x14ac:dyDescent="0.2">
      <c r="A166" s="156" t="s">
        <v>832</v>
      </c>
      <c r="B166" s="197" t="s">
        <v>887</v>
      </c>
      <c r="C166" s="197" t="s">
        <v>240</v>
      </c>
      <c r="D166" s="197" t="s">
        <v>883</v>
      </c>
      <c r="E166" s="201">
        <v>0.1</v>
      </c>
      <c r="F166" s="197" t="s">
        <v>241</v>
      </c>
      <c r="G166" s="197" t="s">
        <v>550</v>
      </c>
      <c r="H166" s="197" t="s">
        <v>242</v>
      </c>
      <c r="I166" s="197" t="s">
        <v>243</v>
      </c>
      <c r="J166" s="197"/>
      <c r="K166" s="211">
        <v>37201</v>
      </c>
      <c r="L166" s="220" t="s">
        <v>650</v>
      </c>
      <c r="M166" s="122">
        <v>150000</v>
      </c>
    </row>
    <row r="167" spans="1:13" s="5" customFormat="1" ht="38.25" x14ac:dyDescent="0.2">
      <c r="A167" s="157" t="s">
        <v>832</v>
      </c>
      <c r="B167" s="86" t="s">
        <v>887</v>
      </c>
      <c r="C167" s="70" t="s">
        <v>208</v>
      </c>
      <c r="D167" s="70" t="s">
        <v>883</v>
      </c>
      <c r="E167" s="87">
        <v>0.1</v>
      </c>
      <c r="F167" s="70" t="s">
        <v>244</v>
      </c>
      <c r="G167" s="70" t="s">
        <v>245</v>
      </c>
      <c r="H167" s="70" t="s">
        <v>246</v>
      </c>
      <c r="I167" s="70" t="s">
        <v>247</v>
      </c>
      <c r="J167" s="70"/>
      <c r="K167" s="212">
        <v>37201</v>
      </c>
      <c r="L167" s="221" t="s">
        <v>650</v>
      </c>
      <c r="M167" s="182" t="s">
        <v>248</v>
      </c>
    </row>
    <row r="168" spans="1:13" s="19" customFormat="1" x14ac:dyDescent="0.2">
      <c r="A168" s="156" t="s">
        <v>832</v>
      </c>
      <c r="B168" s="48" t="s">
        <v>77</v>
      </c>
      <c r="C168" s="45" t="s">
        <v>844</v>
      </c>
      <c r="D168" s="45" t="s">
        <v>909</v>
      </c>
      <c r="E168" s="200">
        <v>0.05</v>
      </c>
      <c r="F168" s="48" t="s">
        <v>533</v>
      </c>
      <c r="G168" s="56" t="s">
        <v>534</v>
      </c>
      <c r="H168" s="45" t="s">
        <v>818</v>
      </c>
      <c r="I168" s="59" t="s">
        <v>535</v>
      </c>
      <c r="J168" s="45" t="s">
        <v>536</v>
      </c>
      <c r="K168" s="60">
        <v>37197</v>
      </c>
      <c r="L168" s="66" t="s">
        <v>650</v>
      </c>
      <c r="M168" s="129">
        <v>50000</v>
      </c>
    </row>
    <row r="169" spans="1:13" s="5" customFormat="1" x14ac:dyDescent="0.2">
      <c r="A169" s="157" t="s">
        <v>832</v>
      </c>
      <c r="B169" s="49" t="s">
        <v>882</v>
      </c>
      <c r="C169" s="49" t="s">
        <v>182</v>
      </c>
      <c r="D169" s="49" t="s">
        <v>883</v>
      </c>
      <c r="E169" s="198">
        <v>0.05</v>
      </c>
      <c r="F169" s="49" t="s">
        <v>300</v>
      </c>
      <c r="G169" s="90" t="s">
        <v>186</v>
      </c>
      <c r="H169" s="43" t="s">
        <v>839</v>
      </c>
      <c r="I169" s="91" t="s">
        <v>187</v>
      </c>
      <c r="J169" s="43" t="s">
        <v>188</v>
      </c>
      <c r="K169" s="61">
        <v>37169</v>
      </c>
      <c r="L169" s="95" t="s">
        <v>650</v>
      </c>
      <c r="M169" s="128">
        <v>50000</v>
      </c>
    </row>
    <row r="170" spans="1:13" s="19" customFormat="1" x14ac:dyDescent="0.2">
      <c r="A170" s="156" t="s">
        <v>832</v>
      </c>
      <c r="B170" s="48" t="s">
        <v>882</v>
      </c>
      <c r="C170" s="48" t="s">
        <v>182</v>
      </c>
      <c r="D170" s="48" t="s">
        <v>883</v>
      </c>
      <c r="E170" s="200">
        <v>0.05</v>
      </c>
      <c r="F170" s="48" t="s">
        <v>189</v>
      </c>
      <c r="G170" s="56" t="s">
        <v>190</v>
      </c>
      <c r="H170" s="45" t="s">
        <v>191</v>
      </c>
      <c r="I170" s="59" t="s">
        <v>192</v>
      </c>
      <c r="J170" s="45" t="s">
        <v>193</v>
      </c>
      <c r="K170" s="60">
        <v>37169</v>
      </c>
      <c r="L170" s="66" t="s">
        <v>650</v>
      </c>
      <c r="M170" s="123">
        <v>10000</v>
      </c>
    </row>
    <row r="171" spans="1:13" s="5" customFormat="1" ht="25.5" x14ac:dyDescent="0.2">
      <c r="A171" s="157" t="s">
        <v>832</v>
      </c>
      <c r="B171" s="49" t="s">
        <v>918</v>
      </c>
      <c r="C171" s="49" t="s">
        <v>382</v>
      </c>
      <c r="D171" s="49" t="s">
        <v>883</v>
      </c>
      <c r="E171" s="198">
        <v>0.05</v>
      </c>
      <c r="F171" s="49" t="s">
        <v>383</v>
      </c>
      <c r="G171" s="90" t="s">
        <v>96</v>
      </c>
      <c r="H171" s="43" t="s">
        <v>783</v>
      </c>
      <c r="I171" s="189"/>
      <c r="J171" s="49" t="s">
        <v>565</v>
      </c>
      <c r="K171" s="61">
        <v>37168</v>
      </c>
      <c r="L171" s="38" t="s">
        <v>650</v>
      </c>
      <c r="M171" s="128">
        <v>200000</v>
      </c>
    </row>
    <row r="172" spans="1:13" s="19" customFormat="1" x14ac:dyDescent="0.2">
      <c r="A172" s="156" t="s">
        <v>832</v>
      </c>
      <c r="B172" s="48" t="s">
        <v>887</v>
      </c>
      <c r="C172" s="48" t="s">
        <v>194</v>
      </c>
      <c r="D172" s="48" t="s">
        <v>883</v>
      </c>
      <c r="E172" s="200">
        <v>0.05</v>
      </c>
      <c r="F172" s="48" t="s">
        <v>195</v>
      </c>
      <c r="G172" s="56" t="s">
        <v>196</v>
      </c>
      <c r="H172" s="45" t="s">
        <v>197</v>
      </c>
      <c r="I172" s="59"/>
      <c r="J172" s="45" t="s">
        <v>198</v>
      </c>
      <c r="K172" s="60">
        <v>37169</v>
      </c>
      <c r="L172" s="66" t="s">
        <v>650</v>
      </c>
      <c r="M172" s="129">
        <v>250000</v>
      </c>
    </row>
    <row r="173" spans="1:13" s="5" customFormat="1" ht="25.5" x14ac:dyDescent="0.2">
      <c r="A173" s="157" t="s">
        <v>832</v>
      </c>
      <c r="B173" s="49" t="s">
        <v>887</v>
      </c>
      <c r="C173" s="49" t="s">
        <v>199</v>
      </c>
      <c r="D173" s="49" t="s">
        <v>883</v>
      </c>
      <c r="E173" s="198">
        <v>0.05</v>
      </c>
      <c r="F173" s="49" t="s">
        <v>200</v>
      </c>
      <c r="G173" s="90" t="s">
        <v>201</v>
      </c>
      <c r="H173" s="43" t="s">
        <v>202</v>
      </c>
      <c r="I173" s="91" t="s">
        <v>203</v>
      </c>
      <c r="J173" s="43" t="s">
        <v>204</v>
      </c>
      <c r="K173" s="61">
        <v>37172</v>
      </c>
      <c r="L173" s="95" t="s">
        <v>650</v>
      </c>
      <c r="M173" s="117">
        <v>250000</v>
      </c>
    </row>
    <row r="174" spans="1:13" s="19" customFormat="1" x14ac:dyDescent="0.2">
      <c r="A174" s="156" t="s">
        <v>832</v>
      </c>
      <c r="B174" s="48" t="s">
        <v>77</v>
      </c>
      <c r="C174" s="48" t="s">
        <v>782</v>
      </c>
      <c r="D174" s="48" t="s">
        <v>909</v>
      </c>
      <c r="E174" s="200">
        <v>0.05</v>
      </c>
      <c r="F174" s="48" t="s">
        <v>602</v>
      </c>
      <c r="G174" s="56" t="s">
        <v>863</v>
      </c>
      <c r="H174" s="45" t="s">
        <v>30</v>
      </c>
      <c r="I174" s="59" t="s">
        <v>603</v>
      </c>
      <c r="J174" s="45" t="s">
        <v>205</v>
      </c>
      <c r="K174" s="60">
        <v>37195</v>
      </c>
      <c r="L174" s="66" t="s">
        <v>650</v>
      </c>
      <c r="M174" s="129">
        <v>10000</v>
      </c>
    </row>
    <row r="175" spans="1:13" s="5" customFormat="1" ht="51" x14ac:dyDescent="0.2">
      <c r="A175" s="157" t="s">
        <v>813</v>
      </c>
      <c r="B175" s="49" t="s">
        <v>769</v>
      </c>
      <c r="C175" s="49" t="s">
        <v>208</v>
      </c>
      <c r="D175" s="49" t="s">
        <v>883</v>
      </c>
      <c r="E175" s="198">
        <v>0.05</v>
      </c>
      <c r="F175" s="49" t="s">
        <v>905</v>
      </c>
      <c r="G175" s="140" t="s">
        <v>209</v>
      </c>
      <c r="H175" s="43" t="s">
        <v>210</v>
      </c>
      <c r="I175" s="43" t="s">
        <v>906</v>
      </c>
      <c r="J175" s="43" t="s">
        <v>566</v>
      </c>
      <c r="K175" s="61">
        <v>37190</v>
      </c>
      <c r="L175" s="95"/>
      <c r="M175" s="128" t="s">
        <v>567</v>
      </c>
    </row>
    <row r="176" spans="1:13" s="19" customFormat="1" x14ac:dyDescent="0.2">
      <c r="A176" s="156" t="s">
        <v>813</v>
      </c>
      <c r="B176" s="48" t="s">
        <v>769</v>
      </c>
      <c r="C176" s="48" t="s">
        <v>784</v>
      </c>
      <c r="D176" s="48" t="s">
        <v>883</v>
      </c>
      <c r="E176" s="200">
        <v>0.05</v>
      </c>
      <c r="F176" s="48" t="s">
        <v>785</v>
      </c>
      <c r="G176" s="56"/>
      <c r="H176" s="45"/>
      <c r="I176" s="59"/>
      <c r="J176" s="45" t="s">
        <v>214</v>
      </c>
      <c r="K176" s="60">
        <v>37179</v>
      </c>
      <c r="L176" s="66" t="s">
        <v>921</v>
      </c>
      <c r="M176" s="129" t="s">
        <v>922</v>
      </c>
    </row>
    <row r="177" spans="1:13" s="5" customFormat="1" ht="25.5" x14ac:dyDescent="0.2">
      <c r="A177" s="157" t="s">
        <v>832</v>
      </c>
      <c r="B177" s="49" t="s">
        <v>882</v>
      </c>
      <c r="C177" s="49" t="s">
        <v>798</v>
      </c>
      <c r="D177" s="49" t="s">
        <v>883</v>
      </c>
      <c r="E177" s="198">
        <v>0.05</v>
      </c>
      <c r="F177" s="49" t="s">
        <v>568</v>
      </c>
      <c r="G177" s="90">
        <v>2002</v>
      </c>
      <c r="H177" s="43" t="s">
        <v>569</v>
      </c>
      <c r="I177" s="91" t="s">
        <v>570</v>
      </c>
      <c r="J177" s="43" t="s">
        <v>571</v>
      </c>
      <c r="K177" s="61">
        <v>37190</v>
      </c>
      <c r="L177" s="95" t="s">
        <v>650</v>
      </c>
      <c r="M177" s="124">
        <v>200000</v>
      </c>
    </row>
    <row r="178" spans="1:13" s="19" customFormat="1" ht="25.5" x14ac:dyDescent="0.2">
      <c r="A178" s="196" t="s">
        <v>813</v>
      </c>
      <c r="B178" s="50" t="s">
        <v>904</v>
      </c>
      <c r="C178" s="50" t="s">
        <v>499</v>
      </c>
      <c r="D178" s="50" t="s">
        <v>886</v>
      </c>
      <c r="E178" s="202">
        <v>0.2</v>
      </c>
      <c r="F178" s="50" t="s">
        <v>500</v>
      </c>
      <c r="G178" s="96" t="s">
        <v>91</v>
      </c>
      <c r="H178" s="46" t="s">
        <v>834</v>
      </c>
      <c r="I178" s="93" t="s">
        <v>834</v>
      </c>
      <c r="J178" s="46" t="s">
        <v>501</v>
      </c>
      <c r="K178" s="192">
        <v>37166</v>
      </c>
      <c r="L178" s="97" t="s">
        <v>298</v>
      </c>
      <c r="M178" s="183">
        <v>200000</v>
      </c>
    </row>
    <row r="179" spans="1:13" s="5" customFormat="1" ht="25.5" x14ac:dyDescent="0.2">
      <c r="A179" s="158" t="s">
        <v>832</v>
      </c>
      <c r="B179" s="40" t="s">
        <v>882</v>
      </c>
      <c r="C179" s="40" t="s">
        <v>324</v>
      </c>
      <c r="D179" s="40" t="s">
        <v>883</v>
      </c>
      <c r="E179" s="203">
        <v>0.1</v>
      </c>
      <c r="F179" s="40" t="s">
        <v>325</v>
      </c>
      <c r="G179" s="141" t="s">
        <v>91</v>
      </c>
      <c r="H179" s="39" t="s">
        <v>800</v>
      </c>
      <c r="I179" s="143"/>
      <c r="J179" s="39" t="s">
        <v>537</v>
      </c>
      <c r="K179" s="193">
        <v>37194</v>
      </c>
      <c r="L179" s="148" t="s">
        <v>650</v>
      </c>
      <c r="M179" s="130" t="s">
        <v>922</v>
      </c>
    </row>
    <row r="180" spans="1:13" s="21" customFormat="1" ht="38.25" x14ac:dyDescent="0.2">
      <c r="A180" s="196" t="s">
        <v>813</v>
      </c>
      <c r="B180" s="46" t="s">
        <v>904</v>
      </c>
      <c r="C180" s="46" t="s">
        <v>29</v>
      </c>
      <c r="D180" s="46" t="s">
        <v>886</v>
      </c>
      <c r="E180" s="202">
        <v>0.1</v>
      </c>
      <c r="F180" s="46" t="s">
        <v>546</v>
      </c>
      <c r="G180" s="46" t="s">
        <v>91</v>
      </c>
      <c r="H180" s="46" t="s">
        <v>834</v>
      </c>
      <c r="I180" s="46" t="s">
        <v>834</v>
      </c>
      <c r="J180" s="46" t="s">
        <v>547</v>
      </c>
      <c r="K180" s="192">
        <v>37166</v>
      </c>
      <c r="L180" s="65" t="s">
        <v>650</v>
      </c>
      <c r="M180" s="183">
        <v>50000000</v>
      </c>
    </row>
    <row r="181" spans="1:13" s="9" customFormat="1" x14ac:dyDescent="0.2">
      <c r="A181" s="154" t="s">
        <v>651</v>
      </c>
      <c r="B181" s="49"/>
      <c r="C181" s="49"/>
      <c r="D181" s="49"/>
      <c r="E181" s="92"/>
      <c r="F181" s="49"/>
      <c r="G181" s="90"/>
      <c r="H181" s="43"/>
      <c r="I181" s="91"/>
      <c r="J181" s="43"/>
      <c r="K181" s="175"/>
      <c r="L181" s="95"/>
      <c r="M181" s="120"/>
    </row>
    <row r="182" spans="1:13" s="17" customFormat="1" x14ac:dyDescent="0.2">
      <c r="A182" s="152" t="s">
        <v>651</v>
      </c>
      <c r="B182" s="47" t="s">
        <v>94</v>
      </c>
      <c r="C182" s="47" t="s">
        <v>95</v>
      </c>
      <c r="D182" s="47"/>
      <c r="E182" s="81">
        <v>0.9</v>
      </c>
      <c r="F182" s="45" t="s">
        <v>352</v>
      </c>
      <c r="G182" s="47"/>
      <c r="H182" s="47" t="s">
        <v>345</v>
      </c>
      <c r="I182" s="47"/>
      <c r="J182" s="98" t="s">
        <v>407</v>
      </c>
      <c r="K182" s="66">
        <v>37194</v>
      </c>
      <c r="L182" s="99" t="s">
        <v>650</v>
      </c>
      <c r="M182" s="122">
        <v>2000000</v>
      </c>
    </row>
    <row r="183" spans="1:13" s="9" customFormat="1" ht="76.5" customHeight="1" x14ac:dyDescent="0.2">
      <c r="A183" s="135" t="s">
        <v>651</v>
      </c>
      <c r="B183" s="88" t="s">
        <v>811</v>
      </c>
      <c r="C183" s="100" t="s">
        <v>408</v>
      </c>
      <c r="D183" s="100"/>
      <c r="E183" s="82">
        <v>0.5</v>
      </c>
      <c r="F183" s="43" t="s">
        <v>330</v>
      </c>
      <c r="G183" s="100"/>
      <c r="H183" s="82"/>
      <c r="I183" s="82"/>
      <c r="J183" s="43" t="s">
        <v>409</v>
      </c>
      <c r="K183" s="213">
        <v>37171</v>
      </c>
      <c r="L183" s="101" t="s">
        <v>650</v>
      </c>
      <c r="M183" s="120">
        <v>250000</v>
      </c>
    </row>
    <row r="184" spans="1:13" s="17" customFormat="1" ht="48.75" customHeight="1" x14ac:dyDescent="0.2">
      <c r="A184" s="134" t="s">
        <v>651</v>
      </c>
      <c r="B184" s="47" t="s">
        <v>811</v>
      </c>
      <c r="C184" s="102" t="s">
        <v>410</v>
      </c>
      <c r="D184" s="102"/>
      <c r="E184" s="85">
        <v>0.5</v>
      </c>
      <c r="F184" s="45" t="s">
        <v>330</v>
      </c>
      <c r="G184" s="102"/>
      <c r="H184" s="85"/>
      <c r="I184" s="85"/>
      <c r="J184" s="45" t="s">
        <v>409</v>
      </c>
      <c r="K184" s="214">
        <v>37171</v>
      </c>
      <c r="L184" s="99" t="s">
        <v>650</v>
      </c>
      <c r="M184" s="122">
        <v>250000</v>
      </c>
    </row>
    <row r="185" spans="1:13" s="9" customFormat="1" ht="70.5" customHeight="1" x14ac:dyDescent="0.2">
      <c r="A185" s="135" t="s">
        <v>651</v>
      </c>
      <c r="B185" s="88" t="s">
        <v>805</v>
      </c>
      <c r="C185" s="100" t="s">
        <v>806</v>
      </c>
      <c r="D185" s="100"/>
      <c r="E185" s="82">
        <v>0.5</v>
      </c>
      <c r="F185" s="100" t="s">
        <v>809</v>
      </c>
      <c r="G185" s="100"/>
      <c r="H185" s="82"/>
      <c r="I185" s="82"/>
      <c r="J185" s="43" t="s">
        <v>808</v>
      </c>
      <c r="K185" s="95">
        <v>37173</v>
      </c>
      <c r="L185" s="101" t="s">
        <v>650</v>
      </c>
      <c r="M185" s="120">
        <v>2000000</v>
      </c>
    </row>
    <row r="186" spans="1:13" s="17" customFormat="1" ht="65.25" customHeight="1" x14ac:dyDescent="0.2">
      <c r="A186" s="152" t="s">
        <v>651</v>
      </c>
      <c r="B186" s="47" t="s">
        <v>346</v>
      </c>
      <c r="C186" s="47"/>
      <c r="D186" s="47"/>
      <c r="E186" s="81">
        <v>0.4</v>
      </c>
      <c r="F186" s="45" t="s">
        <v>810</v>
      </c>
      <c r="G186" s="47"/>
      <c r="H186" s="47"/>
      <c r="I186" s="47"/>
      <c r="J186" s="45" t="s">
        <v>679</v>
      </c>
      <c r="K186" s="66">
        <v>37180</v>
      </c>
      <c r="L186" s="99" t="s">
        <v>650</v>
      </c>
      <c r="M186" s="122">
        <v>5000000</v>
      </c>
    </row>
    <row r="187" spans="1:13" s="9" customFormat="1" ht="65.25" customHeight="1" x14ac:dyDescent="0.2">
      <c r="A187" s="153" t="s">
        <v>651</v>
      </c>
      <c r="B187" s="88" t="s">
        <v>94</v>
      </c>
      <c r="C187" s="88"/>
      <c r="D187" s="88"/>
      <c r="E187" s="103">
        <v>0.35</v>
      </c>
      <c r="F187" s="43" t="s">
        <v>804</v>
      </c>
      <c r="G187" s="88"/>
      <c r="H187" s="88" t="s">
        <v>120</v>
      </c>
      <c r="I187" s="88"/>
      <c r="J187" s="43" t="s">
        <v>807</v>
      </c>
      <c r="K187" s="95">
        <v>37159</v>
      </c>
      <c r="L187" s="104" t="s">
        <v>650</v>
      </c>
      <c r="M187" s="120">
        <v>1000000</v>
      </c>
    </row>
    <row r="188" spans="1:13" s="19" customFormat="1" ht="25.5" x14ac:dyDescent="0.2">
      <c r="A188" s="159" t="s">
        <v>624</v>
      </c>
      <c r="B188" s="47"/>
      <c r="C188" s="102"/>
      <c r="D188" s="45"/>
      <c r="E188" s="105"/>
      <c r="F188" s="102"/>
      <c r="G188" s="106"/>
      <c r="H188" s="45"/>
      <c r="I188" s="106"/>
      <c r="J188" s="45"/>
      <c r="K188" s="107"/>
      <c r="L188" s="78"/>
      <c r="M188" s="122"/>
    </row>
    <row r="189" spans="1:13" s="28" customFormat="1" ht="25.5" x14ac:dyDescent="0.2">
      <c r="A189" s="135" t="s">
        <v>624</v>
      </c>
      <c r="B189" s="83" t="s">
        <v>313</v>
      </c>
      <c r="C189" s="83" t="s">
        <v>121</v>
      </c>
      <c r="D189" s="70" t="s">
        <v>638</v>
      </c>
      <c r="E189" s="82">
        <v>0.4</v>
      </c>
      <c r="F189" s="83" t="s">
        <v>122</v>
      </c>
      <c r="G189" s="70"/>
      <c r="H189" s="70" t="s">
        <v>652</v>
      </c>
      <c r="I189" s="70"/>
      <c r="J189" s="83" t="s">
        <v>653</v>
      </c>
      <c r="K189" s="212">
        <v>37146</v>
      </c>
      <c r="L189" s="84" t="s">
        <v>123</v>
      </c>
      <c r="M189" s="120">
        <v>45000000</v>
      </c>
    </row>
    <row r="190" spans="1:13" s="22" customFormat="1" ht="25.5" x14ac:dyDescent="0.2">
      <c r="A190" s="134" t="s">
        <v>624</v>
      </c>
      <c r="B190" s="77" t="s">
        <v>425</v>
      </c>
      <c r="C190" s="77" t="s">
        <v>426</v>
      </c>
      <c r="D190" s="75" t="s">
        <v>641</v>
      </c>
      <c r="E190" s="85">
        <v>0.3</v>
      </c>
      <c r="F190" s="77" t="s">
        <v>427</v>
      </c>
      <c r="G190" s="75"/>
      <c r="H190" s="75" t="s">
        <v>428</v>
      </c>
      <c r="I190" s="75" t="s">
        <v>576</v>
      </c>
      <c r="J190" s="77" t="s">
        <v>429</v>
      </c>
      <c r="K190" s="215">
        <v>37188</v>
      </c>
      <c r="L190" s="79" t="s">
        <v>314</v>
      </c>
      <c r="M190" s="122">
        <v>7000000</v>
      </c>
    </row>
    <row r="191" spans="1:13" s="28" customFormat="1" ht="51" x14ac:dyDescent="0.2">
      <c r="A191" s="135" t="s">
        <v>625</v>
      </c>
      <c r="B191" s="83" t="s">
        <v>731</v>
      </c>
      <c r="C191" s="83" t="s">
        <v>654</v>
      </c>
      <c r="D191" s="70"/>
      <c r="E191" s="82">
        <v>0.25</v>
      </c>
      <c r="F191" s="83" t="s">
        <v>655</v>
      </c>
      <c r="G191" s="70"/>
      <c r="H191" s="70"/>
      <c r="I191" s="70"/>
      <c r="J191" s="70" t="s">
        <v>899</v>
      </c>
      <c r="K191" s="212">
        <v>37188</v>
      </c>
      <c r="L191" s="84" t="s">
        <v>656</v>
      </c>
      <c r="M191" s="120">
        <v>15000000</v>
      </c>
    </row>
    <row r="192" spans="1:13" s="22" customFormat="1" ht="27" customHeight="1" x14ac:dyDescent="0.2">
      <c r="A192" s="134" t="s">
        <v>625</v>
      </c>
      <c r="B192" s="75" t="s">
        <v>732</v>
      </c>
      <c r="C192" s="75" t="s">
        <v>654</v>
      </c>
      <c r="D192" s="75"/>
      <c r="E192" s="85">
        <v>0.25</v>
      </c>
      <c r="F192" s="75" t="s">
        <v>357</v>
      </c>
      <c r="G192" s="75"/>
      <c r="H192" s="75"/>
      <c r="I192" s="75"/>
      <c r="J192" s="108" t="s">
        <v>358</v>
      </c>
      <c r="K192" s="215">
        <v>37160</v>
      </c>
      <c r="L192" s="94" t="s">
        <v>314</v>
      </c>
      <c r="M192" s="122">
        <v>7500000</v>
      </c>
    </row>
    <row r="193" spans="1:13" s="28" customFormat="1" ht="25.5" x14ac:dyDescent="0.2">
      <c r="A193" s="135" t="s">
        <v>625</v>
      </c>
      <c r="B193" s="83" t="s">
        <v>733</v>
      </c>
      <c r="C193" s="83" t="s">
        <v>654</v>
      </c>
      <c r="D193" s="70"/>
      <c r="E193" s="82">
        <v>0.25</v>
      </c>
      <c r="F193" s="83" t="s">
        <v>657</v>
      </c>
      <c r="G193" s="70"/>
      <c r="H193" s="70"/>
      <c r="I193" s="70"/>
      <c r="J193" s="70" t="s">
        <v>358</v>
      </c>
      <c r="K193" s="212">
        <v>37160</v>
      </c>
      <c r="L193" s="84" t="s">
        <v>314</v>
      </c>
      <c r="M193" s="120">
        <v>7500000</v>
      </c>
    </row>
    <row r="194" spans="1:13" s="22" customFormat="1" ht="76.5" x14ac:dyDescent="0.2">
      <c r="A194" s="134" t="s">
        <v>624</v>
      </c>
      <c r="B194" s="77" t="s">
        <v>658</v>
      </c>
      <c r="C194" s="77" t="s">
        <v>649</v>
      </c>
      <c r="D194" s="75"/>
      <c r="E194" s="85">
        <v>0.2</v>
      </c>
      <c r="F194" s="77" t="s">
        <v>126</v>
      </c>
      <c r="G194" s="75"/>
      <c r="H194" s="75"/>
      <c r="I194" s="75"/>
      <c r="J194" s="75" t="s">
        <v>736</v>
      </c>
      <c r="K194" s="215">
        <v>37162</v>
      </c>
      <c r="L194" s="79" t="s">
        <v>314</v>
      </c>
      <c r="M194" s="122">
        <v>30000000</v>
      </c>
    </row>
    <row r="195" spans="1:13" s="28" customFormat="1" ht="25.5" x14ac:dyDescent="0.2">
      <c r="A195" s="135" t="s">
        <v>624</v>
      </c>
      <c r="B195" s="83" t="s">
        <v>432</v>
      </c>
      <c r="C195" s="83" t="s">
        <v>127</v>
      </c>
      <c r="D195" s="70" t="s">
        <v>638</v>
      </c>
      <c r="E195" s="82">
        <v>0.2</v>
      </c>
      <c r="F195" s="83" t="s">
        <v>433</v>
      </c>
      <c r="G195" s="70"/>
      <c r="H195" s="70" t="s">
        <v>434</v>
      </c>
      <c r="I195" s="70" t="s">
        <v>435</v>
      </c>
      <c r="J195" s="83" t="s">
        <v>436</v>
      </c>
      <c r="K195" s="212">
        <v>37174</v>
      </c>
      <c r="L195" s="84" t="s">
        <v>314</v>
      </c>
      <c r="M195" s="120">
        <v>10000000</v>
      </c>
    </row>
    <row r="196" spans="1:13" s="22" customFormat="1" ht="25.5" x14ac:dyDescent="0.2">
      <c r="A196" s="134" t="s">
        <v>624</v>
      </c>
      <c r="B196" s="77" t="s">
        <v>437</v>
      </c>
      <c r="C196" s="77" t="s">
        <v>128</v>
      </c>
      <c r="D196" s="75" t="s">
        <v>737</v>
      </c>
      <c r="E196" s="85">
        <v>0.2</v>
      </c>
      <c r="F196" s="77" t="s">
        <v>900</v>
      </c>
      <c r="G196" s="75"/>
      <c r="H196" s="75" t="s">
        <v>413</v>
      </c>
      <c r="I196" s="75"/>
      <c r="J196" s="77" t="s">
        <v>438</v>
      </c>
      <c r="K196" s="215">
        <v>37188</v>
      </c>
      <c r="L196" s="79" t="s">
        <v>314</v>
      </c>
      <c r="M196" s="122">
        <v>10000000</v>
      </c>
    </row>
    <row r="197" spans="1:13" s="28" customFormat="1" ht="51" x14ac:dyDescent="0.2">
      <c r="A197" s="135" t="s">
        <v>625</v>
      </c>
      <c r="B197" s="83" t="s">
        <v>439</v>
      </c>
      <c r="C197" s="83" t="s">
        <v>129</v>
      </c>
      <c r="D197" s="70" t="s">
        <v>641</v>
      </c>
      <c r="E197" s="82">
        <v>0.2</v>
      </c>
      <c r="F197" s="83" t="s">
        <v>130</v>
      </c>
      <c r="G197" s="70"/>
      <c r="H197" s="70" t="s">
        <v>440</v>
      </c>
      <c r="I197" s="70"/>
      <c r="J197" s="83" t="s">
        <v>441</v>
      </c>
      <c r="K197" s="212">
        <v>37196</v>
      </c>
      <c r="L197" s="84" t="s">
        <v>314</v>
      </c>
      <c r="M197" s="120">
        <v>5000000</v>
      </c>
    </row>
    <row r="198" spans="1:13" s="22" customFormat="1" ht="25.5" x14ac:dyDescent="0.2">
      <c r="A198" s="134" t="s">
        <v>624</v>
      </c>
      <c r="B198" s="77" t="s">
        <v>738</v>
      </c>
      <c r="C198" s="77" t="s">
        <v>131</v>
      </c>
      <c r="D198" s="75"/>
      <c r="E198" s="85">
        <v>0.15</v>
      </c>
      <c r="F198" s="77" t="s">
        <v>132</v>
      </c>
      <c r="G198" s="75"/>
      <c r="H198" s="75"/>
      <c r="I198" s="75"/>
      <c r="J198" s="108" t="s">
        <v>739</v>
      </c>
      <c r="K198" s="78">
        <v>37181</v>
      </c>
      <c r="L198" s="79" t="s">
        <v>314</v>
      </c>
      <c r="M198" s="122">
        <v>10000000</v>
      </c>
    </row>
    <row r="199" spans="1:13" s="28" customFormat="1" ht="25.5" x14ac:dyDescent="0.2">
      <c r="A199" s="135" t="s">
        <v>624</v>
      </c>
      <c r="B199" s="83" t="s">
        <v>901</v>
      </c>
      <c r="C199" s="83" t="s">
        <v>138</v>
      </c>
      <c r="D199" s="70" t="s">
        <v>881</v>
      </c>
      <c r="E199" s="82">
        <v>0.15</v>
      </c>
      <c r="F199" s="83" t="s">
        <v>572</v>
      </c>
      <c r="G199" s="70"/>
      <c r="H199" s="70" t="s">
        <v>573</v>
      </c>
      <c r="I199" s="70" t="s">
        <v>740</v>
      </c>
      <c r="J199" s="83" t="s">
        <v>442</v>
      </c>
      <c r="K199" s="212">
        <v>37187</v>
      </c>
      <c r="L199" s="84" t="s">
        <v>314</v>
      </c>
      <c r="M199" s="120">
        <v>10000000</v>
      </c>
    </row>
    <row r="200" spans="1:13" s="22" customFormat="1" ht="51" x14ac:dyDescent="0.2">
      <c r="A200" s="134" t="s">
        <v>624</v>
      </c>
      <c r="B200" s="77" t="s">
        <v>443</v>
      </c>
      <c r="C200" s="77" t="s">
        <v>127</v>
      </c>
      <c r="D200" s="75" t="s">
        <v>880</v>
      </c>
      <c r="E200" s="85">
        <v>0.1</v>
      </c>
      <c r="F200" s="77" t="s">
        <v>444</v>
      </c>
      <c r="G200" s="75"/>
      <c r="H200" s="75" t="s">
        <v>445</v>
      </c>
      <c r="I200" s="75" t="s">
        <v>446</v>
      </c>
      <c r="J200" s="77" t="s">
        <v>447</v>
      </c>
      <c r="K200" s="215">
        <v>37174</v>
      </c>
      <c r="L200" s="79" t="s">
        <v>448</v>
      </c>
      <c r="M200" s="122">
        <v>60000000</v>
      </c>
    </row>
    <row r="201" spans="1:13" s="28" customFormat="1" ht="38.25" x14ac:dyDescent="0.2">
      <c r="A201" s="135" t="s">
        <v>624</v>
      </c>
      <c r="B201" s="83" t="s">
        <v>125</v>
      </c>
      <c r="C201" s="83" t="s">
        <v>137</v>
      </c>
      <c r="D201" s="70"/>
      <c r="E201" s="82">
        <v>0.1</v>
      </c>
      <c r="F201" s="83" t="s">
        <v>360</v>
      </c>
      <c r="G201" s="70"/>
      <c r="H201" s="70"/>
      <c r="I201" s="70"/>
      <c r="J201" s="83" t="s">
        <v>741</v>
      </c>
      <c r="K201" s="212">
        <v>37181</v>
      </c>
      <c r="L201" s="84" t="s">
        <v>314</v>
      </c>
      <c r="M201" s="120">
        <v>10000000</v>
      </c>
    </row>
    <row r="202" spans="1:13" s="22" customFormat="1" ht="25.5" x14ac:dyDescent="0.2">
      <c r="A202" s="134" t="s">
        <v>624</v>
      </c>
      <c r="B202" s="77" t="s">
        <v>902</v>
      </c>
      <c r="C202" s="77" t="s">
        <v>139</v>
      </c>
      <c r="D202" s="75" t="s">
        <v>742</v>
      </c>
      <c r="E202" s="85">
        <v>0.1</v>
      </c>
      <c r="F202" s="77" t="s">
        <v>574</v>
      </c>
      <c r="G202" s="75"/>
      <c r="H202" s="75" t="s">
        <v>575</v>
      </c>
      <c r="I202" s="75" t="s">
        <v>576</v>
      </c>
      <c r="J202" s="77" t="s">
        <v>449</v>
      </c>
      <c r="K202" s="215">
        <v>37194</v>
      </c>
      <c r="L202" s="79" t="s">
        <v>314</v>
      </c>
      <c r="M202" s="122">
        <v>5000000</v>
      </c>
    </row>
    <row r="203" spans="1:13" s="28" customFormat="1" ht="38.25" x14ac:dyDescent="0.2">
      <c r="A203" s="135" t="s">
        <v>625</v>
      </c>
      <c r="B203" s="83" t="s">
        <v>430</v>
      </c>
      <c r="C203" s="83" t="s">
        <v>124</v>
      </c>
      <c r="D203" s="70" t="s">
        <v>734</v>
      </c>
      <c r="E203" s="82">
        <v>0.05</v>
      </c>
      <c r="F203" s="83" t="s">
        <v>411</v>
      </c>
      <c r="G203" s="70"/>
      <c r="H203" s="70" t="s">
        <v>412</v>
      </c>
      <c r="I203" s="70" t="s">
        <v>735</v>
      </c>
      <c r="J203" s="83" t="s">
        <v>431</v>
      </c>
      <c r="K203" s="212">
        <v>37186</v>
      </c>
      <c r="L203" s="84" t="s">
        <v>314</v>
      </c>
      <c r="M203" s="120">
        <v>5000000</v>
      </c>
    </row>
    <row r="204" spans="1:13" s="22" customFormat="1" ht="102" x14ac:dyDescent="0.2">
      <c r="A204" s="134" t="s">
        <v>624</v>
      </c>
      <c r="B204" s="77" t="s">
        <v>359</v>
      </c>
      <c r="C204" s="77" t="s">
        <v>133</v>
      </c>
      <c r="D204" s="75"/>
      <c r="E204" s="85">
        <v>0.05</v>
      </c>
      <c r="F204" s="77" t="s">
        <v>134</v>
      </c>
      <c r="G204" s="75"/>
      <c r="H204" s="75"/>
      <c r="I204" s="75"/>
      <c r="J204" s="77" t="s">
        <v>743</v>
      </c>
      <c r="K204" s="215">
        <v>37183</v>
      </c>
      <c r="L204" s="79" t="s">
        <v>314</v>
      </c>
      <c r="M204" s="122">
        <v>10000000</v>
      </c>
    </row>
    <row r="205" spans="1:13" s="28" customFormat="1" ht="25.5" x14ac:dyDescent="0.2">
      <c r="A205" s="135" t="s">
        <v>624</v>
      </c>
      <c r="B205" s="83" t="s">
        <v>125</v>
      </c>
      <c r="C205" s="83" t="s">
        <v>135</v>
      </c>
      <c r="D205" s="70"/>
      <c r="E205" s="82">
        <v>0.05</v>
      </c>
      <c r="F205" s="83" t="s">
        <v>136</v>
      </c>
      <c r="G205" s="70"/>
      <c r="H205" s="70"/>
      <c r="I205" s="70"/>
      <c r="J205" s="83" t="s">
        <v>174</v>
      </c>
      <c r="K205" s="212">
        <v>37162</v>
      </c>
      <c r="L205" s="84" t="s">
        <v>314</v>
      </c>
      <c r="M205" s="120">
        <v>30000000</v>
      </c>
    </row>
    <row r="206" spans="1:13" s="172" customFormat="1" ht="25.5" x14ac:dyDescent="0.2">
      <c r="A206" s="134" t="s">
        <v>624</v>
      </c>
      <c r="B206" s="77" t="s">
        <v>361</v>
      </c>
      <c r="C206" s="77" t="s">
        <v>140</v>
      </c>
      <c r="D206" s="75"/>
      <c r="E206" s="85">
        <v>0.05</v>
      </c>
      <c r="F206" s="77" t="s">
        <v>362</v>
      </c>
      <c r="G206" s="75"/>
      <c r="H206" s="75"/>
      <c r="I206" s="75"/>
      <c r="J206" s="77" t="s">
        <v>903</v>
      </c>
      <c r="K206" s="215">
        <v>37179</v>
      </c>
      <c r="L206" s="79" t="s">
        <v>314</v>
      </c>
      <c r="M206" s="122">
        <v>2000000</v>
      </c>
    </row>
    <row r="207" spans="1:13" s="177" customFormat="1" ht="41.25" customHeight="1" thickBot="1" x14ac:dyDescent="0.25">
      <c r="A207" s="135" t="s">
        <v>624</v>
      </c>
      <c r="B207" s="83" t="s">
        <v>744</v>
      </c>
      <c r="C207" s="83" t="s">
        <v>745</v>
      </c>
      <c r="D207" s="70" t="s">
        <v>881</v>
      </c>
      <c r="E207" s="82">
        <v>0.05</v>
      </c>
      <c r="F207" s="83" t="s">
        <v>746</v>
      </c>
      <c r="G207" s="70"/>
      <c r="H207" s="70" t="s">
        <v>747</v>
      </c>
      <c r="I207" s="70" t="s">
        <v>748</v>
      </c>
      <c r="J207" s="83" t="s">
        <v>450</v>
      </c>
      <c r="K207" s="212">
        <v>37193</v>
      </c>
      <c r="L207" s="84" t="s">
        <v>314</v>
      </c>
      <c r="M207" s="120">
        <v>4000000</v>
      </c>
    </row>
    <row r="208" spans="1:13" ht="16.5" customHeight="1" x14ac:dyDescent="0.2">
      <c r="A208" s="226" t="s">
        <v>643</v>
      </c>
      <c r="B208" s="227"/>
      <c r="C208" s="43"/>
      <c r="D208" s="43"/>
      <c r="E208" s="43"/>
      <c r="F208" s="43"/>
      <c r="G208" s="43"/>
      <c r="H208" s="43"/>
      <c r="I208" s="43"/>
      <c r="J208" s="43"/>
      <c r="K208" s="175"/>
      <c r="L208" s="38"/>
      <c r="M208" s="120"/>
    </row>
    <row r="209" spans="1:13" ht="16.5" customHeight="1" x14ac:dyDescent="0.2">
      <c r="A209" s="224" t="s">
        <v>173</v>
      </c>
      <c r="B209" s="225"/>
      <c r="C209" s="43"/>
      <c r="D209" s="43"/>
      <c r="E209" s="43"/>
      <c r="F209" s="43"/>
      <c r="G209" s="43"/>
      <c r="H209" s="43"/>
      <c r="I209" s="43"/>
      <c r="J209" s="43"/>
      <c r="K209" s="175"/>
      <c r="L209" s="38"/>
      <c r="M209" s="120"/>
    </row>
    <row r="210" spans="1:13" x14ac:dyDescent="0.2">
      <c r="A210" s="185" t="s">
        <v>644</v>
      </c>
      <c r="B210" s="138"/>
      <c r="C210" s="138"/>
      <c r="D210" s="138"/>
      <c r="E210" s="138"/>
      <c r="F210" s="138"/>
      <c r="G210" s="138"/>
      <c r="H210" s="138"/>
      <c r="I210" s="138"/>
      <c r="J210" s="138"/>
      <c r="K210" s="216"/>
      <c r="L210" s="149"/>
      <c r="M210" s="125"/>
    </row>
    <row r="211" spans="1:13" x14ac:dyDescent="0.2">
      <c r="B211" s="1"/>
      <c r="C211" s="20"/>
      <c r="D211" s="1"/>
      <c r="E211" s="10"/>
      <c r="F211" s="20"/>
      <c r="G211" s="1"/>
      <c r="H211" s="1"/>
      <c r="I211" s="1"/>
      <c r="J211" s="20"/>
      <c r="K211" s="217"/>
      <c r="L211" s="12"/>
      <c r="M211" s="111"/>
    </row>
    <row r="212" spans="1:13" x14ac:dyDescent="0.2">
      <c r="B212" s="20"/>
      <c r="C212" s="160"/>
      <c r="D212" s="1"/>
      <c r="E212" s="10"/>
      <c r="F212" s="20"/>
      <c r="G212" s="1"/>
      <c r="H212" s="1"/>
      <c r="I212" s="1"/>
      <c r="J212" s="20"/>
      <c r="K212" s="217"/>
      <c r="L212" s="12"/>
      <c r="M212" s="111"/>
    </row>
    <row r="213" spans="1:13" x14ac:dyDescent="0.2">
      <c r="B213" s="20"/>
      <c r="C213" s="160"/>
      <c r="D213" s="1"/>
      <c r="E213" s="10"/>
      <c r="F213" s="20"/>
      <c r="G213" s="1"/>
      <c r="H213" s="1"/>
      <c r="I213" s="1"/>
      <c r="J213" s="20"/>
      <c r="K213" s="217"/>
      <c r="L213" s="12"/>
      <c r="M213" s="111"/>
    </row>
    <row r="214" spans="1:13" x14ac:dyDescent="0.2">
      <c r="B214" s="20"/>
      <c r="C214" s="20"/>
      <c r="D214" s="1"/>
      <c r="E214" s="10"/>
      <c r="F214" s="20"/>
      <c r="G214" s="1"/>
      <c r="H214" s="1"/>
      <c r="I214" s="1"/>
      <c r="J214" s="20"/>
      <c r="K214" s="217"/>
      <c r="L214" s="12"/>
      <c r="M214" s="111"/>
    </row>
    <row r="215" spans="1:13" x14ac:dyDescent="0.2">
      <c r="B215" s="20"/>
      <c r="C215" s="20"/>
      <c r="D215" s="1"/>
      <c r="E215" s="10"/>
      <c r="F215" s="20"/>
      <c r="G215" s="1"/>
      <c r="H215" s="1"/>
      <c r="I215" s="1"/>
      <c r="J215" s="20"/>
      <c r="K215" s="217"/>
      <c r="L215" s="12"/>
      <c r="M215" s="111"/>
    </row>
    <row r="216" spans="1:13" x14ac:dyDescent="0.2">
      <c r="B216" s="20"/>
      <c r="C216" s="20"/>
      <c r="D216" s="1"/>
      <c r="E216" s="10"/>
      <c r="F216" s="20"/>
      <c r="G216" s="1"/>
      <c r="H216" s="1"/>
      <c r="I216" s="1"/>
      <c r="J216" s="20"/>
      <c r="K216" s="217"/>
      <c r="L216" s="12"/>
      <c r="M216" s="111"/>
    </row>
    <row r="217" spans="1:13" x14ac:dyDescent="0.2">
      <c r="B217" s="20"/>
      <c r="C217" s="20"/>
      <c r="D217" s="1"/>
      <c r="E217" s="10"/>
      <c r="F217" s="20"/>
      <c r="G217" s="1"/>
      <c r="H217" s="1"/>
      <c r="I217" s="1"/>
      <c r="J217" s="20"/>
      <c r="K217" s="217"/>
      <c r="L217" s="12"/>
      <c r="M217" s="111"/>
    </row>
    <row r="218" spans="1:13" x14ac:dyDescent="0.2">
      <c r="B218" s="20"/>
      <c r="C218" s="20"/>
      <c r="D218" s="1"/>
      <c r="E218" s="10"/>
      <c r="F218" s="20"/>
      <c r="G218" s="1"/>
      <c r="H218" s="1"/>
      <c r="I218" s="1"/>
      <c r="J218" s="20"/>
      <c r="K218" s="217"/>
      <c r="L218" s="12"/>
      <c r="M218" s="111"/>
    </row>
    <row r="219" spans="1:13" x14ac:dyDescent="0.2">
      <c r="B219" s="20"/>
      <c r="C219" s="20"/>
      <c r="D219" s="1"/>
      <c r="E219" s="10"/>
      <c r="F219" s="20"/>
      <c r="G219" s="1"/>
      <c r="H219" s="1"/>
      <c r="I219" s="1"/>
      <c r="J219" s="20"/>
      <c r="K219" s="217"/>
      <c r="L219" s="12"/>
      <c r="M219" s="111"/>
    </row>
    <row r="220" spans="1:13" x14ac:dyDescent="0.2">
      <c r="B220" s="20"/>
      <c r="C220" s="20"/>
      <c r="D220" s="1"/>
      <c r="E220" s="10"/>
      <c r="F220" s="20"/>
      <c r="G220" s="1"/>
      <c r="H220" s="1"/>
      <c r="I220" s="1"/>
      <c r="J220" s="20"/>
      <c r="K220" s="217"/>
      <c r="L220" s="12"/>
      <c r="M220" s="111"/>
    </row>
    <row r="221" spans="1:13" x14ac:dyDescent="0.2">
      <c r="B221" s="20"/>
      <c r="K221" s="217"/>
    </row>
    <row r="222" spans="1:13" x14ac:dyDescent="0.2">
      <c r="K222" s="217"/>
    </row>
    <row r="223" spans="1:13" x14ac:dyDescent="0.2">
      <c r="K223" s="217"/>
    </row>
    <row r="224" spans="1:13" x14ac:dyDescent="0.2">
      <c r="K224" s="217"/>
    </row>
    <row r="225" spans="11:13" x14ac:dyDescent="0.2">
      <c r="K225" s="217"/>
      <c r="M225" s="112"/>
    </row>
    <row r="226" spans="11:13" x14ac:dyDescent="0.2">
      <c r="K226" s="217"/>
      <c r="M226" s="112"/>
    </row>
    <row r="227" spans="11:13" x14ac:dyDescent="0.2">
      <c r="K227" s="217"/>
      <c r="M227" s="112"/>
    </row>
    <row r="228" spans="11:13" x14ac:dyDescent="0.2">
      <c r="K228" s="217"/>
      <c r="M228" s="112"/>
    </row>
    <row r="229" spans="11:13" x14ac:dyDescent="0.2">
      <c r="K229" s="217"/>
      <c r="M229" s="112"/>
    </row>
    <row r="230" spans="11:13" x14ac:dyDescent="0.2">
      <c r="K230" s="217"/>
      <c r="M230" s="112"/>
    </row>
    <row r="231" spans="11:13" x14ac:dyDescent="0.2">
      <c r="K231" s="217"/>
      <c r="M231" s="112"/>
    </row>
    <row r="232" spans="11:13" x14ac:dyDescent="0.2">
      <c r="K232" s="217"/>
      <c r="M232" s="112"/>
    </row>
    <row r="233" spans="11:13" x14ac:dyDescent="0.2">
      <c r="K233" s="217"/>
      <c r="M233" s="112"/>
    </row>
    <row r="234" spans="11:13" x14ac:dyDescent="0.2">
      <c r="K234" s="217"/>
      <c r="M234" s="112"/>
    </row>
    <row r="235" spans="11:13" x14ac:dyDescent="0.2">
      <c r="K235" s="217"/>
      <c r="M235" s="112"/>
    </row>
    <row r="236" spans="11:13" x14ac:dyDescent="0.2">
      <c r="K236" s="217"/>
      <c r="M236" s="112"/>
    </row>
    <row r="237" spans="11:13" x14ac:dyDescent="0.2">
      <c r="K237" s="217"/>
      <c r="M237" s="112"/>
    </row>
  </sheetData>
  <mergeCells count="5">
    <mergeCell ref="A1:M1"/>
    <mergeCell ref="A2:M2"/>
    <mergeCell ref="A3:M3"/>
    <mergeCell ref="A209:B209"/>
    <mergeCell ref="A208:B208"/>
  </mergeCells>
  <phoneticPr fontId="0" type="noConversion"/>
  <hyperlinks>
    <hyperlink ref="I29" r:id="rId1" display="$28.00@Cin"/>
  </hyperlinks>
  <pageMargins left="0.25" right="0.5" top="0.25" bottom="0.25" header="0.5" footer="0.5"/>
  <pageSetup scale="45" orientation="landscape" r:id="rId2"/>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Felienne</cp:lastModifiedBy>
  <cp:lastPrinted>2001-11-08T15:38:16Z</cp:lastPrinted>
  <dcterms:created xsi:type="dcterms:W3CDTF">2001-01-22T20:34:08Z</dcterms:created>
  <dcterms:modified xsi:type="dcterms:W3CDTF">2014-09-04T16:22:36Z</dcterms:modified>
</cp:coreProperties>
</file>