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20" windowWidth="12120" windowHeight="883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D8" i="1" l="1"/>
  <c r="D9" i="1"/>
  <c r="D10" i="1"/>
  <c r="D11" i="1"/>
  <c r="J27" i="1"/>
  <c r="J28" i="1"/>
  <c r="J29" i="1"/>
  <c r="J31" i="1"/>
  <c r="J32" i="1"/>
  <c r="J34" i="1"/>
  <c r="J35" i="1"/>
  <c r="I49" i="1"/>
  <c r="G55" i="1"/>
  <c r="I67" i="1"/>
</calcChain>
</file>

<file path=xl/sharedStrings.xml><?xml version="1.0" encoding="utf-8"?>
<sst xmlns="http://schemas.openxmlformats.org/spreadsheetml/2006/main" count="109" uniqueCount="69">
  <si>
    <t xml:space="preserve">NNG - </t>
  </si>
  <si>
    <t>Allocations_______________________________________________________________</t>
  </si>
  <si>
    <t>_________________________________________________________________________</t>
  </si>
  <si>
    <t>Outages_________________________________________________________________</t>
  </si>
  <si>
    <t>________________________________________________________________________</t>
  </si>
  <si>
    <r>
      <t xml:space="preserve">                  </t>
    </r>
    <r>
      <rPr>
        <b/>
        <sz val="10"/>
        <rFont val="Arial"/>
        <family val="2"/>
      </rPr>
      <t>FDD Overrun  ________Yes________No</t>
    </r>
  </si>
  <si>
    <r>
      <t xml:space="preserve">                  </t>
    </r>
    <r>
      <rPr>
        <b/>
        <sz val="10"/>
        <rFont val="Arial"/>
        <family val="2"/>
      </rPr>
      <t>SBS Option    ________Yes________No</t>
    </r>
  </si>
  <si>
    <t>"All Storage is subject to Allocations"</t>
  </si>
  <si>
    <t>TW -</t>
  </si>
  <si>
    <t>Temperatures:</t>
  </si>
  <si>
    <t xml:space="preserve"> DISCLAIMER:</t>
  </si>
  <si>
    <t>NNG -</t>
  </si>
  <si>
    <t>(Externally Dial) 713/345-7000</t>
  </si>
  <si>
    <t>(Internally Dial)   X57000</t>
  </si>
  <si>
    <t>Password  X333666#</t>
  </si>
  <si>
    <t>PM Ext.      X15605#</t>
  </si>
  <si>
    <t>AM Ext.      X15604#</t>
  </si>
  <si>
    <r>
      <t>Administer Greeting</t>
    </r>
    <r>
      <rPr>
        <sz val="10"/>
        <rFont val="Arial"/>
      </rPr>
      <t xml:space="preserve">  Enter 3</t>
    </r>
  </si>
  <si>
    <r>
      <t xml:space="preserve">Create Greeting        </t>
    </r>
    <r>
      <rPr>
        <sz val="10"/>
        <rFont val="Arial"/>
        <family val="2"/>
      </rPr>
      <t xml:space="preserve"> Enter 1</t>
    </r>
  </si>
  <si>
    <r>
      <t xml:space="preserve">Greeting Number       </t>
    </r>
    <r>
      <rPr>
        <sz val="10"/>
        <rFont val="Arial"/>
        <family val="2"/>
      </rPr>
      <t>Enter 1</t>
    </r>
  </si>
  <si>
    <r>
      <t xml:space="preserve">Rerecord Greeting     </t>
    </r>
    <r>
      <rPr>
        <sz val="10"/>
        <rFont val="Arial"/>
        <family val="2"/>
      </rPr>
      <t>Enter 1</t>
    </r>
  </si>
  <si>
    <t>Hit  #  Sign when done.</t>
  </si>
  <si>
    <t xml:space="preserve">  ------------------------------------------------------------------------------------------------------------------------------------------------------------------------------------------------</t>
  </si>
  <si>
    <t xml:space="preserve"> </t>
  </si>
  <si>
    <t>Degrees</t>
  </si>
  <si>
    <t>Projected Weighted Average Temp is</t>
  </si>
  <si>
    <t xml:space="preserve">Current Date </t>
  </si>
  <si>
    <t xml:space="preserve">Tomorrow's Date  </t>
  </si>
  <si>
    <t>Next Day's Date</t>
  </si>
  <si>
    <t xml:space="preserve">Last Day's Date </t>
  </si>
  <si>
    <t xml:space="preserve">For the current gas day of </t>
  </si>
  <si>
    <t xml:space="preserve">Today's Normal System Temperature is                                                      </t>
  </si>
  <si>
    <r>
      <t xml:space="preserve">Carlton Resolution:  _________%  </t>
    </r>
    <r>
      <rPr>
        <sz val="10"/>
        <rFont val="Arial"/>
        <family val="2"/>
      </rPr>
      <t xml:space="preserve">for gas day of __(Current GasDay)       </t>
    </r>
  </si>
  <si>
    <r>
      <t xml:space="preserve">Carlton Resolution:  _________%  </t>
    </r>
    <r>
      <rPr>
        <sz val="10"/>
        <rFont val="Arial"/>
        <family val="2"/>
      </rPr>
      <t>for gas day of __(Next Gas Day)</t>
    </r>
  </si>
  <si>
    <r>
      <t xml:space="preserve">Carlton Resolution:  _________%  </t>
    </r>
    <r>
      <rPr>
        <sz val="10"/>
        <rFont val="Arial"/>
        <family val="2"/>
      </rPr>
      <t>for gas day of __(48 Hours out)</t>
    </r>
  </si>
  <si>
    <t>Critical Day Notice:</t>
  </si>
  <si>
    <t>SOL for gas day of _(Current Gas Day)</t>
  </si>
  <si>
    <t>SOL for gas day of _(Next Gas Day)</t>
  </si>
  <si>
    <t>SUL for gas day of_(Current Gas Day)</t>
  </si>
  <si>
    <t>SUL for gas day of_(Next Gas Day)</t>
  </si>
  <si>
    <t>For the gas day___(Next day's Timely Cycle Date)___</t>
  </si>
  <si>
    <t xml:space="preserve">This message was recorded at (time)________ AM/PM,   </t>
  </si>
  <si>
    <t xml:space="preserve">The information provided </t>
  </si>
  <si>
    <t xml:space="preserve">      (Current Date)</t>
  </si>
  <si>
    <t xml:space="preserve">Storage  -  Parks               ________Yes________No </t>
  </si>
  <si>
    <t xml:space="preserve">              -   Rides               ________Yes________No</t>
  </si>
  <si>
    <t xml:space="preserve">               -  Rides               ________Yes________No</t>
  </si>
  <si>
    <t xml:space="preserve">Storage  -  Parks                ________Yes________No </t>
  </si>
  <si>
    <t>Access Instructions:</t>
  </si>
  <si>
    <t>Hot Line Customer Message</t>
  </si>
  <si>
    <t>Market Services Internal Message</t>
  </si>
  <si>
    <t>Extension: 39184#</t>
  </si>
  <si>
    <t>Password: 134449#</t>
  </si>
  <si>
    <t>Record Message:  1</t>
  </si>
  <si>
    <t>Leave message after tone</t>
  </si>
  <si>
    <t># to approve</t>
  </si>
  <si>
    <t>Extension: *5</t>
  </si>
  <si>
    <t>Owner's Ext:  #</t>
  </si>
  <si>
    <t>List ID: 1#</t>
  </si>
  <si>
    <t>List 1:   #</t>
  </si>
  <si>
    <t>Send message: #</t>
  </si>
  <si>
    <t>The information provided</t>
  </si>
  <si>
    <t xml:space="preserve">herein is subject to change without notice. For current and additional information, please contact your ETS representative or view </t>
  </si>
  <si>
    <t>the ETS internet site.  Enron Corp. and it subsidiaries hereby disclaims any and all liability for your reliance on the foregoing recorded message.</t>
  </si>
  <si>
    <t>Welcome to Enron Transportation Services Hot Line  (Afternoon)</t>
  </si>
  <si>
    <t>Welcome to Enron Transportation Services Hot Line  (Morning)</t>
  </si>
  <si>
    <t>Weekend Gas Control #</t>
  </si>
  <si>
    <t>800/991-9019 / 6648482#</t>
  </si>
  <si>
    <t>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</si>
</sst>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"/>
  </numFmts>
  <fonts count="7" x14ac:knownFonts="1">
    <font>
      <sz val="10"/>
      <name val="Arial"/>
    </font>
    <font>
      <b/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Border="1"/>
    <xf numFmtId="0" fontId="5" fillId="0" borderId="1" xfId="0" applyFont="1" applyBorder="1"/>
    <xf numFmtId="0" fontId="5" fillId="0" borderId="2" xfId="0" applyFont="1" applyBorder="1"/>
    <xf numFmtId="164" fontId="6" fillId="0" borderId="1" xfId="0" applyNumberFormat="1" applyFont="1" applyBorder="1" applyAlignment="1">
      <alignment horizontal="center"/>
    </xf>
    <xf numFmtId="164" fontId="6" fillId="0" borderId="2" xfId="0" applyNumberFormat="1" applyFont="1" applyBorder="1" applyAlignment="1">
      <alignment horizontal="center"/>
    </xf>
    <xf numFmtId="164" fontId="3" fillId="0" borderId="2" xfId="0" applyNumberFormat="1" applyFont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2" fillId="0" borderId="1" xfId="0" applyFont="1" applyBorder="1"/>
    <xf numFmtId="0" fontId="2" fillId="0" borderId="0" xfId="0" applyFont="1"/>
    <xf numFmtId="164" fontId="3" fillId="0" borderId="1" xfId="0" applyNumberFormat="1" applyFont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3" fillId="0" borderId="5" xfId="0" applyFont="1" applyBorder="1"/>
    <xf numFmtId="0" fontId="3" fillId="0" borderId="7" xfId="0" applyFont="1" applyBorder="1"/>
    <xf numFmtId="0" fontId="0" fillId="0" borderId="8" xfId="0" applyBorder="1"/>
    <xf numFmtId="0" fontId="0" fillId="0" borderId="9" xfId="0" applyBorder="1"/>
    <xf numFmtId="0" fontId="3" fillId="0" borderId="10" xfId="0" applyFont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7" xfId="0" applyBorder="1"/>
    <xf numFmtId="0" fontId="3" fillId="0" borderId="11" xfId="0" applyFont="1" applyBorder="1"/>
    <xf numFmtId="0" fontId="3" fillId="0" borderId="12" xfId="0" applyFont="1" applyBorder="1"/>
    <xf numFmtId="0" fontId="3" fillId="0" borderId="14" xfId="0" applyFont="1" applyBorder="1"/>
    <xf numFmtId="0" fontId="3" fillId="0" borderId="15" xfId="0" applyFont="1" applyBorder="1"/>
    <xf numFmtId="0" fontId="3" fillId="0" borderId="16" xfId="0" applyFont="1" applyBorder="1"/>
    <xf numFmtId="0" fontId="3" fillId="0" borderId="17" xfId="0" applyFont="1" applyBorder="1"/>
    <xf numFmtId="0" fontId="0" fillId="0" borderId="18" xfId="0" applyBorder="1"/>
    <xf numFmtId="0" fontId="0" fillId="0" borderId="19" xfId="0" applyBorder="1"/>
    <xf numFmtId="0" fontId="3" fillId="2" borderId="0" xfId="0" applyFont="1" applyFill="1"/>
    <xf numFmtId="0" fontId="0" fillId="2" borderId="0" xfId="0" applyFill="1"/>
    <xf numFmtId="164" fontId="6" fillId="2" borderId="1" xfId="0" applyNumberFormat="1" applyFont="1" applyFill="1" applyBorder="1" applyAlignment="1">
      <alignment horizontal="center"/>
    </xf>
    <xf numFmtId="164" fontId="6" fillId="2" borderId="2" xfId="0" applyNumberFormat="1" applyFont="1" applyFill="1" applyBorder="1" applyAlignment="1">
      <alignment horizontal="center"/>
    </xf>
    <xf numFmtId="164" fontId="3" fillId="2" borderId="2" xfId="0" applyNumberFormat="1" applyFont="1" applyFill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69"/>
  <sheetViews>
    <sheetView tabSelected="1" topLeftCell="A10" zoomScaleNormal="100" workbookViewId="0">
      <selection activeCell="I20" sqref="I20"/>
    </sheetView>
  </sheetViews>
  <sheetFormatPr defaultRowHeight="12.75" x14ac:dyDescent="0.2"/>
  <cols>
    <col min="1" max="1" width="6.28515625" customWidth="1"/>
    <col min="2" max="2" width="15.7109375" customWidth="1"/>
    <col min="3" max="3" width="2.28515625" customWidth="1"/>
    <col min="4" max="4" width="10.28515625" customWidth="1"/>
    <col min="5" max="5" width="1.7109375" customWidth="1"/>
    <col min="6" max="6" width="11.5703125" customWidth="1"/>
    <col min="8" max="8" width="10.85546875" customWidth="1"/>
    <col min="9" max="9" width="2.7109375" customWidth="1"/>
    <col min="11" max="11" width="1.140625" hidden="1" customWidth="1"/>
    <col min="12" max="12" width="8" customWidth="1"/>
    <col min="13" max="13" width="0.28515625" customWidth="1"/>
    <col min="16" max="16" width="13.28515625" customWidth="1"/>
  </cols>
  <sheetData>
    <row r="1" spans="1:16" ht="15.75" x14ac:dyDescent="0.25">
      <c r="A1" s="1" t="s">
        <v>65</v>
      </c>
      <c r="N1" s="2" t="s">
        <v>48</v>
      </c>
    </row>
    <row r="2" spans="1:16" x14ac:dyDescent="0.2">
      <c r="N2" s="25" t="s">
        <v>49</v>
      </c>
      <c r="O2" s="26"/>
      <c r="P2" s="27"/>
    </row>
    <row r="3" spans="1:16" ht="13.5" thickBot="1" x14ac:dyDescent="0.25">
      <c r="B3" t="s">
        <v>30</v>
      </c>
      <c r="F3" s="15">
        <v>37196</v>
      </c>
      <c r="N3" s="18" t="s">
        <v>12</v>
      </c>
      <c r="O3" s="19"/>
      <c r="P3" s="20"/>
    </row>
    <row r="4" spans="1:16" x14ac:dyDescent="0.2">
      <c r="F4" t="s">
        <v>68</v>
      </c>
      <c r="N4" s="18" t="s">
        <v>13</v>
      </c>
      <c r="O4" s="19"/>
      <c r="P4" s="20"/>
    </row>
    <row r="5" spans="1:16" ht="15.75" x14ac:dyDescent="0.25">
      <c r="A5" s="1" t="s">
        <v>0</v>
      </c>
      <c r="N5" s="18" t="s">
        <v>16</v>
      </c>
      <c r="O5" s="19"/>
      <c r="P5" s="20"/>
    </row>
    <row r="6" spans="1:16" x14ac:dyDescent="0.2">
      <c r="B6" s="2" t="s">
        <v>9</v>
      </c>
      <c r="C6" s="2"/>
      <c r="N6" s="18" t="s">
        <v>15</v>
      </c>
      <c r="O6" s="19"/>
      <c r="P6" s="20"/>
    </row>
    <row r="7" spans="1:16" ht="13.5" thickBot="1" x14ac:dyDescent="0.25">
      <c r="B7" s="4" t="s">
        <v>31</v>
      </c>
      <c r="C7" s="4"/>
      <c r="D7" s="5"/>
      <c r="E7" s="4"/>
      <c r="F7" s="4"/>
      <c r="G7" s="4"/>
      <c r="H7" s="4"/>
      <c r="I7" s="4"/>
      <c r="J7" s="6"/>
      <c r="K7" s="4"/>
      <c r="L7" s="4" t="s">
        <v>24</v>
      </c>
      <c r="M7" s="4"/>
      <c r="N7" s="18" t="s">
        <v>14</v>
      </c>
      <c r="O7" s="19"/>
      <c r="P7" s="20"/>
    </row>
    <row r="8" spans="1:16" ht="13.5" thickBot="1" x14ac:dyDescent="0.25">
      <c r="B8" s="4" t="s">
        <v>26</v>
      </c>
      <c r="C8" s="4"/>
      <c r="D8" s="8">
        <f>(F3)</f>
        <v>37196</v>
      </c>
      <c r="E8" s="4"/>
      <c r="F8" s="4" t="s">
        <v>25</v>
      </c>
      <c r="G8" s="4"/>
      <c r="H8" s="4"/>
      <c r="I8" s="4"/>
      <c r="J8" s="7"/>
      <c r="K8" s="4"/>
      <c r="L8" s="4" t="s">
        <v>24</v>
      </c>
      <c r="M8" s="4"/>
      <c r="N8" s="21" t="s">
        <v>17</v>
      </c>
      <c r="O8" s="19"/>
      <c r="P8" s="20"/>
    </row>
    <row r="9" spans="1:16" ht="13.5" thickBot="1" x14ac:dyDescent="0.25">
      <c r="B9" s="4" t="s">
        <v>27</v>
      </c>
      <c r="C9" s="4"/>
      <c r="D9" s="9">
        <f>(F3+1)</f>
        <v>37197</v>
      </c>
      <c r="E9" s="4"/>
      <c r="F9" s="4" t="s">
        <v>25</v>
      </c>
      <c r="G9" s="4"/>
      <c r="H9" s="4"/>
      <c r="I9" s="4"/>
      <c r="J9" s="7"/>
      <c r="K9" s="4"/>
      <c r="L9" s="4" t="s">
        <v>24</v>
      </c>
      <c r="M9" s="4"/>
      <c r="N9" s="21" t="s">
        <v>18</v>
      </c>
      <c r="O9" s="19"/>
      <c r="P9" s="20"/>
    </row>
    <row r="10" spans="1:16" ht="13.5" thickBot="1" x14ac:dyDescent="0.25">
      <c r="B10" s="4" t="s">
        <v>28</v>
      </c>
      <c r="C10" s="4"/>
      <c r="D10" s="10">
        <f>SUM(F3+2)</f>
        <v>37198</v>
      </c>
      <c r="E10" s="4"/>
      <c r="F10" s="4" t="s">
        <v>25</v>
      </c>
      <c r="G10" s="4"/>
      <c r="H10" s="4"/>
      <c r="I10" s="4"/>
      <c r="J10" s="7"/>
      <c r="K10" s="4"/>
      <c r="L10" s="4" t="s">
        <v>24</v>
      </c>
      <c r="M10" s="4"/>
      <c r="N10" s="21" t="s">
        <v>19</v>
      </c>
      <c r="O10" s="19"/>
      <c r="P10" s="20"/>
    </row>
    <row r="11" spans="1:16" ht="13.5" thickBot="1" x14ac:dyDescent="0.25">
      <c r="B11" s="4" t="s">
        <v>29</v>
      </c>
      <c r="C11" s="4"/>
      <c r="D11" s="9">
        <f>SUM(F3+3)</f>
        <v>37199</v>
      </c>
      <c r="E11" s="4"/>
      <c r="F11" s="4" t="s">
        <v>25</v>
      </c>
      <c r="G11" s="4"/>
      <c r="H11" s="4"/>
      <c r="I11" s="4"/>
      <c r="J11" s="6"/>
      <c r="K11" s="4"/>
      <c r="L11" s="4" t="s">
        <v>24</v>
      </c>
      <c r="M11" s="4"/>
      <c r="N11" s="21" t="s">
        <v>20</v>
      </c>
      <c r="O11" s="19"/>
      <c r="P11" s="20"/>
    </row>
    <row r="12" spans="1:16" ht="15" customHeight="1" x14ac:dyDescent="0.2">
      <c r="N12" s="22" t="s">
        <v>21</v>
      </c>
      <c r="O12" s="23"/>
      <c r="P12" s="24"/>
    </row>
    <row r="13" spans="1:16" ht="16.5" customHeight="1" x14ac:dyDescent="0.2">
      <c r="B13" s="2" t="s">
        <v>1</v>
      </c>
      <c r="C13" s="2"/>
    </row>
    <row r="14" spans="1:16" x14ac:dyDescent="0.2">
      <c r="B14" t="s">
        <v>2</v>
      </c>
      <c r="N14" s="25" t="s">
        <v>50</v>
      </c>
      <c r="O14" s="30"/>
      <c r="P14" s="31"/>
    </row>
    <row r="15" spans="1:16" x14ac:dyDescent="0.2">
      <c r="B15" t="s">
        <v>2</v>
      </c>
      <c r="N15" s="28" t="s">
        <v>12</v>
      </c>
      <c r="O15" s="16"/>
      <c r="P15" s="17"/>
    </row>
    <row r="16" spans="1:16" x14ac:dyDescent="0.2">
      <c r="B16" t="s">
        <v>2</v>
      </c>
      <c r="N16" s="18" t="s">
        <v>13</v>
      </c>
      <c r="O16" s="19"/>
      <c r="P16" s="20"/>
    </row>
    <row r="17" spans="2:16" x14ac:dyDescent="0.2">
      <c r="B17" s="2" t="s">
        <v>3</v>
      </c>
      <c r="C17" s="2"/>
      <c r="N17" s="18" t="s">
        <v>51</v>
      </c>
      <c r="O17" s="19"/>
      <c r="P17" s="20"/>
    </row>
    <row r="18" spans="2:16" x14ac:dyDescent="0.2">
      <c r="B18" t="s">
        <v>4</v>
      </c>
      <c r="N18" s="18" t="s">
        <v>52</v>
      </c>
      <c r="O18" s="19"/>
      <c r="P18" s="20"/>
    </row>
    <row r="19" spans="2:16" x14ac:dyDescent="0.2">
      <c r="B19" t="s">
        <v>4</v>
      </c>
      <c r="N19" s="18" t="s">
        <v>53</v>
      </c>
      <c r="O19" s="19"/>
      <c r="P19" s="20"/>
    </row>
    <row r="20" spans="2:16" x14ac:dyDescent="0.2">
      <c r="B20" t="s">
        <v>4</v>
      </c>
      <c r="N20" s="18" t="s">
        <v>54</v>
      </c>
      <c r="O20" s="19"/>
      <c r="P20" s="20"/>
    </row>
    <row r="21" spans="2:16" x14ac:dyDescent="0.2">
      <c r="B21" s="2" t="s">
        <v>44</v>
      </c>
      <c r="C21" s="2"/>
      <c r="N21" s="18" t="s">
        <v>55</v>
      </c>
      <c r="O21" s="19"/>
      <c r="P21" s="20"/>
    </row>
    <row r="22" spans="2:16" x14ac:dyDescent="0.2">
      <c r="B22" s="2" t="s">
        <v>45</v>
      </c>
      <c r="N22" s="18" t="s">
        <v>56</v>
      </c>
      <c r="O22" s="19"/>
      <c r="P22" s="20"/>
    </row>
    <row r="23" spans="2:16" x14ac:dyDescent="0.2">
      <c r="B23" t="s">
        <v>5</v>
      </c>
      <c r="N23" s="18" t="s">
        <v>57</v>
      </c>
      <c r="O23" s="19"/>
      <c r="P23" s="20"/>
    </row>
    <row r="24" spans="2:16" ht="12" customHeight="1" x14ac:dyDescent="0.2">
      <c r="B24" t="s">
        <v>6</v>
      </c>
      <c r="N24" s="18" t="s">
        <v>58</v>
      </c>
      <c r="O24" s="19"/>
      <c r="P24" s="20"/>
    </row>
    <row r="25" spans="2:16" ht="12" customHeight="1" x14ac:dyDescent="0.2">
      <c r="B25" s="3" t="s">
        <v>7</v>
      </c>
      <c r="C25" s="3"/>
      <c r="N25" s="18" t="s">
        <v>59</v>
      </c>
      <c r="O25" s="19"/>
      <c r="P25" s="20" t="s">
        <v>23</v>
      </c>
    </row>
    <row r="26" spans="2:16" x14ac:dyDescent="0.2">
      <c r="N26" s="29" t="s">
        <v>60</v>
      </c>
      <c r="O26" s="23"/>
      <c r="P26" s="24"/>
    </row>
    <row r="27" spans="2:16" ht="13.5" thickBot="1" x14ac:dyDescent="0.25">
      <c r="B27" s="38" t="s">
        <v>32</v>
      </c>
      <c r="C27" s="38"/>
      <c r="D27" s="39"/>
      <c r="E27" s="39"/>
      <c r="F27" s="39"/>
      <c r="G27" s="39"/>
      <c r="H27" s="39"/>
      <c r="I27" s="39"/>
      <c r="J27" s="40">
        <f>(F3)</f>
        <v>37196</v>
      </c>
    </row>
    <row r="28" spans="2:16" ht="13.5" thickBot="1" x14ac:dyDescent="0.25">
      <c r="B28" s="38" t="s">
        <v>33</v>
      </c>
      <c r="C28" s="38"/>
      <c r="D28" s="39"/>
      <c r="E28" s="39"/>
      <c r="F28" s="39"/>
      <c r="G28" s="39"/>
      <c r="H28" s="39"/>
      <c r="I28" s="39"/>
      <c r="J28" s="41">
        <f>(F3+1)</f>
        <v>37197</v>
      </c>
      <c r="N28" s="32" t="s">
        <v>66</v>
      </c>
      <c r="O28" s="33"/>
      <c r="P28" s="34"/>
    </row>
    <row r="29" spans="2:16" ht="13.5" thickBot="1" x14ac:dyDescent="0.25">
      <c r="B29" s="38" t="s">
        <v>34</v>
      </c>
      <c r="C29" s="38"/>
      <c r="D29" s="39"/>
      <c r="E29" s="39"/>
      <c r="F29" s="39"/>
      <c r="G29" s="39"/>
      <c r="H29" s="39"/>
      <c r="I29" s="39"/>
      <c r="J29" s="42">
        <f>SUM(F3+2)</f>
        <v>37198</v>
      </c>
      <c r="N29" s="35" t="s">
        <v>67</v>
      </c>
      <c r="O29" s="36"/>
      <c r="P29" s="37"/>
    </row>
    <row r="30" spans="2:16" x14ac:dyDescent="0.2">
      <c r="B30" t="s">
        <v>23</v>
      </c>
    </row>
    <row r="31" spans="2:16" ht="13.5" thickBot="1" x14ac:dyDescent="0.25">
      <c r="B31" s="2" t="s">
        <v>35</v>
      </c>
      <c r="C31" s="2"/>
      <c r="D31" s="11"/>
      <c r="F31" t="s">
        <v>36</v>
      </c>
      <c r="J31" s="8">
        <f>(F3)</f>
        <v>37196</v>
      </c>
    </row>
    <row r="32" spans="2:16" ht="13.5" thickBot="1" x14ac:dyDescent="0.25">
      <c r="B32" s="2" t="s">
        <v>35</v>
      </c>
      <c r="D32" s="12"/>
      <c r="F32" t="s">
        <v>37</v>
      </c>
      <c r="J32" s="9">
        <f>(F3+1)</f>
        <v>37197</v>
      </c>
    </row>
    <row r="33" spans="1:16" ht="13.5" thickBot="1" x14ac:dyDescent="0.25">
      <c r="B33" t="s">
        <v>23</v>
      </c>
      <c r="J33" s="9" t="s">
        <v>23</v>
      </c>
    </row>
    <row r="34" spans="1:16" ht="13.5" thickBot="1" x14ac:dyDescent="0.25">
      <c r="B34" s="2" t="s">
        <v>35</v>
      </c>
      <c r="D34" s="11"/>
      <c r="F34" t="s">
        <v>38</v>
      </c>
      <c r="J34" s="9">
        <f>(F3)</f>
        <v>37196</v>
      </c>
    </row>
    <row r="35" spans="1:16" ht="13.5" thickBot="1" x14ac:dyDescent="0.25">
      <c r="B35" s="2" t="s">
        <v>35</v>
      </c>
      <c r="D35" s="12"/>
      <c r="F35" t="s">
        <v>39</v>
      </c>
      <c r="J35" s="9">
        <f>(F3+1)</f>
        <v>37197</v>
      </c>
    </row>
    <row r="36" spans="1:16" s="14" customFormat="1" x14ac:dyDescent="0.2">
      <c r="N36"/>
      <c r="O36"/>
      <c r="P36"/>
    </row>
    <row r="37" spans="1:16" ht="15.75" x14ac:dyDescent="0.25">
      <c r="A37" s="1" t="s">
        <v>8</v>
      </c>
      <c r="B37" s="2" t="s">
        <v>1</v>
      </c>
      <c r="C37" s="2"/>
    </row>
    <row r="38" spans="1:16" x14ac:dyDescent="0.2">
      <c r="B38" t="s">
        <v>2</v>
      </c>
    </row>
    <row r="39" spans="1:16" x14ac:dyDescent="0.2">
      <c r="B39" t="s">
        <v>2</v>
      </c>
    </row>
    <row r="40" spans="1:16" x14ac:dyDescent="0.2">
      <c r="B40" s="2" t="s">
        <v>3</v>
      </c>
      <c r="C40" s="2"/>
    </row>
    <row r="41" spans="1:16" x14ac:dyDescent="0.2">
      <c r="B41" t="s">
        <v>4</v>
      </c>
    </row>
    <row r="42" spans="1:16" x14ac:dyDescent="0.2">
      <c r="B42" t="s">
        <v>4</v>
      </c>
    </row>
    <row r="44" spans="1:16" x14ac:dyDescent="0.2">
      <c r="B44" s="2" t="s">
        <v>47</v>
      </c>
      <c r="C44" s="2"/>
    </row>
    <row r="45" spans="1:16" x14ac:dyDescent="0.2">
      <c r="B45" s="2" t="s">
        <v>46</v>
      </c>
    </row>
    <row r="46" spans="1:16" x14ac:dyDescent="0.2">
      <c r="B46" s="3" t="s">
        <v>7</v>
      </c>
      <c r="C46" s="3"/>
    </row>
    <row r="48" spans="1:16" x14ac:dyDescent="0.2">
      <c r="A48" s="2" t="s">
        <v>10</v>
      </c>
    </row>
    <row r="49" spans="1:12" ht="13.5" thickBot="1" x14ac:dyDescent="0.25">
      <c r="A49" t="s">
        <v>41</v>
      </c>
      <c r="G49" s="13" t="s">
        <v>43</v>
      </c>
      <c r="H49" s="11"/>
      <c r="I49" s="43">
        <f>F3</f>
        <v>37196</v>
      </c>
      <c r="J49" s="43"/>
      <c r="K49" t="s">
        <v>42</v>
      </c>
      <c r="L49" t="s">
        <v>61</v>
      </c>
    </row>
    <row r="50" spans="1:12" x14ac:dyDescent="0.2">
      <c r="A50" t="s">
        <v>62</v>
      </c>
    </row>
    <row r="51" spans="1:12" x14ac:dyDescent="0.2">
      <c r="A51" t="s">
        <v>63</v>
      </c>
    </row>
    <row r="53" spans="1:12" x14ac:dyDescent="0.2">
      <c r="A53" s="2" t="s">
        <v>22</v>
      </c>
    </row>
    <row r="54" spans="1:12" x14ac:dyDescent="0.2">
      <c r="A54" s="2"/>
    </row>
    <row r="55" spans="1:12" ht="13.5" thickBot="1" x14ac:dyDescent="0.25">
      <c r="A55" t="s">
        <v>40</v>
      </c>
      <c r="G55" s="15">
        <f>F3+1</f>
        <v>37197</v>
      </c>
    </row>
    <row r="57" spans="1:12" ht="15.75" x14ac:dyDescent="0.25">
      <c r="A57" s="1" t="s">
        <v>64</v>
      </c>
    </row>
    <row r="59" spans="1:12" x14ac:dyDescent="0.2">
      <c r="A59" s="2" t="s">
        <v>11</v>
      </c>
      <c r="B59" s="2" t="s">
        <v>1</v>
      </c>
      <c r="C59" s="2"/>
    </row>
    <row r="60" spans="1:12" x14ac:dyDescent="0.2">
      <c r="B60" t="s">
        <v>2</v>
      </c>
    </row>
    <row r="61" spans="1:12" x14ac:dyDescent="0.2">
      <c r="B61" t="s">
        <v>2</v>
      </c>
    </row>
    <row r="62" spans="1:12" x14ac:dyDescent="0.2">
      <c r="A62" s="2" t="s">
        <v>8</v>
      </c>
      <c r="B62" s="2" t="s">
        <v>1</v>
      </c>
      <c r="C62" s="2"/>
    </row>
    <row r="63" spans="1:12" x14ac:dyDescent="0.2">
      <c r="B63" t="s">
        <v>2</v>
      </c>
    </row>
    <row r="64" spans="1:12" x14ac:dyDescent="0.2">
      <c r="B64" t="s">
        <v>2</v>
      </c>
    </row>
    <row r="66" spans="1:12" x14ac:dyDescent="0.2">
      <c r="A66" s="2" t="s">
        <v>10</v>
      </c>
    </row>
    <row r="67" spans="1:12" ht="13.5" thickBot="1" x14ac:dyDescent="0.25">
      <c r="A67" t="s">
        <v>41</v>
      </c>
      <c r="G67" s="13" t="s">
        <v>43</v>
      </c>
      <c r="H67" s="11"/>
      <c r="I67" s="43">
        <f>F3</f>
        <v>37196</v>
      </c>
      <c r="J67" s="43"/>
      <c r="K67" t="s">
        <v>42</v>
      </c>
      <c r="L67" t="s">
        <v>61</v>
      </c>
    </row>
    <row r="68" spans="1:12" x14ac:dyDescent="0.2">
      <c r="A68" t="s">
        <v>62</v>
      </c>
    </row>
    <row r="69" spans="1:12" x14ac:dyDescent="0.2">
      <c r="A69" t="s">
        <v>63</v>
      </c>
    </row>
  </sheetData>
  <mergeCells count="2">
    <mergeCell ref="I67:J67"/>
    <mergeCell ref="I49:J49"/>
  </mergeCells>
  <phoneticPr fontId="0" type="noConversion"/>
  <pageMargins left="0.25" right="0.25" top="0" bottom="0" header="0.25" footer="0.25"/>
  <pageSetup scale="85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ET&amp;S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ET&amp;S LAN Support</dc:creator>
  <cp:lastModifiedBy>Felienne</cp:lastModifiedBy>
  <cp:lastPrinted>2001-10-12T18:10:13Z</cp:lastPrinted>
  <dcterms:created xsi:type="dcterms:W3CDTF">1999-11-16T19:26:29Z</dcterms:created>
  <dcterms:modified xsi:type="dcterms:W3CDTF">2014-09-04T07:54:09Z</dcterms:modified>
</cp:coreProperties>
</file>