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0935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/>
  <c r="H3" i="8" s="1"/>
  <c r="B3" i="8" a="1"/>
  <c r="B7" i="8" s="1"/>
  <c r="H7" i="8" s="1"/>
  <c r="C3" i="8" a="1"/>
  <c r="D3" i="8"/>
  <c r="D3" i="8" a="1"/>
  <c r="D4" i="8" s="1"/>
  <c r="J4" i="8" s="1"/>
  <c r="E3" i="8"/>
  <c r="K3" i="8" s="1"/>
  <c r="E3" i="8" a="1"/>
  <c r="E9" i="8" s="1"/>
  <c r="K9" i="8" s="1"/>
  <c r="F3" i="8" a="1"/>
  <c r="F43" i="8" s="1"/>
  <c r="L43" i="8" s="1"/>
  <c r="J3" i="8"/>
  <c r="A4" i="8"/>
  <c r="A5" i="8" s="1"/>
  <c r="A6" i="8" s="1"/>
  <c r="B4" i="8"/>
  <c r="H4" i="8" s="1"/>
  <c r="C4" i="8"/>
  <c r="I4" i="8" s="1"/>
  <c r="E4" i="8"/>
  <c r="F4" i="8"/>
  <c r="L4" i="8" s="1"/>
  <c r="K4" i="8"/>
  <c r="C5" i="8"/>
  <c r="I5" i="8" s="1"/>
  <c r="D5" i="8"/>
  <c r="J5" i="8" s="1"/>
  <c r="E5" i="8"/>
  <c r="K5" i="8"/>
  <c r="D6" i="8"/>
  <c r="J6" i="8" s="1"/>
  <c r="E6" i="8"/>
  <c r="K6" i="8" s="1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D7" i="8"/>
  <c r="J7" i="8" s="1"/>
  <c r="E7" i="8"/>
  <c r="K7" i="8"/>
  <c r="B8" i="8"/>
  <c r="H8" i="8" s="1"/>
  <c r="D8" i="8"/>
  <c r="E8" i="8"/>
  <c r="F8" i="8"/>
  <c r="L8" i="8" s="1"/>
  <c r="J8" i="8"/>
  <c r="K8" i="8"/>
  <c r="D9" i="8"/>
  <c r="J9" i="8" s="1"/>
  <c r="F9" i="8"/>
  <c r="L9" i="8"/>
  <c r="D10" i="8"/>
  <c r="J10" i="8" s="1"/>
  <c r="E10" i="8"/>
  <c r="K10" i="8" s="1"/>
  <c r="C11" i="8"/>
  <c r="I11" i="8" s="1"/>
  <c r="D11" i="8"/>
  <c r="E11" i="8"/>
  <c r="F11" i="8"/>
  <c r="L11" i="8" s="1"/>
  <c r="J11" i="8"/>
  <c r="K11" i="8"/>
  <c r="B12" i="8"/>
  <c r="H12" i="8" s="1"/>
  <c r="C12" i="8"/>
  <c r="E12" i="8"/>
  <c r="F12" i="8"/>
  <c r="L12" i="8" s="1"/>
  <c r="I12" i="8"/>
  <c r="K12" i="8"/>
  <c r="B13" i="8"/>
  <c r="H13" i="8" s="1"/>
  <c r="C13" i="8"/>
  <c r="D13" i="8"/>
  <c r="J13" i="8" s="1"/>
  <c r="E13" i="8"/>
  <c r="K13" i="8" s="1"/>
  <c r="I13" i="8"/>
  <c r="B14" i="8"/>
  <c r="H14" i="8" s="1"/>
  <c r="D14" i="8"/>
  <c r="J14" i="8" s="1"/>
  <c r="E14" i="8"/>
  <c r="K14" i="8"/>
  <c r="B15" i="8"/>
  <c r="H15" i="8" s="1"/>
  <c r="D15" i="8"/>
  <c r="E15" i="8"/>
  <c r="K15" i="8" s="1"/>
  <c r="J15" i="8"/>
  <c r="B16" i="8"/>
  <c r="C16" i="8"/>
  <c r="I16" i="8" s="1"/>
  <c r="D16" i="8"/>
  <c r="J16" i="8" s="1"/>
  <c r="E16" i="8"/>
  <c r="F16" i="8"/>
  <c r="L16" i="8" s="1"/>
  <c r="H16" i="8"/>
  <c r="K16" i="8"/>
  <c r="D17" i="8"/>
  <c r="J17" i="8" s="1"/>
  <c r="F17" i="8"/>
  <c r="L17" i="8" s="1"/>
  <c r="C18" i="8"/>
  <c r="D18" i="8"/>
  <c r="J18" i="8" s="1"/>
  <c r="E18" i="8"/>
  <c r="K18" i="8" s="1"/>
  <c r="F18" i="8"/>
  <c r="L18" i="8" s="1"/>
  <c r="I18" i="8"/>
  <c r="B19" i="8"/>
  <c r="H19" i="8" s="1"/>
  <c r="D19" i="8"/>
  <c r="J19" i="8" s="1"/>
  <c r="E19" i="8"/>
  <c r="F19" i="8"/>
  <c r="L19" i="8" s="1"/>
  <c r="K19" i="8"/>
  <c r="B20" i="8"/>
  <c r="H20" i="8" s="1"/>
  <c r="E20" i="8"/>
  <c r="K20" i="8" s="1"/>
  <c r="B21" i="8"/>
  <c r="C21" i="8"/>
  <c r="I21" i="8" s="1"/>
  <c r="D21" i="8"/>
  <c r="J21" i="8" s="1"/>
  <c r="E21" i="8"/>
  <c r="F21" i="8"/>
  <c r="L21" i="8" s="1"/>
  <c r="H21" i="8"/>
  <c r="K21" i="8"/>
  <c r="D22" i="8"/>
  <c r="J22" i="8" s="1"/>
  <c r="E22" i="8"/>
  <c r="K22" i="8"/>
  <c r="B23" i="8"/>
  <c r="H23" i="8" s="1"/>
  <c r="D23" i="8"/>
  <c r="J23" i="8" s="1"/>
  <c r="E23" i="8"/>
  <c r="F23" i="8"/>
  <c r="L23" i="8" s="1"/>
  <c r="K23" i="8"/>
  <c r="B24" i="8"/>
  <c r="H24" i="8" s="1"/>
  <c r="D24" i="8"/>
  <c r="J24" i="8" s="1"/>
  <c r="E24" i="8"/>
  <c r="F24" i="8"/>
  <c r="K24" i="8"/>
  <c r="L24" i="8"/>
  <c r="B25" i="8"/>
  <c r="H25" i="8" s="1"/>
  <c r="D25" i="8"/>
  <c r="J25" i="8" s="1"/>
  <c r="C26" i="8"/>
  <c r="I26" i="8" s="1"/>
  <c r="D26" i="8"/>
  <c r="E26" i="8"/>
  <c r="K26" i="8" s="1"/>
  <c r="F26" i="8"/>
  <c r="L26" i="8" s="1"/>
  <c r="J26" i="8"/>
  <c r="D27" i="8"/>
  <c r="J27" i="8" s="1"/>
  <c r="E27" i="8"/>
  <c r="K27" i="8"/>
  <c r="B28" i="8"/>
  <c r="H28" i="8" s="1"/>
  <c r="C28" i="8"/>
  <c r="E28" i="8"/>
  <c r="F28" i="8"/>
  <c r="I28" i="8"/>
  <c r="K28" i="8"/>
  <c r="L28" i="8"/>
  <c r="B29" i="8"/>
  <c r="H29" i="8" s="1"/>
  <c r="D29" i="8"/>
  <c r="J29" i="8" s="1"/>
  <c r="E29" i="8"/>
  <c r="F29" i="8"/>
  <c r="L29" i="8" s="1"/>
  <c r="K29" i="8"/>
  <c r="B30" i="8"/>
  <c r="H30" i="8" s="1"/>
  <c r="D30" i="8"/>
  <c r="J30" i="8" s="1"/>
  <c r="E30" i="8"/>
  <c r="K30" i="8" s="1"/>
  <c r="B31" i="8"/>
  <c r="D31" i="8"/>
  <c r="E31" i="8"/>
  <c r="F31" i="8"/>
  <c r="L31" i="8" s="1"/>
  <c r="H31" i="8"/>
  <c r="J31" i="8"/>
  <c r="K31" i="8"/>
  <c r="D32" i="8"/>
  <c r="J32" i="8" s="1"/>
  <c r="E32" i="8"/>
  <c r="K32" i="8"/>
  <c r="B33" i="8"/>
  <c r="H33" i="8" s="1"/>
  <c r="C33" i="8"/>
  <c r="I33" i="8" s="1"/>
  <c r="D33" i="8"/>
  <c r="F33" i="8"/>
  <c r="L33" i="8" s="1"/>
  <c r="J33" i="8"/>
  <c r="D34" i="8"/>
  <c r="E34" i="8"/>
  <c r="K34" i="8" s="1"/>
  <c r="F34" i="8"/>
  <c r="L34" i="8" s="1"/>
  <c r="J34" i="8"/>
  <c r="B35" i="8"/>
  <c r="H35" i="8" s="1"/>
  <c r="D35" i="8"/>
  <c r="E35" i="8"/>
  <c r="J35" i="8"/>
  <c r="K35" i="8"/>
  <c r="B36" i="8"/>
  <c r="E36" i="8"/>
  <c r="F36" i="8"/>
  <c r="H36" i="8"/>
  <c r="K36" i="8"/>
  <c r="L36" i="8"/>
  <c r="D37" i="8"/>
  <c r="J37" i="8" s="1"/>
  <c r="E37" i="8"/>
  <c r="K37" i="8" s="1"/>
  <c r="B38" i="8"/>
  <c r="H38" i="8" s="1"/>
  <c r="C38" i="8"/>
  <c r="I38" i="8" s="1"/>
  <c r="D38" i="8"/>
  <c r="E38" i="8"/>
  <c r="K38" i="8" s="1"/>
  <c r="J38" i="8"/>
  <c r="D39" i="8"/>
  <c r="J39" i="8" s="1"/>
  <c r="E39" i="8"/>
  <c r="F39" i="8"/>
  <c r="L39" i="8" s="1"/>
  <c r="K39" i="8"/>
  <c r="B40" i="8"/>
  <c r="D40" i="8"/>
  <c r="J40" i="8" s="1"/>
  <c r="E40" i="8"/>
  <c r="H40" i="8"/>
  <c r="K40" i="8"/>
  <c r="B41" i="8"/>
  <c r="H41" i="8" s="1"/>
  <c r="D41" i="8"/>
  <c r="F41" i="8"/>
  <c r="J41" i="8"/>
  <c r="L41" i="8"/>
  <c r="D42" i="8"/>
  <c r="J42" i="8" s="1"/>
  <c r="E42" i="8"/>
  <c r="K42" i="8" s="1"/>
  <c r="B43" i="8"/>
  <c r="H43" i="8" s="1"/>
  <c r="C43" i="8"/>
  <c r="D43" i="8"/>
  <c r="E43" i="8"/>
  <c r="K43" i="8" s="1"/>
  <c r="I43" i="8"/>
  <c r="J43" i="8"/>
  <c r="C44" i="8"/>
  <c r="I44" i="8" s="1"/>
  <c r="E44" i="8"/>
  <c r="F44" i="8"/>
  <c r="L44" i="8" s="1"/>
  <c r="K44" i="8"/>
  <c r="B45" i="8"/>
  <c r="D45" i="8"/>
  <c r="J45" i="8" s="1"/>
  <c r="E45" i="8"/>
  <c r="H45" i="8"/>
  <c r="K45" i="8"/>
  <c r="B46" i="8"/>
  <c r="H46" i="8" s="1"/>
  <c r="D46" i="8"/>
  <c r="E46" i="8"/>
  <c r="K46" i="8" s="1"/>
  <c r="J46" i="8"/>
  <c r="D47" i="8"/>
  <c r="J47" i="8" s="1"/>
  <c r="E47" i="8"/>
  <c r="K47" i="8" s="1"/>
  <c r="B48" i="8"/>
  <c r="H48" i="8" s="1"/>
  <c r="C48" i="8"/>
  <c r="I48" i="8" s="1"/>
  <c r="D48" i="8"/>
  <c r="E48" i="8"/>
  <c r="K48" i="8" s="1"/>
  <c r="J48" i="8"/>
  <c r="C49" i="8"/>
  <c r="I49" i="8" s="1"/>
  <c r="D49" i="8"/>
  <c r="F49" i="8"/>
  <c r="L49" i="8" s="1"/>
  <c r="J49" i="8"/>
  <c r="D50" i="8"/>
  <c r="J50" i="8" s="1"/>
  <c r="E50" i="8"/>
  <c r="K50" i="8" s="1"/>
  <c r="B51" i="8"/>
  <c r="H51" i="8" s="1"/>
  <c r="D51" i="8"/>
  <c r="E51" i="8"/>
  <c r="K51" i="8" s="1"/>
  <c r="F51" i="8"/>
  <c r="L51" i="8" s="1"/>
  <c r="J51" i="8"/>
  <c r="C52" i="8"/>
  <c r="I52" i="8" s="1"/>
  <c r="E52" i="8"/>
  <c r="K52" i="8" s="1"/>
  <c r="B53" i="8"/>
  <c r="H53" i="8" s="1"/>
  <c r="C53" i="8"/>
  <c r="I53" i="8" s="1"/>
  <c r="D53" i="8"/>
  <c r="J53" i="8" s="1"/>
  <c r="E53" i="8"/>
  <c r="K53" i="8" s="1"/>
  <c r="C54" i="8"/>
  <c r="I54" i="8" s="1"/>
  <c r="D54" i="8"/>
  <c r="E54" i="8"/>
  <c r="J54" i="8"/>
  <c r="K54" i="8"/>
  <c r="B55" i="8"/>
  <c r="D55" i="8"/>
  <c r="J55" i="8" s="1"/>
  <c r="E55" i="8"/>
  <c r="H55" i="8"/>
  <c r="K55" i="8"/>
  <c r="B56" i="8"/>
  <c r="H56" i="8" s="1"/>
  <c r="D56" i="8"/>
  <c r="E56" i="8"/>
  <c r="K56" i="8" s="1"/>
  <c r="F56" i="8"/>
  <c r="J56" i="8"/>
  <c r="L56" i="8"/>
  <c r="B58" i="8"/>
  <c r="C58" i="8"/>
  <c r="D58" i="8"/>
  <c r="E58" i="8"/>
  <c r="K58" i="8" s="1"/>
  <c r="F58" i="8"/>
  <c r="H58" i="8"/>
  <c r="I58" i="8"/>
  <c r="J58" i="8"/>
  <c r="L58" i="8"/>
  <c r="B59" i="8"/>
  <c r="C59" i="8"/>
  <c r="I59" i="8" s="1"/>
  <c r="D59" i="8"/>
  <c r="E59" i="8"/>
  <c r="K59" i="8" s="1"/>
  <c r="F59" i="8"/>
  <c r="H59" i="8"/>
  <c r="J59" i="8"/>
  <c r="L59" i="8"/>
  <c r="B60" i="8"/>
  <c r="C60" i="8"/>
  <c r="D60" i="8"/>
  <c r="E60" i="8"/>
  <c r="K60" i="8" s="1"/>
  <c r="F60" i="8"/>
  <c r="L60" i="8" s="1"/>
  <c r="H60" i="8"/>
  <c r="I60" i="8"/>
  <c r="J60" i="8"/>
  <c r="B61" i="8"/>
  <c r="C61" i="8"/>
  <c r="I61" i="8" s="1"/>
  <c r="D61" i="8"/>
  <c r="J61" i="8" s="1"/>
  <c r="E61" i="8"/>
  <c r="K61" i="8" s="1"/>
  <c r="F61" i="8"/>
  <c r="H61" i="8"/>
  <c r="L61" i="8"/>
  <c r="B62" i="8"/>
  <c r="C62" i="8"/>
  <c r="I62" i="8" s="1"/>
  <c r="D62" i="8"/>
  <c r="E62" i="8"/>
  <c r="F62" i="8"/>
  <c r="H62" i="8"/>
  <c r="J62" i="8"/>
  <c r="K62" i="8"/>
  <c r="L62" i="8"/>
  <c r="B63" i="8"/>
  <c r="C63" i="8"/>
  <c r="D63" i="8"/>
  <c r="E63" i="8"/>
  <c r="K63" i="8" s="1"/>
  <c r="F63" i="8"/>
  <c r="H63" i="8"/>
  <c r="I63" i="8"/>
  <c r="J63" i="8"/>
  <c r="L63" i="8"/>
  <c r="B64" i="8"/>
  <c r="C64" i="8"/>
  <c r="I64" i="8" s="1"/>
  <c r="D64" i="8"/>
  <c r="E64" i="8"/>
  <c r="K64" i="8" s="1"/>
  <c r="F64" i="8"/>
  <c r="H64" i="8"/>
  <c r="J64" i="8"/>
  <c r="L64" i="8"/>
  <c r="B65" i="8"/>
  <c r="H65" i="8" s="1"/>
  <c r="C65" i="8"/>
  <c r="I65" i="8" s="1"/>
  <c r="D65" i="8"/>
  <c r="J65" i="8" s="1"/>
  <c r="E65" i="8"/>
  <c r="F65" i="8"/>
  <c r="L65" i="8" s="1"/>
  <c r="K65" i="8"/>
  <c r="B66" i="8"/>
  <c r="C66" i="8"/>
  <c r="I66" i="8" s="1"/>
  <c r="D66" i="8"/>
  <c r="E66" i="8"/>
  <c r="K66" i="8" s="1"/>
  <c r="F66" i="8"/>
  <c r="H66" i="8"/>
  <c r="J66" i="8"/>
  <c r="L66" i="8"/>
  <c r="B67" i="8"/>
  <c r="C67" i="8"/>
  <c r="I67" i="8" s="1"/>
  <c r="D67" i="8"/>
  <c r="E67" i="8"/>
  <c r="F67" i="8"/>
  <c r="L67" i="8" s="1"/>
  <c r="H67" i="8"/>
  <c r="J67" i="8"/>
  <c r="K67" i="8"/>
  <c r="A2" i="6"/>
  <c r="B4" i="6"/>
  <c r="B16" i="6" s="1"/>
  <c r="C4" i="6"/>
  <c r="C16" i="6" s="1"/>
  <c r="D4" i="6"/>
  <c r="D16" i="6" s="1"/>
  <c r="E4" i="6"/>
  <c r="G4" i="6"/>
  <c r="H4" i="6"/>
  <c r="H16" i="6" s="1"/>
  <c r="I4" i="6"/>
  <c r="J4" i="6"/>
  <c r="J16" i="6" s="1"/>
  <c r="L4" i="6"/>
  <c r="L16" i="6" s="1"/>
  <c r="M4" i="6"/>
  <c r="N4" i="6"/>
  <c r="O4" i="6"/>
  <c r="O16" i="6" s="1"/>
  <c r="P4" i="6"/>
  <c r="P16" i="6" s="1"/>
  <c r="Q4" i="6"/>
  <c r="B5" i="6"/>
  <c r="B17" i="6" s="1"/>
  <c r="C5" i="6"/>
  <c r="F5" i="6" s="1"/>
  <c r="F17" i="6" s="1"/>
  <c r="D5" i="6"/>
  <c r="E5" i="6"/>
  <c r="G5" i="6"/>
  <c r="G17" i="6" s="1"/>
  <c r="H5" i="6"/>
  <c r="I5" i="6"/>
  <c r="I17" i="6" s="1"/>
  <c r="J5" i="6"/>
  <c r="L5" i="6"/>
  <c r="M5" i="6"/>
  <c r="M17" i="6" s="1"/>
  <c r="N5" i="6"/>
  <c r="O5" i="6"/>
  <c r="P5" i="6"/>
  <c r="Q5" i="6"/>
  <c r="B6" i="6"/>
  <c r="B18" i="6" s="1"/>
  <c r="C6" i="6"/>
  <c r="D6" i="6"/>
  <c r="D18" i="6" s="1"/>
  <c r="E6" i="6"/>
  <c r="F6" i="6"/>
  <c r="F18" i="6" s="1"/>
  <c r="G6" i="6"/>
  <c r="H6" i="6"/>
  <c r="I6" i="6"/>
  <c r="J6" i="6"/>
  <c r="J18" i="6" s="1"/>
  <c r="L6" i="6"/>
  <c r="L18" i="6" s="1"/>
  <c r="M6" i="6"/>
  <c r="N6" i="6"/>
  <c r="N18" i="6" s="1"/>
  <c r="O6" i="6"/>
  <c r="P6" i="6"/>
  <c r="Q6" i="6"/>
  <c r="R6" i="6" s="1"/>
  <c r="R18" i="6" s="1"/>
  <c r="B7" i="6"/>
  <c r="C7" i="6"/>
  <c r="D7" i="6"/>
  <c r="E7" i="6"/>
  <c r="E19" i="6" s="1"/>
  <c r="G7" i="6"/>
  <c r="H7" i="6"/>
  <c r="I7" i="6"/>
  <c r="I19" i="6" s="1"/>
  <c r="J7" i="6"/>
  <c r="L7" i="6"/>
  <c r="L19" i="6" s="1"/>
  <c r="M7" i="6"/>
  <c r="N7" i="6"/>
  <c r="O7" i="6"/>
  <c r="P7" i="6"/>
  <c r="Q7" i="6"/>
  <c r="Q19" i="6" s="1"/>
  <c r="R7" i="6"/>
  <c r="B8" i="6"/>
  <c r="C8" i="6"/>
  <c r="F8" i="6" s="1"/>
  <c r="D8" i="6"/>
  <c r="E8" i="6"/>
  <c r="G8" i="6"/>
  <c r="H8" i="6"/>
  <c r="I8" i="6"/>
  <c r="J8" i="6"/>
  <c r="L8" i="6"/>
  <c r="M8" i="6"/>
  <c r="N8" i="6"/>
  <c r="R8" i="6" s="1"/>
  <c r="R20" i="6" s="1"/>
  <c r="O8" i="6"/>
  <c r="P8" i="6"/>
  <c r="P20" i="6" s="1"/>
  <c r="Q8" i="6"/>
  <c r="B9" i="6"/>
  <c r="B21" i="6" s="1"/>
  <c r="C9" i="6"/>
  <c r="F9" i="6" s="1"/>
  <c r="D9" i="6"/>
  <c r="E9" i="6"/>
  <c r="G9" i="6"/>
  <c r="H9" i="6"/>
  <c r="I9" i="6"/>
  <c r="J9" i="6"/>
  <c r="L9" i="6"/>
  <c r="M9" i="6"/>
  <c r="N9" i="6"/>
  <c r="O9" i="6"/>
  <c r="O21" i="6" s="1"/>
  <c r="P9" i="6"/>
  <c r="P21" i="6" s="1"/>
  <c r="Q9" i="6"/>
  <c r="B10" i="6"/>
  <c r="C10" i="6"/>
  <c r="D10" i="6"/>
  <c r="E10" i="6"/>
  <c r="F10" i="6"/>
  <c r="F22" i="6" s="1"/>
  <c r="G10" i="6"/>
  <c r="H10" i="6"/>
  <c r="I10" i="6"/>
  <c r="I22" i="6" s="1"/>
  <c r="J10" i="6"/>
  <c r="L10" i="6"/>
  <c r="L22" i="6" s="1"/>
  <c r="M10" i="6"/>
  <c r="N10" i="6"/>
  <c r="O10" i="6"/>
  <c r="R10" i="6" s="1"/>
  <c r="R22" i="6" s="1"/>
  <c r="P10" i="6"/>
  <c r="P22" i="6" s="1"/>
  <c r="Q10" i="6"/>
  <c r="E16" i="6"/>
  <c r="G16" i="6"/>
  <c r="I16" i="6"/>
  <c r="M16" i="6"/>
  <c r="Q16" i="6"/>
  <c r="C17" i="6"/>
  <c r="D17" i="6"/>
  <c r="E17" i="6"/>
  <c r="H17" i="6"/>
  <c r="J17" i="6"/>
  <c r="L17" i="6"/>
  <c r="N17" i="6"/>
  <c r="P17" i="6"/>
  <c r="Q17" i="6"/>
  <c r="C18" i="6"/>
  <c r="E18" i="6"/>
  <c r="G18" i="6"/>
  <c r="H18" i="6"/>
  <c r="I18" i="6"/>
  <c r="M18" i="6"/>
  <c r="O18" i="6"/>
  <c r="P18" i="6"/>
  <c r="Q18" i="6"/>
  <c r="B19" i="6"/>
  <c r="D19" i="6"/>
  <c r="G19" i="6"/>
  <c r="H19" i="6"/>
  <c r="J19" i="6"/>
  <c r="M19" i="6"/>
  <c r="N19" i="6"/>
  <c r="O19" i="6"/>
  <c r="P19" i="6"/>
  <c r="R19" i="6"/>
  <c r="B20" i="6"/>
  <c r="C20" i="6"/>
  <c r="D20" i="6"/>
  <c r="E20" i="6"/>
  <c r="F20" i="6"/>
  <c r="G20" i="6"/>
  <c r="I20" i="6"/>
  <c r="J20" i="6"/>
  <c r="L20" i="6"/>
  <c r="M20" i="6"/>
  <c r="N20" i="6"/>
  <c r="O20" i="6"/>
  <c r="Q20" i="6"/>
  <c r="C21" i="6"/>
  <c r="D21" i="6"/>
  <c r="E21" i="6"/>
  <c r="F21" i="6"/>
  <c r="H21" i="6"/>
  <c r="I21" i="6"/>
  <c r="J21" i="6"/>
  <c r="L21" i="6"/>
  <c r="M21" i="6"/>
  <c r="N21" i="6"/>
  <c r="Q21" i="6"/>
  <c r="B22" i="6"/>
  <c r="C22" i="6"/>
  <c r="D22" i="6"/>
  <c r="E22" i="6"/>
  <c r="H22" i="6"/>
  <c r="J22" i="6"/>
  <c r="M22" i="6"/>
  <c r="N22" i="6"/>
  <c r="Q22" i="6"/>
  <c r="A25" i="6"/>
  <c r="B4" i="3"/>
  <c r="C4" i="3"/>
  <c r="D4" i="3"/>
  <c r="D15" i="3" s="1"/>
  <c r="E4" i="3"/>
  <c r="F4" i="3"/>
  <c r="F15" i="3" s="1"/>
  <c r="G4" i="3"/>
  <c r="H4" i="3"/>
  <c r="I4" i="3"/>
  <c r="I15" i="3" s="1"/>
  <c r="J4" i="3"/>
  <c r="L4" i="3"/>
  <c r="L15" i="3" s="1"/>
  <c r="M4" i="3"/>
  <c r="N4" i="3"/>
  <c r="N15" i="3" s="1"/>
  <c r="O4" i="3"/>
  <c r="P4" i="3"/>
  <c r="Q4" i="3"/>
  <c r="B5" i="3"/>
  <c r="C5" i="3"/>
  <c r="D5" i="3"/>
  <c r="E5" i="3"/>
  <c r="E16" i="3" s="1"/>
  <c r="G5" i="3"/>
  <c r="H5" i="3"/>
  <c r="H16" i="3" s="1"/>
  <c r="I5" i="3"/>
  <c r="I16" i="3" s="1"/>
  <c r="J5" i="3"/>
  <c r="K5" i="3"/>
  <c r="L5" i="3"/>
  <c r="M5" i="3"/>
  <c r="M16" i="3" s="1"/>
  <c r="N5" i="3"/>
  <c r="O5" i="3"/>
  <c r="P5" i="3"/>
  <c r="P16" i="3" s="1"/>
  <c r="Q5" i="3"/>
  <c r="B6" i="3"/>
  <c r="B17" i="3" s="1"/>
  <c r="C6" i="3"/>
  <c r="F6" i="3" s="1"/>
  <c r="D6" i="3"/>
  <c r="D17" i="3" s="1"/>
  <c r="E6" i="3"/>
  <c r="G6" i="3"/>
  <c r="H6" i="3"/>
  <c r="H17" i="3" s="1"/>
  <c r="I6" i="3"/>
  <c r="J6" i="3"/>
  <c r="J17" i="3" s="1"/>
  <c r="L6" i="3"/>
  <c r="L17" i="3" s="1"/>
  <c r="M6" i="3"/>
  <c r="N6" i="3"/>
  <c r="O6" i="3"/>
  <c r="P6" i="3"/>
  <c r="Q6" i="3"/>
  <c r="B7" i="3"/>
  <c r="C7" i="3"/>
  <c r="C18" i="3" s="1"/>
  <c r="D7" i="3"/>
  <c r="E7" i="3"/>
  <c r="F7" i="3"/>
  <c r="F18" i="3" s="1"/>
  <c r="G7" i="3"/>
  <c r="H7" i="3"/>
  <c r="I7" i="3"/>
  <c r="I18" i="3" s="1"/>
  <c r="J7" i="3"/>
  <c r="K7" i="3"/>
  <c r="L7" i="3"/>
  <c r="M7" i="3"/>
  <c r="N7" i="3"/>
  <c r="O7" i="3"/>
  <c r="P7" i="3"/>
  <c r="Q7" i="3"/>
  <c r="Q18" i="3" s="1"/>
  <c r="B8" i="3"/>
  <c r="B19" i="3" s="1"/>
  <c r="C8" i="3"/>
  <c r="D8" i="3"/>
  <c r="E8" i="3"/>
  <c r="E19" i="3" s="1"/>
  <c r="G8" i="3"/>
  <c r="H8" i="3"/>
  <c r="I8" i="3"/>
  <c r="J8" i="3"/>
  <c r="J19" i="3" s="1"/>
  <c r="L8" i="3"/>
  <c r="M8" i="3"/>
  <c r="M19" i="3" s="1"/>
  <c r="N8" i="3"/>
  <c r="R8" i="3" s="1"/>
  <c r="O8" i="3"/>
  <c r="P8" i="3"/>
  <c r="P19" i="3" s="1"/>
  <c r="Q8" i="3"/>
  <c r="B9" i="3"/>
  <c r="C9" i="3"/>
  <c r="D9" i="3"/>
  <c r="E9" i="3"/>
  <c r="E20" i="3" s="1"/>
  <c r="G9" i="3"/>
  <c r="H9" i="3"/>
  <c r="I9" i="3"/>
  <c r="J9" i="3"/>
  <c r="L9" i="3"/>
  <c r="L20" i="3" s="1"/>
  <c r="M9" i="3"/>
  <c r="N9" i="3"/>
  <c r="O9" i="3"/>
  <c r="P9" i="3"/>
  <c r="Q9" i="3"/>
  <c r="B10" i="3"/>
  <c r="C10" i="3"/>
  <c r="C21" i="3" s="1"/>
  <c r="D10" i="3"/>
  <c r="D21" i="3" s="1"/>
  <c r="E10" i="3"/>
  <c r="G10" i="3"/>
  <c r="H10" i="3"/>
  <c r="K10" i="3" s="1"/>
  <c r="I10" i="3"/>
  <c r="J10" i="3"/>
  <c r="L10" i="3"/>
  <c r="L21" i="3" s="1"/>
  <c r="M10" i="3"/>
  <c r="N10" i="3"/>
  <c r="O10" i="3"/>
  <c r="P10" i="3"/>
  <c r="P21" i="3" s="1"/>
  <c r="Q10" i="3"/>
  <c r="B15" i="3"/>
  <c r="C15" i="3"/>
  <c r="E15" i="3"/>
  <c r="G15" i="3"/>
  <c r="H15" i="3"/>
  <c r="J15" i="3"/>
  <c r="K15" i="3"/>
  <c r="M15" i="3"/>
  <c r="O15" i="3"/>
  <c r="P15" i="3"/>
  <c r="B16" i="3"/>
  <c r="D16" i="3"/>
  <c r="G16" i="3"/>
  <c r="J16" i="3"/>
  <c r="L16" i="3"/>
  <c r="N16" i="3"/>
  <c r="R16" i="3" s="1"/>
  <c r="O16" i="3"/>
  <c r="Q16" i="3"/>
  <c r="C17" i="3"/>
  <c r="E17" i="3"/>
  <c r="F17" i="3"/>
  <c r="I17" i="3"/>
  <c r="M17" i="3"/>
  <c r="N17" i="3"/>
  <c r="P17" i="3"/>
  <c r="Q17" i="3"/>
  <c r="B18" i="3"/>
  <c r="D18" i="3"/>
  <c r="E18" i="3"/>
  <c r="G18" i="3"/>
  <c r="H18" i="3"/>
  <c r="J18" i="3"/>
  <c r="L18" i="3"/>
  <c r="M18" i="3"/>
  <c r="O18" i="3"/>
  <c r="P18" i="3"/>
  <c r="C19" i="3"/>
  <c r="D19" i="3"/>
  <c r="G19" i="3"/>
  <c r="I19" i="3"/>
  <c r="L19" i="3"/>
  <c r="N19" i="3"/>
  <c r="R19" i="3" s="1"/>
  <c r="O19" i="3"/>
  <c r="Q19" i="3"/>
  <c r="B20" i="3"/>
  <c r="C20" i="3"/>
  <c r="H20" i="3"/>
  <c r="I20" i="3"/>
  <c r="J20" i="3"/>
  <c r="M20" i="3"/>
  <c r="N20" i="3"/>
  <c r="P20" i="3"/>
  <c r="Q20" i="3"/>
  <c r="B21" i="3"/>
  <c r="E21" i="3"/>
  <c r="G21" i="3"/>
  <c r="I21" i="3"/>
  <c r="J21" i="3"/>
  <c r="M21" i="3"/>
  <c r="O21" i="3"/>
  <c r="Q21" i="3"/>
  <c r="B3" i="7" a="1"/>
  <c r="B7" i="7" s="1"/>
  <c r="H7" i="7" s="1"/>
  <c r="C3" i="7" a="1"/>
  <c r="C3" i="7" s="1"/>
  <c r="I3" i="7" s="1"/>
  <c r="D3" i="7" a="1"/>
  <c r="D8" i="7" s="1"/>
  <c r="J8" i="7" s="1"/>
  <c r="E3" i="7"/>
  <c r="E3" i="7" a="1"/>
  <c r="F3" i="7"/>
  <c r="L3" i="7" s="1"/>
  <c r="F3" i="7" a="1"/>
  <c r="K3" i="7"/>
  <c r="A4" i="7"/>
  <c r="D4" i="7"/>
  <c r="J4" i="7" s="1"/>
  <c r="E4" i="7"/>
  <c r="K4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D5" i="7"/>
  <c r="J5" i="7" s="1"/>
  <c r="E5" i="7"/>
  <c r="F5" i="7"/>
  <c r="L5" i="7" s="1"/>
  <c r="K5" i="7"/>
  <c r="B6" i="7"/>
  <c r="H6" i="7" s="1"/>
  <c r="D6" i="7"/>
  <c r="J6" i="7" s="1"/>
  <c r="E6" i="7"/>
  <c r="F6" i="7"/>
  <c r="K6" i="7"/>
  <c r="L6" i="7"/>
  <c r="D7" i="7"/>
  <c r="J7" i="7" s="1"/>
  <c r="E8" i="7"/>
  <c r="K8" i="7" s="1"/>
  <c r="F8" i="7"/>
  <c r="L8" i="7" s="1"/>
  <c r="D9" i="7"/>
  <c r="J9" i="7" s="1"/>
  <c r="E9" i="7"/>
  <c r="K9" i="7" s="1"/>
  <c r="F9" i="7"/>
  <c r="L9" i="7" s="1"/>
  <c r="E10" i="7"/>
  <c r="F10" i="7"/>
  <c r="L10" i="7" s="1"/>
  <c r="K10" i="7"/>
  <c r="D11" i="7"/>
  <c r="J11" i="7" s="1"/>
  <c r="E11" i="7"/>
  <c r="F11" i="7"/>
  <c r="L11" i="7" s="1"/>
  <c r="K11" i="7"/>
  <c r="D12" i="7"/>
  <c r="E12" i="7"/>
  <c r="J12" i="7"/>
  <c r="K12" i="7"/>
  <c r="D13" i="7"/>
  <c r="E13" i="7"/>
  <c r="K13" i="7" s="1"/>
  <c r="F13" i="7"/>
  <c r="L13" i="7" s="1"/>
  <c r="J13" i="7"/>
  <c r="D14" i="7"/>
  <c r="J14" i="7" s="1"/>
  <c r="E14" i="7"/>
  <c r="F14" i="7"/>
  <c r="L14" i="7" s="1"/>
  <c r="K14" i="7"/>
  <c r="D15" i="7"/>
  <c r="J15" i="7" s="1"/>
  <c r="F15" i="7"/>
  <c r="L15" i="7"/>
  <c r="D16" i="7"/>
  <c r="J16" i="7" s="1"/>
  <c r="E16" i="7"/>
  <c r="K16" i="7" s="1"/>
  <c r="F16" i="7"/>
  <c r="L16" i="7"/>
  <c r="D17" i="7"/>
  <c r="J17" i="7" s="1"/>
  <c r="E17" i="7"/>
  <c r="F17" i="7"/>
  <c r="K17" i="7"/>
  <c r="L17" i="7"/>
  <c r="E18" i="7"/>
  <c r="K18" i="7" s="1"/>
  <c r="F18" i="7"/>
  <c r="L18" i="7"/>
  <c r="D19" i="7"/>
  <c r="J19" i="7" s="1"/>
  <c r="E19" i="7"/>
  <c r="F19" i="7"/>
  <c r="L19" i="7" s="1"/>
  <c r="K19" i="7"/>
  <c r="B20" i="7"/>
  <c r="H20" i="7" s="1"/>
  <c r="D20" i="7"/>
  <c r="E20" i="7"/>
  <c r="K20" i="7" s="1"/>
  <c r="F20" i="7"/>
  <c r="J20" i="7"/>
  <c r="L20" i="7"/>
  <c r="D21" i="7"/>
  <c r="E21" i="7"/>
  <c r="F21" i="7"/>
  <c r="L21" i="7" s="1"/>
  <c r="J21" i="7"/>
  <c r="K21" i="7"/>
  <c r="D22" i="7"/>
  <c r="E22" i="7"/>
  <c r="K22" i="7" s="1"/>
  <c r="F22" i="7"/>
  <c r="L22" i="7" s="1"/>
  <c r="J22" i="7"/>
  <c r="D23" i="7"/>
  <c r="E23" i="7"/>
  <c r="F23" i="7"/>
  <c r="J23" i="7"/>
  <c r="K23" i="7"/>
  <c r="L23" i="7"/>
  <c r="D24" i="7"/>
  <c r="E24" i="7"/>
  <c r="K24" i="7" s="1"/>
  <c r="F24" i="7"/>
  <c r="L24" i="7" s="1"/>
  <c r="J24" i="7"/>
  <c r="D25" i="7"/>
  <c r="J25" i="7" s="1"/>
  <c r="E25" i="7"/>
  <c r="K25" i="7" s="1"/>
  <c r="F25" i="7"/>
  <c r="L25" i="7"/>
  <c r="B26" i="7"/>
  <c r="H26" i="7" s="1"/>
  <c r="D26" i="7"/>
  <c r="E26" i="7"/>
  <c r="K26" i="7" s="1"/>
  <c r="J26" i="7"/>
  <c r="D27" i="7"/>
  <c r="J27" i="7" s="1"/>
  <c r="E27" i="7"/>
  <c r="K27" i="7" s="1"/>
  <c r="F27" i="7"/>
  <c r="L27" i="7" s="1"/>
  <c r="C28" i="7"/>
  <c r="I28" i="7" s="1"/>
  <c r="D28" i="7"/>
  <c r="J28" i="7" s="1"/>
  <c r="E28" i="7"/>
  <c r="F28" i="7"/>
  <c r="K28" i="7"/>
  <c r="L28" i="7"/>
  <c r="D29" i="7"/>
  <c r="E29" i="7"/>
  <c r="F29" i="7"/>
  <c r="L29" i="7" s="1"/>
  <c r="J29" i="7"/>
  <c r="K29" i="7"/>
  <c r="D30" i="7"/>
  <c r="J30" i="7" s="1"/>
  <c r="E30" i="7"/>
  <c r="K30" i="7" s="1"/>
  <c r="F30" i="7"/>
  <c r="L30" i="7"/>
  <c r="D31" i="7"/>
  <c r="E31" i="7"/>
  <c r="F31" i="7"/>
  <c r="L31" i="7" s="1"/>
  <c r="J31" i="7"/>
  <c r="K31" i="7"/>
  <c r="D32" i="7"/>
  <c r="E32" i="7"/>
  <c r="K32" i="7" s="1"/>
  <c r="F32" i="7"/>
  <c r="J32" i="7"/>
  <c r="L32" i="7"/>
  <c r="B33" i="7"/>
  <c r="H33" i="7" s="1"/>
  <c r="D33" i="7"/>
  <c r="J33" i="7" s="1"/>
  <c r="E33" i="7"/>
  <c r="K33" i="7" s="1"/>
  <c r="F33" i="7"/>
  <c r="L33" i="7" s="1"/>
  <c r="D34" i="7"/>
  <c r="E34" i="7"/>
  <c r="K34" i="7" s="1"/>
  <c r="F34" i="7"/>
  <c r="J34" i="7"/>
  <c r="L34" i="7"/>
  <c r="D35" i="7"/>
  <c r="J35" i="7" s="1"/>
  <c r="E35" i="7"/>
  <c r="K35" i="7" s="1"/>
  <c r="F35" i="7"/>
  <c r="L35" i="7" s="1"/>
  <c r="C36" i="7"/>
  <c r="I36" i="7" s="1"/>
  <c r="D36" i="7"/>
  <c r="J36" i="7" s="1"/>
  <c r="E36" i="7"/>
  <c r="F36" i="7"/>
  <c r="K36" i="7"/>
  <c r="L36" i="7"/>
  <c r="D37" i="7"/>
  <c r="E37" i="7"/>
  <c r="F37" i="7"/>
  <c r="L37" i="7" s="1"/>
  <c r="J37" i="7"/>
  <c r="K37" i="7"/>
  <c r="D38" i="7"/>
  <c r="J38" i="7" s="1"/>
  <c r="E38" i="7"/>
  <c r="K38" i="7" s="1"/>
  <c r="F38" i="7"/>
  <c r="L38" i="7"/>
  <c r="D39" i="7"/>
  <c r="E39" i="7"/>
  <c r="F39" i="7"/>
  <c r="L39" i="7" s="1"/>
  <c r="J39" i="7"/>
  <c r="K39" i="7"/>
  <c r="D40" i="7"/>
  <c r="E40" i="7"/>
  <c r="K40" i="7" s="1"/>
  <c r="F40" i="7"/>
  <c r="J40" i="7"/>
  <c r="L40" i="7"/>
  <c r="B41" i="7"/>
  <c r="H41" i="7" s="1"/>
  <c r="D41" i="7"/>
  <c r="J41" i="7" s="1"/>
  <c r="E41" i="7"/>
  <c r="K41" i="7" s="1"/>
  <c r="F41" i="7"/>
  <c r="L41" i="7" s="1"/>
  <c r="D42" i="7"/>
  <c r="E42" i="7"/>
  <c r="K42" i="7" s="1"/>
  <c r="F42" i="7"/>
  <c r="J42" i="7"/>
  <c r="L42" i="7"/>
  <c r="D43" i="7"/>
  <c r="J43" i="7" s="1"/>
  <c r="E43" i="7"/>
  <c r="K43" i="7" s="1"/>
  <c r="F43" i="7"/>
  <c r="L43" i="7" s="1"/>
  <c r="C44" i="7"/>
  <c r="I44" i="7" s="1"/>
  <c r="D44" i="7"/>
  <c r="J44" i="7" s="1"/>
  <c r="E44" i="7"/>
  <c r="F44" i="7"/>
  <c r="L44" i="7" s="1"/>
  <c r="K44" i="7"/>
  <c r="D45" i="7"/>
  <c r="E45" i="7"/>
  <c r="F45" i="7"/>
  <c r="L45" i="7" s="1"/>
  <c r="J45" i="7"/>
  <c r="K45" i="7"/>
  <c r="D46" i="7"/>
  <c r="J46" i="7" s="1"/>
  <c r="E46" i="7"/>
  <c r="K46" i="7" s="1"/>
  <c r="F46" i="7"/>
  <c r="L46" i="7"/>
  <c r="D47" i="7"/>
  <c r="E47" i="7"/>
  <c r="K47" i="7" s="1"/>
  <c r="F47" i="7"/>
  <c r="L47" i="7" s="1"/>
  <c r="J47" i="7"/>
  <c r="C48" i="7"/>
  <c r="I48" i="7" s="1"/>
  <c r="D48" i="7"/>
  <c r="E48" i="7"/>
  <c r="F48" i="7"/>
  <c r="J48" i="7"/>
  <c r="K48" i="7"/>
  <c r="L48" i="7"/>
  <c r="D49" i="7"/>
  <c r="J49" i="7" s="1"/>
  <c r="E49" i="7"/>
  <c r="F49" i="7"/>
  <c r="K49" i="7"/>
  <c r="L49" i="7"/>
  <c r="B50" i="7"/>
  <c r="D50" i="7"/>
  <c r="J50" i="7" s="1"/>
  <c r="E50" i="7"/>
  <c r="K50" i="7" s="1"/>
  <c r="F50" i="7"/>
  <c r="H50" i="7"/>
  <c r="L50" i="7"/>
  <c r="B51" i="7"/>
  <c r="H51" i="7" s="1"/>
  <c r="D51" i="7"/>
  <c r="E51" i="7"/>
  <c r="K51" i="7" s="1"/>
  <c r="F51" i="7"/>
  <c r="L51" i="7" s="1"/>
  <c r="J51" i="7"/>
  <c r="C52" i="7"/>
  <c r="I52" i="7" s="1"/>
  <c r="D52" i="7"/>
  <c r="J52" i="7" s="1"/>
  <c r="E52" i="7"/>
  <c r="F52" i="7"/>
  <c r="L52" i="7" s="1"/>
  <c r="K52" i="7"/>
  <c r="D53" i="7"/>
  <c r="E53" i="7"/>
  <c r="F53" i="7"/>
  <c r="L53" i="7" s="1"/>
  <c r="J53" i="7"/>
  <c r="K53" i="7"/>
  <c r="D54" i="7"/>
  <c r="J54" i="7" s="1"/>
  <c r="E54" i="7"/>
  <c r="K54" i="7" s="1"/>
  <c r="F54" i="7"/>
  <c r="L54" i="7"/>
  <c r="D55" i="7"/>
  <c r="E55" i="7"/>
  <c r="K55" i="7" s="1"/>
  <c r="F55" i="7"/>
  <c r="L55" i="7" s="1"/>
  <c r="J55" i="7"/>
  <c r="C56" i="7"/>
  <c r="I56" i="7" s="1"/>
  <c r="D56" i="7"/>
  <c r="E56" i="7"/>
  <c r="F56" i="7"/>
  <c r="J56" i="7"/>
  <c r="K56" i="7"/>
  <c r="L56" i="7"/>
  <c r="B58" i="7"/>
  <c r="C58" i="7"/>
  <c r="D58" i="7"/>
  <c r="E58" i="7"/>
  <c r="K58" i="7" s="1"/>
  <c r="F58" i="7"/>
  <c r="H58" i="7"/>
  <c r="I58" i="7"/>
  <c r="J58" i="7"/>
  <c r="L58" i="7"/>
  <c r="B59" i="7"/>
  <c r="C59" i="7"/>
  <c r="D59" i="7"/>
  <c r="J59" i="7" s="1"/>
  <c r="E59" i="7"/>
  <c r="K59" i="7" s="1"/>
  <c r="F59" i="7"/>
  <c r="L59" i="7" s="1"/>
  <c r="H59" i="7"/>
  <c r="I59" i="7"/>
  <c r="B60" i="7"/>
  <c r="H60" i="7" s="1"/>
  <c r="C60" i="7"/>
  <c r="I60" i="7" s="1"/>
  <c r="D60" i="7"/>
  <c r="J60" i="7" s="1"/>
  <c r="E60" i="7"/>
  <c r="F60" i="7"/>
  <c r="L60" i="7" s="1"/>
  <c r="K60" i="7"/>
  <c r="B61" i="7"/>
  <c r="H61" i="7" s="1"/>
  <c r="C61" i="7"/>
  <c r="D61" i="7"/>
  <c r="J61" i="7" s="1"/>
  <c r="E61" i="7"/>
  <c r="F61" i="7"/>
  <c r="I61" i="7"/>
  <c r="K61" i="7"/>
  <c r="L61" i="7"/>
  <c r="B62" i="7"/>
  <c r="H62" i="7" s="1"/>
  <c r="C62" i="7"/>
  <c r="D62" i="7"/>
  <c r="E62" i="7"/>
  <c r="F62" i="7"/>
  <c r="L62" i="7" s="1"/>
  <c r="I62" i="7"/>
  <c r="J62" i="7"/>
  <c r="K62" i="7"/>
  <c r="B63" i="7"/>
  <c r="C63" i="7"/>
  <c r="D63" i="7"/>
  <c r="J63" i="7" s="1"/>
  <c r="E63" i="7"/>
  <c r="K63" i="7" s="1"/>
  <c r="F63" i="7"/>
  <c r="L63" i="7" s="1"/>
  <c r="H63" i="7"/>
  <c r="I63" i="7"/>
  <c r="B64" i="7"/>
  <c r="H64" i="7" s="1"/>
  <c r="C64" i="7"/>
  <c r="I64" i="7" s="1"/>
  <c r="D64" i="7"/>
  <c r="J64" i="7" s="1"/>
  <c r="E64" i="7"/>
  <c r="F64" i="7"/>
  <c r="L64" i="7" s="1"/>
  <c r="K64" i="7"/>
  <c r="B65" i="7"/>
  <c r="H65" i="7" s="1"/>
  <c r="C65" i="7"/>
  <c r="D65" i="7"/>
  <c r="J65" i="7" s="1"/>
  <c r="E65" i="7"/>
  <c r="F65" i="7"/>
  <c r="I65" i="7"/>
  <c r="K65" i="7"/>
  <c r="L65" i="7"/>
  <c r="B66" i="7"/>
  <c r="H66" i="7" s="1"/>
  <c r="C66" i="7"/>
  <c r="D66" i="7"/>
  <c r="E66" i="7"/>
  <c r="F66" i="7"/>
  <c r="L66" i="7" s="1"/>
  <c r="I66" i="7"/>
  <c r="J66" i="7"/>
  <c r="K66" i="7"/>
  <c r="B67" i="7"/>
  <c r="C67" i="7"/>
  <c r="D67" i="7"/>
  <c r="J67" i="7" s="1"/>
  <c r="E67" i="7"/>
  <c r="K67" i="7" s="1"/>
  <c r="F67" i="7"/>
  <c r="L67" i="7" s="1"/>
  <c r="H67" i="7"/>
  <c r="I67" i="7"/>
  <c r="C3" i="1"/>
  <c r="A1" i="8" l="1"/>
  <c r="A24" i="3"/>
  <c r="A2" i="3"/>
  <c r="C54" i="7"/>
  <c r="I54" i="7" s="1"/>
  <c r="C50" i="7"/>
  <c r="I50" i="7" s="1"/>
  <c r="C40" i="7"/>
  <c r="I40" i="7" s="1"/>
  <c r="C32" i="7"/>
  <c r="I32" i="7" s="1"/>
  <c r="C23" i="7"/>
  <c r="I23" i="7" s="1"/>
  <c r="C10" i="7"/>
  <c r="I10" i="7" s="1"/>
  <c r="C9" i="7"/>
  <c r="I9" i="7" s="1"/>
  <c r="K21" i="3"/>
  <c r="C39" i="7"/>
  <c r="I39" i="7" s="1"/>
  <c r="C31" i="7"/>
  <c r="I31" i="7" s="1"/>
  <c r="B23" i="7"/>
  <c r="H23" i="7" s="1"/>
  <c r="B13" i="7"/>
  <c r="H13" i="7" s="1"/>
  <c r="K16" i="3"/>
  <c r="O20" i="3"/>
  <c r="R20" i="3" s="1"/>
  <c r="R9" i="3"/>
  <c r="Q15" i="3"/>
  <c r="R15" i="3" s="1"/>
  <c r="R4" i="3"/>
  <c r="H20" i="6"/>
  <c r="K8" i="6"/>
  <c r="K20" i="6" s="1"/>
  <c r="C53" i="7"/>
  <c r="I53" i="7" s="1"/>
  <c r="C49" i="7"/>
  <c r="I49" i="7" s="1"/>
  <c r="C45" i="7"/>
  <c r="I45" i="7" s="1"/>
  <c r="B39" i="7"/>
  <c r="H39" i="7" s="1"/>
  <c r="C38" i="7"/>
  <c r="I38" i="7" s="1"/>
  <c r="B31" i="7"/>
  <c r="H31" i="7" s="1"/>
  <c r="C30" i="7"/>
  <c r="I30" i="7" s="1"/>
  <c r="B21" i="7"/>
  <c r="H21" i="7" s="1"/>
  <c r="B18" i="7"/>
  <c r="H18" i="7" s="1"/>
  <c r="B17" i="7"/>
  <c r="H17" i="7" s="1"/>
  <c r="C16" i="7"/>
  <c r="I16" i="7" s="1"/>
  <c r="B15" i="7"/>
  <c r="H15" i="7" s="1"/>
  <c r="B11" i="7"/>
  <c r="H11" i="7" s="1"/>
  <c r="C4" i="7"/>
  <c r="I4" i="7" s="1"/>
  <c r="F10" i="3"/>
  <c r="F21" i="3" s="1"/>
  <c r="F9" i="3"/>
  <c r="F20" i="3" s="1"/>
  <c r="D20" i="3"/>
  <c r="O22" i="6"/>
  <c r="R9" i="6"/>
  <c r="R21" i="6" s="1"/>
  <c r="K4" i="6"/>
  <c r="K16" i="6" s="1"/>
  <c r="C46" i="7"/>
  <c r="I46" i="7" s="1"/>
  <c r="A1" i="7"/>
  <c r="G20" i="3"/>
  <c r="K20" i="3" s="1"/>
  <c r="K9" i="3"/>
  <c r="C22" i="7"/>
  <c r="I22" i="7" s="1"/>
  <c r="C15" i="7"/>
  <c r="I15" i="7" s="1"/>
  <c r="C14" i="7"/>
  <c r="I14" i="7" s="1"/>
  <c r="B12" i="7"/>
  <c r="H12" i="7" s="1"/>
  <c r="C11" i="7"/>
  <c r="I11" i="7" s="1"/>
  <c r="B10" i="7"/>
  <c r="H10" i="7" s="1"/>
  <c r="B53" i="7"/>
  <c r="H53" i="7" s="1"/>
  <c r="B49" i="7"/>
  <c r="H49" i="7" s="1"/>
  <c r="B45" i="7"/>
  <c r="H45" i="7" s="1"/>
  <c r="B37" i="7"/>
  <c r="H37" i="7" s="1"/>
  <c r="B29" i="7"/>
  <c r="H29" i="7" s="1"/>
  <c r="C20" i="7"/>
  <c r="I20" i="7" s="1"/>
  <c r="C19" i="7"/>
  <c r="I19" i="7" s="1"/>
  <c r="R10" i="3"/>
  <c r="N21" i="3"/>
  <c r="R21" i="3" s="1"/>
  <c r="K5" i="6"/>
  <c r="K17" i="6" s="1"/>
  <c r="B56" i="7"/>
  <c r="H56" i="7" s="1"/>
  <c r="B52" i="7"/>
  <c r="H52" i="7" s="1"/>
  <c r="B48" i="7"/>
  <c r="H48" i="7" s="1"/>
  <c r="B44" i="7"/>
  <c r="H44" i="7" s="1"/>
  <c r="B43" i="7"/>
  <c r="H43" i="7" s="1"/>
  <c r="B36" i="7"/>
  <c r="H36" i="7" s="1"/>
  <c r="B35" i="7"/>
  <c r="H35" i="7" s="1"/>
  <c r="B28" i="7"/>
  <c r="H28" i="7" s="1"/>
  <c r="B27" i="7"/>
  <c r="H27" i="7" s="1"/>
  <c r="C26" i="7"/>
  <c r="I26" i="7" s="1"/>
  <c r="C6" i="7"/>
  <c r="I6" i="7" s="1"/>
  <c r="R17" i="3"/>
  <c r="H19" i="3"/>
  <c r="K19" i="3" s="1"/>
  <c r="K8" i="3"/>
  <c r="C5" i="7"/>
  <c r="I5" i="7" s="1"/>
  <c r="C13" i="7"/>
  <c r="I13" i="7" s="1"/>
  <c r="C7" i="7"/>
  <c r="I7" i="7" s="1"/>
  <c r="C12" i="7"/>
  <c r="I12" i="7" s="1"/>
  <c r="C17" i="7"/>
  <c r="I17" i="7" s="1"/>
  <c r="C21" i="7"/>
  <c r="I21" i="7" s="1"/>
  <c r="C29" i="7"/>
  <c r="I29" i="7" s="1"/>
  <c r="C37" i="7"/>
  <c r="I37" i="7" s="1"/>
  <c r="C18" i="7"/>
  <c r="I18" i="7" s="1"/>
  <c r="C27" i="7"/>
  <c r="I27" i="7" s="1"/>
  <c r="C35" i="7"/>
  <c r="I35" i="7" s="1"/>
  <c r="C43" i="7"/>
  <c r="I43" i="7" s="1"/>
  <c r="C51" i="7"/>
  <c r="I51" i="7" s="1"/>
  <c r="K10" i="6"/>
  <c r="K22" i="6" s="1"/>
  <c r="G22" i="6"/>
  <c r="G21" i="6"/>
  <c r="K9" i="6"/>
  <c r="K21" i="6" s="1"/>
  <c r="F7" i="6"/>
  <c r="F19" i="6" s="1"/>
  <c r="C19" i="6"/>
  <c r="C55" i="7"/>
  <c r="I55" i="7" s="1"/>
  <c r="C47" i="7"/>
  <c r="I47" i="7" s="1"/>
  <c r="C42" i="7"/>
  <c r="I42" i="7" s="1"/>
  <c r="C34" i="7"/>
  <c r="I34" i="7" s="1"/>
  <c r="C25" i="7"/>
  <c r="I25" i="7" s="1"/>
  <c r="B8" i="7"/>
  <c r="H8" i="7" s="1"/>
  <c r="B16" i="7"/>
  <c r="H16" i="7" s="1"/>
  <c r="B24" i="7"/>
  <c r="H24" i="7" s="1"/>
  <c r="B32" i="7"/>
  <c r="H32" i="7" s="1"/>
  <c r="B40" i="7"/>
  <c r="H40" i="7" s="1"/>
  <c r="B4" i="7"/>
  <c r="H4" i="7" s="1"/>
  <c r="B9" i="7"/>
  <c r="H9" i="7" s="1"/>
  <c r="B14" i="7"/>
  <c r="H14" i="7" s="1"/>
  <c r="B19" i="7"/>
  <c r="H19" i="7" s="1"/>
  <c r="B22" i="7"/>
  <c r="H22" i="7" s="1"/>
  <c r="B30" i="7"/>
  <c r="H30" i="7" s="1"/>
  <c r="B38" i="7"/>
  <c r="H38" i="7" s="1"/>
  <c r="B46" i="7"/>
  <c r="H46" i="7" s="1"/>
  <c r="B54" i="7"/>
  <c r="H54" i="7" s="1"/>
  <c r="B3" i="7"/>
  <c r="H3" i="7" s="1"/>
  <c r="B5" i="7"/>
  <c r="H5" i="7" s="1"/>
  <c r="O17" i="3"/>
  <c r="R6" i="3"/>
  <c r="K6" i="6"/>
  <c r="K18" i="6" s="1"/>
  <c r="B55" i="7"/>
  <c r="H55" i="7" s="1"/>
  <c r="B47" i="7"/>
  <c r="H47" i="7" s="1"/>
  <c r="B42" i="7"/>
  <c r="H42" i="7" s="1"/>
  <c r="C41" i="7"/>
  <c r="I41" i="7" s="1"/>
  <c r="B34" i="7"/>
  <c r="H34" i="7" s="1"/>
  <c r="C33" i="7"/>
  <c r="I33" i="7" s="1"/>
  <c r="B25" i="7"/>
  <c r="H25" i="7" s="1"/>
  <c r="C24" i="7"/>
  <c r="I24" i="7" s="1"/>
  <c r="C8" i="7"/>
  <c r="I8" i="7" s="1"/>
  <c r="H21" i="3"/>
  <c r="F8" i="3"/>
  <c r="F19" i="3" s="1"/>
  <c r="R7" i="3"/>
  <c r="N18" i="3"/>
  <c r="R18" i="3" s="1"/>
  <c r="C16" i="3"/>
  <c r="F5" i="3"/>
  <c r="F16" i="3" s="1"/>
  <c r="O17" i="6"/>
  <c r="R5" i="6"/>
  <c r="R17" i="6" s="1"/>
  <c r="N16" i="6"/>
  <c r="R4" i="6"/>
  <c r="R16" i="6" s="1"/>
  <c r="F4" i="6"/>
  <c r="F16" i="6" s="1"/>
  <c r="F4" i="7"/>
  <c r="L4" i="7" s="1"/>
  <c r="F12" i="7"/>
  <c r="L12" i="7" s="1"/>
  <c r="K18" i="3"/>
  <c r="F26" i="7"/>
  <c r="L26" i="7" s="1"/>
  <c r="F7" i="7"/>
  <c r="L7" i="7" s="1"/>
  <c r="E7" i="7"/>
  <c r="K7" i="7" s="1"/>
  <c r="E15" i="7"/>
  <c r="K15" i="7" s="1"/>
  <c r="K4" i="3"/>
  <c r="K7" i="6"/>
  <c r="K19" i="6" s="1"/>
  <c r="C6" i="8"/>
  <c r="I6" i="8" s="1"/>
  <c r="C3" i="8"/>
  <c r="I3" i="8" s="1"/>
  <c r="C7" i="8"/>
  <c r="I7" i="8" s="1"/>
  <c r="C15" i="8"/>
  <c r="I15" i="8" s="1"/>
  <c r="C23" i="8"/>
  <c r="I23" i="8" s="1"/>
  <c r="C31" i="8"/>
  <c r="I31" i="8" s="1"/>
  <c r="C39" i="8"/>
  <c r="I39" i="8" s="1"/>
  <c r="C47" i="8"/>
  <c r="I47" i="8" s="1"/>
  <c r="C55" i="8"/>
  <c r="I55" i="8" s="1"/>
  <c r="C14" i="8"/>
  <c r="I14" i="8" s="1"/>
  <c r="C19" i="8"/>
  <c r="I19" i="8" s="1"/>
  <c r="C24" i="8"/>
  <c r="I24" i="8" s="1"/>
  <c r="C29" i="8"/>
  <c r="I29" i="8" s="1"/>
  <c r="C34" i="8"/>
  <c r="I34" i="8" s="1"/>
  <c r="C20" i="8"/>
  <c r="I20" i="8" s="1"/>
  <c r="C25" i="8"/>
  <c r="I25" i="8" s="1"/>
  <c r="C30" i="8"/>
  <c r="I30" i="8" s="1"/>
  <c r="C35" i="8"/>
  <c r="I35" i="8" s="1"/>
  <c r="C40" i="8"/>
  <c r="I40" i="8" s="1"/>
  <c r="C45" i="8"/>
  <c r="I45" i="8" s="1"/>
  <c r="C50" i="8"/>
  <c r="I50" i="8" s="1"/>
  <c r="C8" i="8"/>
  <c r="I8" i="8" s="1"/>
  <c r="C36" i="8"/>
  <c r="I36" i="8" s="1"/>
  <c r="C41" i="8"/>
  <c r="I41" i="8" s="1"/>
  <c r="C46" i="8"/>
  <c r="I46" i="8" s="1"/>
  <c r="C51" i="8"/>
  <c r="I51" i="8" s="1"/>
  <c r="C56" i="8"/>
  <c r="I56" i="8" s="1"/>
  <c r="C9" i="8"/>
  <c r="I9" i="8" s="1"/>
  <c r="C10" i="8"/>
  <c r="I10" i="8" s="1"/>
  <c r="C17" i="8"/>
  <c r="I17" i="8" s="1"/>
  <c r="C22" i="8"/>
  <c r="I22" i="8" s="1"/>
  <c r="C27" i="8"/>
  <c r="I27" i="8" s="1"/>
  <c r="C32" i="8"/>
  <c r="I32" i="8" s="1"/>
  <c r="C37" i="8"/>
  <c r="I37" i="8" s="1"/>
  <c r="C42" i="8"/>
  <c r="I42" i="8" s="1"/>
  <c r="D3" i="7"/>
  <c r="J3" i="7" s="1"/>
  <c r="D10" i="7"/>
  <c r="J10" i="7" s="1"/>
  <c r="D18" i="7"/>
  <c r="J18" i="7" s="1"/>
  <c r="K6" i="3"/>
  <c r="G17" i="3"/>
  <c r="K17" i="3" s="1"/>
  <c r="R5" i="3"/>
  <c r="F55" i="8"/>
  <c r="L55" i="8" s="1"/>
  <c r="B52" i="8"/>
  <c r="H52" i="8" s="1"/>
  <c r="F50" i="8"/>
  <c r="L50" i="8" s="1"/>
  <c r="B47" i="8"/>
  <c r="H47" i="8" s="1"/>
  <c r="F45" i="8"/>
  <c r="L45" i="8" s="1"/>
  <c r="F40" i="8"/>
  <c r="L40" i="8" s="1"/>
  <c r="F35" i="8"/>
  <c r="L35" i="8" s="1"/>
  <c r="B11" i="8"/>
  <c r="H11" i="8" s="1"/>
  <c r="B6" i="8"/>
  <c r="H6" i="8" s="1"/>
  <c r="B5" i="8"/>
  <c r="H5" i="8" s="1"/>
  <c r="B37" i="8"/>
  <c r="H37" i="8" s="1"/>
  <c r="B32" i="8"/>
  <c r="H32" i="8" s="1"/>
  <c r="B27" i="8"/>
  <c r="H27" i="8" s="1"/>
  <c r="F25" i="8"/>
  <c r="L25" i="8" s="1"/>
  <c r="B22" i="8"/>
  <c r="H22" i="8" s="1"/>
  <c r="F20" i="8"/>
  <c r="L20" i="8" s="1"/>
  <c r="B17" i="8"/>
  <c r="H17" i="8" s="1"/>
  <c r="F15" i="8"/>
  <c r="L15" i="8" s="1"/>
  <c r="F53" i="8"/>
  <c r="L53" i="8" s="1"/>
  <c r="F48" i="8"/>
  <c r="L48" i="8" s="1"/>
  <c r="B9" i="8"/>
  <c r="H9" i="8" s="1"/>
  <c r="B10" i="8"/>
  <c r="H10" i="8" s="1"/>
  <c r="B18" i="8"/>
  <c r="H18" i="8" s="1"/>
  <c r="B26" i="8"/>
  <c r="H26" i="8" s="1"/>
  <c r="B34" i="8"/>
  <c r="H34" i="8" s="1"/>
  <c r="B42" i="8"/>
  <c r="H42" i="8" s="1"/>
  <c r="B50" i="8"/>
  <c r="H50" i="8" s="1"/>
  <c r="F7" i="8"/>
  <c r="L7" i="8" s="1"/>
  <c r="F5" i="8"/>
  <c r="L5" i="8" s="1"/>
  <c r="F13" i="8"/>
  <c r="L13" i="8" s="1"/>
  <c r="F6" i="8"/>
  <c r="L6" i="8" s="1"/>
  <c r="F14" i="8"/>
  <c r="L14" i="8" s="1"/>
  <c r="F22" i="8"/>
  <c r="L22" i="8" s="1"/>
  <c r="F30" i="8"/>
  <c r="L30" i="8" s="1"/>
  <c r="F38" i="8"/>
  <c r="L38" i="8" s="1"/>
  <c r="F46" i="8"/>
  <c r="L46" i="8" s="1"/>
  <c r="F54" i="8"/>
  <c r="L54" i="8" s="1"/>
  <c r="B54" i="8"/>
  <c r="H54" i="8" s="1"/>
  <c r="F52" i="8"/>
  <c r="L52" i="8" s="1"/>
  <c r="B49" i="8"/>
  <c r="H49" i="8" s="1"/>
  <c r="F47" i="8"/>
  <c r="L47" i="8" s="1"/>
  <c r="B44" i="8"/>
  <c r="H44" i="8" s="1"/>
  <c r="F42" i="8"/>
  <c r="L42" i="8" s="1"/>
  <c r="B39" i="8"/>
  <c r="H39" i="8" s="1"/>
  <c r="F37" i="8"/>
  <c r="L37" i="8" s="1"/>
  <c r="F32" i="8"/>
  <c r="L32" i="8" s="1"/>
  <c r="F27" i="8"/>
  <c r="L27" i="8" s="1"/>
  <c r="F10" i="8"/>
  <c r="L10" i="8" s="1"/>
  <c r="F3" i="8"/>
  <c r="L3" i="8" s="1"/>
  <c r="D52" i="8"/>
  <c r="J52" i="8" s="1"/>
  <c r="E49" i="8"/>
  <c r="K49" i="8" s="1"/>
  <c r="D44" i="8"/>
  <c r="J44" i="8" s="1"/>
  <c r="E41" i="8"/>
  <c r="K41" i="8" s="1"/>
  <c r="D36" i="8"/>
  <c r="J36" i="8" s="1"/>
  <c r="E33" i="8"/>
  <c r="K33" i="8" s="1"/>
  <c r="D28" i="8"/>
  <c r="J28" i="8" s="1"/>
  <c r="E25" i="8"/>
  <c r="K25" i="8" s="1"/>
  <c r="D20" i="8"/>
  <c r="J20" i="8" s="1"/>
  <c r="E17" i="8"/>
  <c r="K17" i="8" s="1"/>
  <c r="D12" i="8"/>
  <c r="J12" i="8" s="1"/>
  <c r="D1" i="7" l="1"/>
  <c r="P1" i="7"/>
  <c r="P1" i="8"/>
  <c r="D1" i="8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<sst xmlns="http://schemas.openxmlformats.org/spreadsheetml/2006/main" count="264" uniqueCount="62">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</sst>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41887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1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123</v>
      </c>
      <c r="D4">
        <v>110</v>
      </c>
      <c r="E4">
        <v>107</v>
      </c>
      <c r="F4">
        <v>96</v>
      </c>
      <c r="G4">
        <v>81</v>
      </c>
      <c r="H4">
        <v>72</v>
      </c>
      <c r="I4">
        <v>65</v>
      </c>
      <c r="J4">
        <v>65</v>
      </c>
      <c r="K4">
        <v>72.5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97</v>
      </c>
      <c r="Y4">
        <v>119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31.762055000000004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27.636905000000006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25.574330000000007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24.657630000000008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24.199280000000009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24.42845500000001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24.657630000000012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24.886805000000013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24.978475000000014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25.070145000000014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25.161815000000015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25.253485000000016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25.345155000000016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25.345155000000016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85</v>
      </c>
      <c r="D5">
        <v>82</v>
      </c>
      <c r="E5">
        <v>79.903225806451616</v>
      </c>
      <c r="F5">
        <v>82.580645161290306</v>
      </c>
      <c r="G5">
        <v>80.357142857142847</v>
      </c>
      <c r="H5">
        <v>55.258064516129025</v>
      </c>
      <c r="I5">
        <v>55.083333333333329</v>
      </c>
      <c r="J5">
        <v>53.70967741935484</v>
      </c>
      <c r="K5">
        <v>57.066666666666663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61.75</v>
      </c>
      <c r="AM5">
        <v>47.58064516129032</v>
      </c>
      <c r="AN5">
        <v>42.541666666666657</v>
      </c>
      <c r="AO5">
        <v>38.040322580645167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57.75</v>
      </c>
      <c r="AY5">
        <v>43.58064516129032</v>
      </c>
      <c r="AZ5">
        <v>38.541666666666657</v>
      </c>
      <c r="BA5">
        <v>34.040322580645167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55</v>
      </c>
      <c r="BK5">
        <v>40.83064516129032</v>
      </c>
      <c r="BL5">
        <v>35.791666666666657</v>
      </c>
      <c r="BM5">
        <v>31.290322580645167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53.25</v>
      </c>
      <c r="BW5">
        <v>39.08064516129032</v>
      </c>
      <c r="BX5">
        <v>34.041666666666657</v>
      </c>
      <c r="BY5">
        <v>29.540322580645167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52.5</v>
      </c>
      <c r="CI5">
        <v>38.33064516129032</v>
      </c>
      <c r="CJ5">
        <v>33.291666666666657</v>
      </c>
      <c r="CK5">
        <v>28.790322580645167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52.25</v>
      </c>
      <c r="CU5">
        <v>38.08064516129032</v>
      </c>
      <c r="CV5">
        <v>33.041666666666657</v>
      </c>
      <c r="CW5">
        <v>28.540322580645167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52.4</v>
      </c>
      <c r="DG5">
        <v>38.230645161290319</v>
      </c>
      <c r="DH5">
        <v>33.191666666666656</v>
      </c>
      <c r="DI5">
        <v>28.690322580645166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52.55</v>
      </c>
      <c r="DS5">
        <v>38.380645161290317</v>
      </c>
      <c r="DT5">
        <v>33.341666666666654</v>
      </c>
      <c r="DU5">
        <v>28.840322580645164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52.7</v>
      </c>
      <c r="EE5">
        <v>38.530645161290316</v>
      </c>
      <c r="EF5">
        <v>33.491666666666653</v>
      </c>
      <c r="EG5">
        <v>28.990322580645163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52.8</v>
      </c>
      <c r="EQ5">
        <v>38.630645161290317</v>
      </c>
      <c r="ER5">
        <v>33.591666666666654</v>
      </c>
      <c r="ES5">
        <v>29.090322580645164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52.9</v>
      </c>
      <c r="FC5">
        <v>38.730645161290319</v>
      </c>
      <c r="FD5">
        <v>33.691666666666656</v>
      </c>
      <c r="FE5">
        <v>29.190322580645166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53</v>
      </c>
      <c r="FO5">
        <v>38.83064516129032</v>
      </c>
      <c r="FP5">
        <v>33.791666666666657</v>
      </c>
      <c r="FQ5">
        <v>29.290322580645167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53.1</v>
      </c>
      <c r="GA5">
        <v>38.930645161290322</v>
      </c>
      <c r="GB5">
        <v>33.891666666666659</v>
      </c>
      <c r="GC5">
        <v>29.390322580645169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53.2</v>
      </c>
      <c r="GM5">
        <v>39.030645161290323</v>
      </c>
      <c r="GN5">
        <v>33.99166666666666</v>
      </c>
      <c r="GO5">
        <v>29.49032258064517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53.2</v>
      </c>
    </row>
    <row r="6" spans="1:206" x14ac:dyDescent="0.15">
      <c r="A6" s="5" t="s">
        <v>4</v>
      </c>
      <c r="B6" s="6" t="s">
        <v>11</v>
      </c>
      <c r="C6">
        <v>129</v>
      </c>
      <c r="D6">
        <v>112</v>
      </c>
      <c r="E6">
        <v>110</v>
      </c>
      <c r="F6">
        <v>92</v>
      </c>
      <c r="G6">
        <v>82</v>
      </c>
      <c r="H6">
        <v>72</v>
      </c>
      <c r="I6">
        <v>63.5</v>
      </c>
      <c r="J6">
        <v>64.5</v>
      </c>
      <c r="K6">
        <v>73.5</v>
      </c>
      <c r="L6">
        <v>139</v>
      </c>
      <c r="M6">
        <v>154</v>
      </c>
      <c r="N6">
        <v>128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48.25</v>
      </c>
      <c r="U6">
        <v>46</v>
      </c>
      <c r="V6">
        <v>46.25</v>
      </c>
      <c r="W6">
        <v>48</v>
      </c>
      <c r="X6">
        <v>102</v>
      </c>
      <c r="Y6">
        <v>116</v>
      </c>
      <c r="Z6">
        <v>95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41.833100000000002</v>
      </c>
      <c r="AG6">
        <v>39.583100000000002</v>
      </c>
      <c r="AH6">
        <v>39.833100000000002</v>
      </c>
      <c r="AI6">
        <v>41.583100000000002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46.728774999999999</v>
      </c>
      <c r="AQ6">
        <v>41.228774999999999</v>
      </c>
      <c r="AR6">
        <v>37.478774999999999</v>
      </c>
      <c r="AS6">
        <v>35.228774999999999</v>
      </c>
      <c r="AT6">
        <v>35.478774999999999</v>
      </c>
      <c r="AU6">
        <v>37.228774999999999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53.228774999999999</v>
      </c>
      <c r="BB6">
        <v>43.520325</v>
      </c>
      <c r="BC6">
        <v>38.020325</v>
      </c>
      <c r="BD6">
        <v>34.270325</v>
      </c>
      <c r="BE6">
        <v>32.020325</v>
      </c>
      <c r="BF6">
        <v>32.270325</v>
      </c>
      <c r="BG6">
        <v>34.020325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50.020325</v>
      </c>
      <c r="BN6">
        <v>41.9161</v>
      </c>
      <c r="BO6">
        <v>36.4161</v>
      </c>
      <c r="BP6">
        <v>32.6661</v>
      </c>
      <c r="BQ6">
        <v>30.4161</v>
      </c>
      <c r="BR6">
        <v>30.6661</v>
      </c>
      <c r="BS6">
        <v>32.4161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48.4161</v>
      </c>
      <c r="BZ6">
        <v>41.686925000000002</v>
      </c>
      <c r="CA6">
        <v>36.186925000000002</v>
      </c>
      <c r="CB6">
        <v>32.436925000000002</v>
      </c>
      <c r="CC6">
        <v>30.186924999999999</v>
      </c>
      <c r="CD6">
        <v>30.436924999999999</v>
      </c>
      <c r="CE6">
        <v>32.186925000000002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48.186925000000002</v>
      </c>
      <c r="CL6">
        <v>41.9161</v>
      </c>
      <c r="CM6">
        <v>36.4161</v>
      </c>
      <c r="CN6">
        <v>32.6661</v>
      </c>
      <c r="CO6">
        <v>30.4161</v>
      </c>
      <c r="CP6">
        <v>30.6661</v>
      </c>
      <c r="CQ6">
        <v>32.4161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48.4161</v>
      </c>
      <c r="CX6">
        <v>42.557789999999997</v>
      </c>
      <c r="CY6">
        <v>37.057789999999997</v>
      </c>
      <c r="CZ6">
        <v>33.307789999999997</v>
      </c>
      <c r="DA6">
        <v>31.057790000000001</v>
      </c>
      <c r="DB6">
        <v>31.307790000000001</v>
      </c>
      <c r="DC6">
        <v>33.057789999999997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49.057789999999997</v>
      </c>
      <c r="DJ6">
        <v>43.199479999999994</v>
      </c>
      <c r="DK6">
        <v>37.699479999999994</v>
      </c>
      <c r="DL6">
        <v>33.949479999999994</v>
      </c>
      <c r="DM6">
        <v>31.699480000000001</v>
      </c>
      <c r="DN6">
        <v>31.949480000000001</v>
      </c>
      <c r="DO6">
        <v>33.699479999999994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49.699479999999994</v>
      </c>
      <c r="DV6">
        <v>43.841169999999991</v>
      </c>
      <c r="DW6">
        <v>38.341169999999991</v>
      </c>
      <c r="DX6">
        <v>34.591169999999991</v>
      </c>
      <c r="DY6">
        <v>32.341169999999998</v>
      </c>
      <c r="DZ6">
        <v>32.591169999999998</v>
      </c>
      <c r="EA6">
        <v>34.341169999999991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50.341169999999991</v>
      </c>
      <c r="EH6">
        <v>44.482859999999988</v>
      </c>
      <c r="EI6">
        <v>38.982859999999988</v>
      </c>
      <c r="EJ6">
        <v>35.232859999999988</v>
      </c>
      <c r="EK6">
        <v>32.982859999999995</v>
      </c>
      <c r="EL6">
        <v>33.232859999999995</v>
      </c>
      <c r="EM6">
        <v>34.982859999999988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50.982859999999988</v>
      </c>
      <c r="ET6">
        <v>45.124549999999985</v>
      </c>
      <c r="EU6">
        <v>39.624549999999985</v>
      </c>
      <c r="EV6">
        <v>35.874549999999985</v>
      </c>
      <c r="EW6">
        <v>33.624549999999992</v>
      </c>
      <c r="EX6">
        <v>33.874549999999992</v>
      </c>
      <c r="EY6">
        <v>35.624549999999985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51.624549999999985</v>
      </c>
      <c r="FF6">
        <v>45.766239999999982</v>
      </c>
      <c r="FG6">
        <v>40.266239999999982</v>
      </c>
      <c r="FH6">
        <v>36.516239999999982</v>
      </c>
      <c r="FI6">
        <v>34.266239999999989</v>
      </c>
      <c r="FJ6">
        <v>34.516239999999989</v>
      </c>
      <c r="FK6">
        <v>36.266239999999982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52.266239999999982</v>
      </c>
      <c r="FR6">
        <v>46.407929999999979</v>
      </c>
      <c r="FS6">
        <v>40.907929999999979</v>
      </c>
      <c r="FT6">
        <v>37.157929999999979</v>
      </c>
      <c r="FU6">
        <v>34.907929999999986</v>
      </c>
      <c r="FV6">
        <v>35.157929999999986</v>
      </c>
      <c r="FW6">
        <v>36.907929999999979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52.907929999999979</v>
      </c>
      <c r="GD6">
        <v>46.407929999999979</v>
      </c>
      <c r="GE6">
        <v>40.907929999999979</v>
      </c>
      <c r="GF6">
        <v>37.157929999999979</v>
      </c>
      <c r="GG6">
        <v>34.907929999999986</v>
      </c>
      <c r="GH6">
        <v>35.157929999999986</v>
      </c>
      <c r="GI6">
        <v>36.907929999999979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52.907929999999979</v>
      </c>
      <c r="GP6">
        <v>46.407929999999979</v>
      </c>
      <c r="GQ6">
        <v>40.907929999999979</v>
      </c>
      <c r="GR6">
        <v>37.157929999999979</v>
      </c>
      <c r="GS6">
        <v>34.907929999999986</v>
      </c>
      <c r="GT6">
        <v>35.157929999999986</v>
      </c>
      <c r="GU6">
        <v>36.907929999999979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90</v>
      </c>
      <c r="D7">
        <v>82</v>
      </c>
      <c r="E7">
        <v>81.806451612903231</v>
      </c>
      <c r="F7">
        <v>79.580645161290306</v>
      </c>
      <c r="G7">
        <v>62.464285714285708</v>
      </c>
      <c r="H7">
        <v>51.483870967741936</v>
      </c>
      <c r="I7">
        <v>44.125</v>
      </c>
      <c r="J7">
        <v>43.911290322580641</v>
      </c>
      <c r="K7">
        <v>50.533333333333331</v>
      </c>
      <c r="L7">
        <v>48.419354838709687</v>
      </c>
      <c r="M7">
        <v>70.838709677419359</v>
      </c>
      <c r="N7">
        <v>68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23.70564516129032</v>
      </c>
      <c r="U7">
        <v>21.516666666666666</v>
      </c>
      <c r="V7">
        <v>21.213709677419352</v>
      </c>
      <c r="W7">
        <v>22.913333333333327</v>
      </c>
      <c r="X7">
        <v>31.568709677419346</v>
      </c>
      <c r="Y7">
        <v>67.363225806451624</v>
      </c>
      <c r="Z7">
        <v>64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20.20564516129032</v>
      </c>
      <c r="AG7">
        <v>18.016666666666666</v>
      </c>
      <c r="AH7">
        <v>17.713709677419352</v>
      </c>
      <c r="AI7">
        <v>19.413333333333327</v>
      </c>
      <c r="AJ7">
        <v>28.068709677419346</v>
      </c>
      <c r="AK7">
        <v>63.863225806451624</v>
      </c>
      <c r="AL7">
        <v>60.5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27.571428571428569</v>
      </c>
      <c r="AR7">
        <v>16.45564516129032</v>
      </c>
      <c r="AS7">
        <v>14.266666666666666</v>
      </c>
      <c r="AT7">
        <v>13.963709677419352</v>
      </c>
      <c r="AU7">
        <v>15.663333333333327</v>
      </c>
      <c r="AV7">
        <v>24.318709677419346</v>
      </c>
      <c r="AW7">
        <v>60.113225806451624</v>
      </c>
      <c r="AX7">
        <v>56.75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25.571428571428569</v>
      </c>
      <c r="BD7">
        <v>14.45564516129032</v>
      </c>
      <c r="BE7">
        <v>12.266666666666666</v>
      </c>
      <c r="BF7">
        <v>11.963709677419352</v>
      </c>
      <c r="BG7">
        <v>13.663333333333327</v>
      </c>
      <c r="BH7">
        <v>22.318709677419346</v>
      </c>
      <c r="BI7">
        <v>58.113225806451624</v>
      </c>
      <c r="BJ7">
        <v>54.75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24.321428571428569</v>
      </c>
      <c r="BP7">
        <v>13.20564516129032</v>
      </c>
      <c r="BQ7">
        <v>11.016666666666666</v>
      </c>
      <c r="BR7">
        <v>10.713709677419352</v>
      </c>
      <c r="BS7">
        <v>12.413333333333327</v>
      </c>
      <c r="BT7">
        <v>21.068709677419346</v>
      </c>
      <c r="BU7">
        <v>56.863225806451624</v>
      </c>
      <c r="BV7">
        <v>53.5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24.321428571428569</v>
      </c>
      <c r="CB7">
        <v>13.20564516129032</v>
      </c>
      <c r="CC7">
        <v>11.016666666666666</v>
      </c>
      <c r="CD7">
        <v>10.713709677419352</v>
      </c>
      <c r="CE7">
        <v>12.413333333333327</v>
      </c>
      <c r="CF7">
        <v>21.068709677419346</v>
      </c>
      <c r="CG7">
        <v>56.863225806451624</v>
      </c>
      <c r="CH7">
        <v>53.5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24.571428571428569</v>
      </c>
      <c r="CN7">
        <v>13.45564516129032</v>
      </c>
      <c r="CO7">
        <v>11.266666666666666</v>
      </c>
      <c r="CP7">
        <v>10.963709677419352</v>
      </c>
      <c r="CQ7">
        <v>12.663333333333327</v>
      </c>
      <c r="CR7">
        <v>21.318709677419346</v>
      </c>
      <c r="CS7">
        <v>57.113225806451624</v>
      </c>
      <c r="CT7">
        <v>53.75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25.221428571428568</v>
      </c>
      <c r="CZ7">
        <v>14.105645161290321</v>
      </c>
      <c r="DA7">
        <v>11.916666666666666</v>
      </c>
      <c r="DB7">
        <v>11.613709677419353</v>
      </c>
      <c r="DC7">
        <v>13.313333333333327</v>
      </c>
      <c r="DD7">
        <v>21.968709677419344</v>
      </c>
      <c r="DE7">
        <v>57.763225806451622</v>
      </c>
      <c r="DF7">
        <v>54.4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25.871428571428567</v>
      </c>
      <c r="DL7">
        <v>14.755645161290321</v>
      </c>
      <c r="DM7">
        <v>12.566666666666666</v>
      </c>
      <c r="DN7">
        <v>12.263709677419353</v>
      </c>
      <c r="DO7">
        <v>13.963333333333328</v>
      </c>
      <c r="DP7">
        <v>22.618709677419343</v>
      </c>
      <c r="DQ7">
        <v>58.413225806451621</v>
      </c>
      <c r="DR7">
        <v>55.05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26.521428571428565</v>
      </c>
      <c r="DX7">
        <v>15.405645161290321</v>
      </c>
      <c r="DY7">
        <v>13.216666666666667</v>
      </c>
      <c r="DZ7">
        <v>12.913709677419353</v>
      </c>
      <c r="EA7">
        <v>14.613333333333328</v>
      </c>
      <c r="EB7">
        <v>23.268709677419341</v>
      </c>
      <c r="EC7">
        <v>59.063225806451619</v>
      </c>
      <c r="ED7">
        <v>55.7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27.171428571428564</v>
      </c>
      <c r="EJ7">
        <v>16.055645161290322</v>
      </c>
      <c r="EK7">
        <v>13.866666666666667</v>
      </c>
      <c r="EL7">
        <v>13.563709677419354</v>
      </c>
      <c r="EM7">
        <v>15.263333333333328</v>
      </c>
      <c r="EN7">
        <v>23.91870967741934</v>
      </c>
      <c r="EO7">
        <v>59.713225806451618</v>
      </c>
      <c r="EP7">
        <v>56.35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27.821428571428562</v>
      </c>
      <c r="EV7">
        <v>16.70564516129032</v>
      </c>
      <c r="EW7">
        <v>14.516666666666667</v>
      </c>
      <c r="EX7">
        <v>14.213709677419354</v>
      </c>
      <c r="EY7">
        <v>15.913333333333329</v>
      </c>
      <c r="EZ7">
        <v>24.568709677419339</v>
      </c>
      <c r="FA7">
        <v>60.363225806451617</v>
      </c>
      <c r="FB7">
        <v>57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28.471428571428561</v>
      </c>
      <c r="FH7">
        <v>17.355645161290319</v>
      </c>
      <c r="FI7">
        <v>15.166666666666668</v>
      </c>
      <c r="FJ7">
        <v>14.863709677419354</v>
      </c>
      <c r="FK7">
        <v>16.563333333333329</v>
      </c>
      <c r="FL7">
        <v>25.218709677419337</v>
      </c>
      <c r="FM7">
        <v>61.013225806451615</v>
      </c>
      <c r="FN7">
        <v>57.65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29.121428571428559</v>
      </c>
      <c r="FT7">
        <v>18.005645161290317</v>
      </c>
      <c r="FU7">
        <v>15.816666666666668</v>
      </c>
      <c r="FV7">
        <v>15.513709677419355</v>
      </c>
      <c r="FW7">
        <v>17.213333333333328</v>
      </c>
      <c r="FX7">
        <v>25.868709677419336</v>
      </c>
      <c r="FY7">
        <v>61.663225806451614</v>
      </c>
      <c r="FZ7">
        <v>58.3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29.121428571428559</v>
      </c>
      <c r="GF7">
        <v>18.005645161290317</v>
      </c>
      <c r="GG7">
        <v>15.816666666666668</v>
      </c>
      <c r="GH7">
        <v>15.513709677419355</v>
      </c>
      <c r="GI7">
        <v>17.213333333333328</v>
      </c>
      <c r="GJ7">
        <v>25.868709677419336</v>
      </c>
      <c r="GK7">
        <v>61.663225806451614</v>
      </c>
      <c r="GL7">
        <v>58.3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29.121428571428559</v>
      </c>
      <c r="GR7">
        <v>18.005645161290317</v>
      </c>
      <c r="GS7">
        <v>15.816666666666668</v>
      </c>
      <c r="GT7">
        <v>15.513709677419355</v>
      </c>
      <c r="GU7">
        <v>17.213333333333328</v>
      </c>
      <c r="GV7">
        <v>25.868709677419336</v>
      </c>
      <c r="GW7">
        <v>61.663225806451614</v>
      </c>
      <c r="GX7">
        <v>58.3</v>
      </c>
    </row>
    <row r="8" spans="1:206" x14ac:dyDescent="0.15">
      <c r="A8" s="5" t="s">
        <v>9</v>
      </c>
      <c r="B8" s="6" t="s">
        <v>11</v>
      </c>
      <c r="C8">
        <v>123</v>
      </c>
      <c r="D8">
        <v>99</v>
      </c>
      <c r="E8">
        <v>94.25</v>
      </c>
      <c r="F8">
        <v>82.25</v>
      </c>
      <c r="G8">
        <v>77.25</v>
      </c>
      <c r="H8">
        <v>66.25</v>
      </c>
      <c r="I8">
        <v>56</v>
      </c>
      <c r="J8">
        <v>58</v>
      </c>
      <c r="K8">
        <v>66</v>
      </c>
      <c r="L8">
        <v>117</v>
      </c>
      <c r="M8">
        <v>125</v>
      </c>
      <c r="N8">
        <v>116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68.583333333333329</v>
      </c>
      <c r="E9">
        <v>69.73387096774195</v>
      </c>
      <c r="F9">
        <v>66.399193548387103</v>
      </c>
      <c r="G9">
        <v>61.875</v>
      </c>
      <c r="H9">
        <v>56.056451612903224</v>
      </c>
      <c r="I9">
        <v>50.8</v>
      </c>
      <c r="J9">
        <v>49.187096774193542</v>
      </c>
      <c r="K9">
        <v>47.346666666666664</v>
      </c>
      <c r="L9">
        <v>56.193548387096783</v>
      </c>
      <c r="M9">
        <v>63.87096774193548</v>
      </c>
      <c r="N9">
        <v>63.2</v>
      </c>
      <c r="O9">
        <v>60.604838709677423</v>
      </c>
      <c r="P9">
        <v>55.083333333333329</v>
      </c>
      <c r="Q9">
        <v>55.338709677419359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53.8</v>
      </c>
      <c r="AA9">
        <v>45.120967741935488</v>
      </c>
      <c r="AB9">
        <v>39.166666666666664</v>
      </c>
      <c r="AC9">
        <v>39.112903225806456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15">
      <c r="A10" s="5" t="s">
        <v>8</v>
      </c>
      <c r="B10" s="6" t="s">
        <v>11</v>
      </c>
      <c r="C10">
        <v>100</v>
      </c>
      <c r="D10">
        <v>75</v>
      </c>
      <c r="E10">
        <v>73</v>
      </c>
      <c r="F10">
        <v>73</v>
      </c>
      <c r="G10">
        <v>63</v>
      </c>
      <c r="H10">
        <v>63</v>
      </c>
      <c r="I10">
        <v>56</v>
      </c>
      <c r="J10">
        <v>58</v>
      </c>
      <c r="K10">
        <v>66</v>
      </c>
      <c r="L10">
        <v>117</v>
      </c>
      <c r="M10">
        <v>125</v>
      </c>
      <c r="N10">
        <v>112.5</v>
      </c>
      <c r="O10">
        <v>72</v>
      </c>
      <c r="P10">
        <v>55</v>
      </c>
      <c r="Q10">
        <v>52</v>
      </c>
      <c r="R10">
        <v>43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100.5</v>
      </c>
      <c r="Z10">
        <v>91.1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49.25</v>
      </c>
      <c r="E11">
        <v>48.161290322580648</v>
      </c>
      <c r="F11">
        <v>41.854838709677423</v>
      </c>
      <c r="G11">
        <v>44.357142857142854</v>
      </c>
      <c r="H11">
        <v>44.419354838709673</v>
      </c>
      <c r="I11">
        <v>36.25</v>
      </c>
      <c r="J11">
        <v>36.314516129032256</v>
      </c>
      <c r="K11">
        <v>31.05</v>
      </c>
      <c r="L11">
        <v>46.451612903225815</v>
      </c>
      <c r="M11">
        <v>49.209677419354833</v>
      </c>
      <c r="N11">
        <v>48.15</v>
      </c>
      <c r="O11">
        <v>38.274193548387096</v>
      </c>
      <c r="P11">
        <v>40.25</v>
      </c>
      <c r="Q11">
        <v>39.693548387096783</v>
      </c>
      <c r="R11">
        <v>41.177419354838705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26.625</v>
      </c>
      <c r="X11">
        <v>44.70967741935484</v>
      </c>
      <c r="Y11">
        <v>46.928387096774188</v>
      </c>
      <c r="Z11">
        <v>50.612229217991697</v>
      </c>
      <c r="AA11">
        <v>33.836057109465045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15">
      <c r="A12" s="5" t="s">
        <v>7</v>
      </c>
      <c r="B12" s="6" t="s">
        <v>11</v>
      </c>
      <c r="C12">
        <v>100</v>
      </c>
      <c r="D12">
        <v>75</v>
      </c>
      <c r="E12">
        <v>73</v>
      </c>
      <c r="F12">
        <v>73</v>
      </c>
      <c r="G12">
        <v>63</v>
      </c>
      <c r="H12">
        <v>63</v>
      </c>
      <c r="I12">
        <v>59</v>
      </c>
      <c r="J12">
        <v>59</v>
      </c>
      <c r="K12">
        <v>87</v>
      </c>
      <c r="L12">
        <v>119.5</v>
      </c>
      <c r="M12">
        <v>126</v>
      </c>
      <c r="N12">
        <v>112.5</v>
      </c>
      <c r="O12">
        <v>72</v>
      </c>
      <c r="P12">
        <v>55</v>
      </c>
      <c r="Q12">
        <v>52</v>
      </c>
      <c r="R12">
        <v>43</v>
      </c>
      <c r="S12">
        <v>37</v>
      </c>
      <c r="T12">
        <v>37.5</v>
      </c>
      <c r="U12">
        <v>40</v>
      </c>
      <c r="V12">
        <v>41</v>
      </c>
      <c r="W12">
        <v>65.5</v>
      </c>
      <c r="X12">
        <v>94</v>
      </c>
      <c r="Y12">
        <v>100.5</v>
      </c>
      <c r="Z12">
        <v>91.1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49.25</v>
      </c>
      <c r="E13">
        <v>48.161290322580648</v>
      </c>
      <c r="F13">
        <v>41.854838709677423</v>
      </c>
      <c r="G13">
        <v>44.357142857142854</v>
      </c>
      <c r="H13">
        <v>44.419354838709673</v>
      </c>
      <c r="I13">
        <v>36.25</v>
      </c>
      <c r="J13">
        <v>36.314516129032256</v>
      </c>
      <c r="K13">
        <v>31.05</v>
      </c>
      <c r="L13">
        <v>46.451612903225815</v>
      </c>
      <c r="M13">
        <v>49.209677419354833</v>
      </c>
      <c r="N13">
        <v>48.15</v>
      </c>
      <c r="O13">
        <v>38.274193548387096</v>
      </c>
      <c r="P13">
        <v>40.25</v>
      </c>
      <c r="Q13">
        <v>39.693548387096783</v>
      </c>
      <c r="R13">
        <v>41.177419354838705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26.625</v>
      </c>
      <c r="X13">
        <v>46.693548387096776</v>
      </c>
      <c r="Y13">
        <v>46.928387096774188</v>
      </c>
      <c r="Z13">
        <v>50.612229217991697</v>
      </c>
      <c r="AA13">
        <v>33.836057109465045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103</v>
      </c>
      <c r="D14">
        <v>75</v>
      </c>
      <c r="E14">
        <v>73.5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137</v>
      </c>
      <c r="M14">
        <v>152</v>
      </c>
      <c r="N14">
        <v>131</v>
      </c>
      <c r="O14">
        <v>77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97.469686911628543</v>
      </c>
      <c r="Y14">
        <v>112.46968691162854</v>
      </c>
      <c r="Z14">
        <v>91.469686911628543</v>
      </c>
      <c r="AA14">
        <v>57.380089666952983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76.547365251686742</v>
      </c>
      <c r="AK14">
        <v>91.547365251686742</v>
      </c>
      <c r="AL14">
        <v>70.547365251686742</v>
      </c>
      <c r="AM14">
        <v>51.538365543374745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66.101969114651965</v>
      </c>
      <c r="AW14">
        <v>81.101969114651965</v>
      </c>
      <c r="AX14">
        <v>60.101969114651965</v>
      </c>
      <c r="AY14">
        <v>47.717092738728326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60.949933183068154</v>
      </c>
      <c r="BI14">
        <v>75.949933183068154</v>
      </c>
      <c r="BJ14">
        <v>54.949933183068154</v>
      </c>
      <c r="BK14">
        <v>47.727337120555781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58.505293104723947</v>
      </c>
      <c r="BU14">
        <v>73.505293104723947</v>
      </c>
      <c r="BV14">
        <v>52.505293104723947</v>
      </c>
      <c r="BW14">
        <v>48.183887408625424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56.571536323012715</v>
      </c>
      <c r="CG14">
        <v>71.571536323012708</v>
      </c>
      <c r="CH14">
        <v>50.571536323012715</v>
      </c>
      <c r="CI14">
        <v>48.715843082602063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54.855266707024754</v>
      </c>
      <c r="CS14">
        <v>69.855266707024754</v>
      </c>
      <c r="CT14">
        <v>48.855266707024754</v>
      </c>
      <c r="CU14">
        <v>49.29363166398592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53.582556938150049</v>
      </c>
      <c r="DE14">
        <v>68.582556938150049</v>
      </c>
      <c r="DF14">
        <v>47.582556938150049</v>
      </c>
      <c r="DG14">
        <v>49.963310124218154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52.422407025370347</v>
      </c>
      <c r="DQ14">
        <v>67.422407025370347</v>
      </c>
      <c r="DR14">
        <v>46.422407025370347</v>
      </c>
      <c r="DS14">
        <v>50.60196078816373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51.36655273423122</v>
      </c>
      <c r="EC14">
        <v>66.36655273423122</v>
      </c>
      <c r="ED14">
        <v>45.36655273423122</v>
      </c>
      <c r="EE14">
        <v>51.211862161083005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50.407331724712002</v>
      </c>
      <c r="EO14">
        <v>65.407331724712009</v>
      </c>
      <c r="EP14">
        <v>44.407331724712002</v>
      </c>
      <c r="EQ14">
        <v>51.795126765290959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50.747434933931281</v>
      </c>
      <c r="FA14">
        <v>65.747434933931288</v>
      </c>
      <c r="FB14">
        <v>44.747434933931281</v>
      </c>
      <c r="FC14">
        <v>52.020340342385552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51.087077345952395</v>
      </c>
      <c r="FM14">
        <v>66.087077345952395</v>
      </c>
      <c r="FN14">
        <v>45.087077345952395</v>
      </c>
      <c r="FO14">
        <v>52.235802970515628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51.426719757973508</v>
      </c>
      <c r="FY14">
        <v>66.426719757973501</v>
      </c>
      <c r="FZ14">
        <v>45.426719757973508</v>
      </c>
      <c r="GA14">
        <v>52.451265598645705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51.766362169994622</v>
      </c>
      <c r="GK14">
        <v>66.766362169994608</v>
      </c>
      <c r="GL14">
        <v>45.766362169994622</v>
      </c>
      <c r="GM14">
        <v>52.666728226775781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52.106004582015736</v>
      </c>
      <c r="GW14">
        <v>67.106004582015714</v>
      </c>
      <c r="GX14">
        <v>46.106004582015736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50.790322580645167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47.612903225806456</v>
      </c>
      <c r="M15">
        <v>49.838709677419345</v>
      </c>
      <c r="N15">
        <v>48.9</v>
      </c>
      <c r="O15">
        <v>36.677419354838705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38.309918449906739</v>
      </c>
      <c r="Y15">
        <v>40.535724901519629</v>
      </c>
      <c r="Z15">
        <v>39.597015224100275</v>
      </c>
      <c r="AA15">
        <v>30.744442178078188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32.728598652768312</v>
      </c>
      <c r="AK15">
        <v>34.954405104381202</v>
      </c>
      <c r="AL15">
        <v>34.015695426961848</v>
      </c>
      <c r="AM15">
        <v>28.490648980053045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27.861033499129121</v>
      </c>
      <c r="AW15">
        <v>30.086839950742011</v>
      </c>
      <c r="AX15">
        <v>29.148130273322657</v>
      </c>
      <c r="AY15">
        <v>26.694374647009404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24.841016356275382</v>
      </c>
      <c r="BI15">
        <v>27.066822807888272</v>
      </c>
      <c r="BJ15">
        <v>26.128113130468918</v>
      </c>
      <c r="BK15">
        <v>25.344310339761876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22.965360023753803</v>
      </c>
      <c r="BU15">
        <v>25.191166475366693</v>
      </c>
      <c r="BV15">
        <v>24.252456797947339</v>
      </c>
      <c r="BW15">
        <v>24.524472987739291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21.293473343839544</v>
      </c>
      <c r="CG15">
        <v>23.519279795452434</v>
      </c>
      <c r="CH15">
        <v>22.58057011803308</v>
      </c>
      <c r="CI15">
        <v>23.884094936013568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20.439952163690322</v>
      </c>
      <c r="CS15">
        <v>22.665758615303211</v>
      </c>
      <c r="CT15">
        <v>21.727048937883858</v>
      </c>
      <c r="CU15">
        <v>23.789672666734756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20.342577387501699</v>
      </c>
      <c r="DE15">
        <v>22.568383839114588</v>
      </c>
      <c r="DF15">
        <v>21.629674161695235</v>
      </c>
      <c r="DG15">
        <v>24.111690288518705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20.270156128967471</v>
      </c>
      <c r="DQ15">
        <v>22.495962580580361</v>
      </c>
      <c r="DR15">
        <v>21.557252903161007</v>
      </c>
      <c r="DS15">
        <v>24.42853333628776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20.303883135381788</v>
      </c>
      <c r="EC15">
        <v>22.529689586994678</v>
      </c>
      <c r="ED15">
        <v>21.590979909575324</v>
      </c>
      <c r="EE15">
        <v>24.723372803183128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20.348746790575007</v>
      </c>
      <c r="EO15">
        <v>22.574553242187896</v>
      </c>
      <c r="EP15">
        <v>21.635843564768543</v>
      </c>
      <c r="EQ15">
        <v>25.015902523717841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20.404189279470572</v>
      </c>
      <c r="FA15">
        <v>22.629995731083461</v>
      </c>
      <c r="FB15">
        <v>21.691286053664108</v>
      </c>
      <c r="FC15">
        <v>25.306238245374342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20.459631768366137</v>
      </c>
      <c r="FM15">
        <v>22.685438219979027</v>
      </c>
      <c r="FN15">
        <v>21.746728542559673</v>
      </c>
      <c r="FO15">
        <v>25.596573967030842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20.515074257261702</v>
      </c>
      <c r="FY15">
        <v>22.740880708874592</v>
      </c>
      <c r="FZ15">
        <v>21.802171031455238</v>
      </c>
      <c r="GA15">
        <v>25.886909688687343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20.570516746157267</v>
      </c>
      <c r="GK15">
        <v>22.796323197770157</v>
      </c>
      <c r="GL15">
        <v>21.857613520350803</v>
      </c>
      <c r="GM15">
        <v>26.177245410343843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20.625959235052832</v>
      </c>
      <c r="GW15">
        <v>22.851765686665722</v>
      </c>
      <c r="GX15">
        <v>21.913056009246368</v>
      </c>
    </row>
    <row r="16" spans="1:206" x14ac:dyDescent="0.15">
      <c r="A16" s="5" t="s">
        <v>6</v>
      </c>
      <c r="B16" s="6" t="s">
        <v>11</v>
      </c>
      <c r="C16">
        <v>103</v>
      </c>
      <c r="D16">
        <v>75</v>
      </c>
      <c r="E16">
        <v>93.5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157</v>
      </c>
      <c r="M16">
        <v>172</v>
      </c>
      <c r="N16">
        <v>151</v>
      </c>
      <c r="O16">
        <v>97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117.46968691162854</v>
      </c>
      <c r="Y16">
        <v>132.46968691162854</v>
      </c>
      <c r="Z16">
        <v>111.46968691162854</v>
      </c>
      <c r="AA16">
        <v>77.380089666952983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96.547365251686742</v>
      </c>
      <c r="AK16">
        <v>111.54736525168674</v>
      </c>
      <c r="AL16">
        <v>90.547365251686742</v>
      </c>
      <c r="AM16">
        <v>71.538365543374738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86.101969114651965</v>
      </c>
      <c r="AW16">
        <v>101.10196911465196</v>
      </c>
      <c r="AX16">
        <v>80.101969114651965</v>
      </c>
      <c r="AY16">
        <v>67.717092738728326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80.949933183068154</v>
      </c>
      <c r="BI16">
        <v>95.949933183068154</v>
      </c>
      <c r="BJ16">
        <v>74.949933183068154</v>
      </c>
      <c r="BK16">
        <v>67.727337120555774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78.505293104723947</v>
      </c>
      <c r="BU16">
        <v>93.505293104723947</v>
      </c>
      <c r="BV16">
        <v>72.505293104723947</v>
      </c>
      <c r="BW16">
        <v>68.183887408625424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76.571536323012708</v>
      </c>
      <c r="CG16">
        <v>91.571536323012708</v>
      </c>
      <c r="CH16">
        <v>70.571536323012708</v>
      </c>
      <c r="CI16">
        <v>68.715843082602063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74.855266707024754</v>
      </c>
      <c r="CS16">
        <v>89.855266707024754</v>
      </c>
      <c r="CT16">
        <v>68.855266707024754</v>
      </c>
      <c r="CU16">
        <v>69.29363166398592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73.582556938150049</v>
      </c>
      <c r="DE16">
        <v>88.582556938150049</v>
      </c>
      <c r="DF16">
        <v>67.582556938150049</v>
      </c>
      <c r="DG16">
        <v>69.963310124218154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72.422407025370347</v>
      </c>
      <c r="DQ16">
        <v>87.422407025370347</v>
      </c>
      <c r="DR16">
        <v>66.422407025370347</v>
      </c>
      <c r="DS16">
        <v>70.601960788163723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71.36655273423122</v>
      </c>
      <c r="EC16">
        <v>86.36655273423122</v>
      </c>
      <c r="ED16">
        <v>65.36655273423122</v>
      </c>
      <c r="EE16">
        <v>71.211862161083005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70.407331724712009</v>
      </c>
      <c r="EO16">
        <v>85.407331724712009</v>
      </c>
      <c r="EP16">
        <v>64.407331724712009</v>
      </c>
      <c r="EQ16">
        <v>71.795126765290959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70.747434933931288</v>
      </c>
      <c r="FA16">
        <v>85.747434933931288</v>
      </c>
      <c r="FB16">
        <v>64.747434933931288</v>
      </c>
      <c r="FC16">
        <v>72.020340342385552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71.087077345952395</v>
      </c>
      <c r="FM16">
        <v>86.087077345952395</v>
      </c>
      <c r="FN16">
        <v>65.087077345952395</v>
      </c>
      <c r="FO16">
        <v>72.235802970515635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71.426719757973501</v>
      </c>
      <c r="FY16">
        <v>86.426719757973501</v>
      </c>
      <c r="FZ16">
        <v>65.426719757973501</v>
      </c>
      <c r="GA16">
        <v>72.451265598645705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71.766362169994622</v>
      </c>
      <c r="GK16">
        <v>86.766362169994608</v>
      </c>
      <c r="GL16">
        <v>65.766362169994622</v>
      </c>
      <c r="GM16">
        <v>72.666728226775774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72.106004582015743</v>
      </c>
      <c r="GW16">
        <v>87.106004582015714</v>
      </c>
      <c r="GX16">
        <v>66.106004582015743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50.790322580645167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47.612903225806456</v>
      </c>
      <c r="M17">
        <v>49.838709677419345</v>
      </c>
      <c r="N17">
        <v>48.9</v>
      </c>
      <c r="O17">
        <v>36.677419354838705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38.309918449906739</v>
      </c>
      <c r="Y17">
        <v>40.535724901519629</v>
      </c>
      <c r="Z17">
        <v>39.597015224100275</v>
      </c>
      <c r="AA17">
        <v>30.744442178078188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32.728598652768312</v>
      </c>
      <c r="AK17">
        <v>34.954405104381202</v>
      </c>
      <c r="AL17">
        <v>34.015695426961848</v>
      </c>
      <c r="AM17">
        <v>28.490648980053045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27.861033499129121</v>
      </c>
      <c r="AW17">
        <v>30.086839950742011</v>
      </c>
      <c r="AX17">
        <v>29.148130273322657</v>
      </c>
      <c r="AY17">
        <v>26.694374647009404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24.841016356275382</v>
      </c>
      <c r="BI17">
        <v>27.066822807888272</v>
      </c>
      <c r="BJ17">
        <v>26.128113130468918</v>
      </c>
      <c r="BK17">
        <v>25.344310339761876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22.965360023753803</v>
      </c>
      <c r="BU17">
        <v>25.191166475366693</v>
      </c>
      <c r="BV17">
        <v>24.252456797947339</v>
      </c>
      <c r="BW17">
        <v>24.524472987739291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21.293473343839544</v>
      </c>
      <c r="CG17">
        <v>23.519279795452434</v>
      </c>
      <c r="CH17">
        <v>22.58057011803308</v>
      </c>
      <c r="CI17">
        <v>23.884094936013568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20.439952163690322</v>
      </c>
      <c r="CS17">
        <v>22.665758615303211</v>
      </c>
      <c r="CT17">
        <v>21.727048937883858</v>
      </c>
      <c r="CU17">
        <v>23.789672666734756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20.342577387501699</v>
      </c>
      <c r="DE17">
        <v>22.568383839114588</v>
      </c>
      <c r="DF17">
        <v>21.629674161695235</v>
      </c>
      <c r="DG17">
        <v>24.111690288518705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20.270156128967471</v>
      </c>
      <c r="DQ17">
        <v>22.495962580580361</v>
      </c>
      <c r="DR17">
        <v>21.557252903161007</v>
      </c>
      <c r="DS17">
        <v>24.42853333628776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20.303883135381788</v>
      </c>
      <c r="EC17">
        <v>22.529689586994678</v>
      </c>
      <c r="ED17">
        <v>21.590979909575324</v>
      </c>
      <c r="EE17">
        <v>24.723372803183128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20.348746790575007</v>
      </c>
      <c r="EO17">
        <v>22.574553242187896</v>
      </c>
      <c r="EP17">
        <v>21.635843564768543</v>
      </c>
      <c r="EQ17">
        <v>25.015902523717841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20.404189279470572</v>
      </c>
      <c r="FA17">
        <v>22.629995731083461</v>
      </c>
      <c r="FB17">
        <v>21.691286053664108</v>
      </c>
      <c r="FC17">
        <v>25.306238245374342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20.459631768366137</v>
      </c>
      <c r="FM17">
        <v>22.685438219979027</v>
      </c>
      <c r="FN17">
        <v>21.746728542559673</v>
      </c>
      <c r="FO17">
        <v>25.596573967030842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20.515074257261702</v>
      </c>
      <c r="FY17">
        <v>22.740880708874592</v>
      </c>
      <c r="FZ17">
        <v>21.802171031455238</v>
      </c>
      <c r="GA17">
        <v>25.886909688687343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20.570516746157267</v>
      </c>
      <c r="GK17">
        <v>22.796323197770157</v>
      </c>
      <c r="GL17">
        <v>21.857613520350803</v>
      </c>
      <c r="GM17">
        <v>26.177245410343843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20.625959235052832</v>
      </c>
      <c r="GW17">
        <v>22.851765686665722</v>
      </c>
      <c r="GX17">
        <v>21.913056009246368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I18" sqref="I18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123</v>
      </c>
      <c r="I4">
        <v>110</v>
      </c>
      <c r="J4">
        <v>107</v>
      </c>
      <c r="K4">
        <v>96</v>
      </c>
      <c r="L4">
        <v>81</v>
      </c>
      <c r="M4">
        <v>72</v>
      </c>
      <c r="N4">
        <v>65</v>
      </c>
      <c r="O4">
        <v>65</v>
      </c>
      <c r="P4">
        <v>72.5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97</v>
      </c>
      <c r="AD4">
        <v>119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31.762055000000004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27.636905000000006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25.574330000000007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24.657630000000008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24.199280000000009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24.42845500000001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24.657630000000012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24.886805000000013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24.978475000000014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25.070145000000014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25.161815000000015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25.253485000000016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25.345155000000016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25.345155000000016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85</v>
      </c>
      <c r="I5">
        <v>82</v>
      </c>
      <c r="J5">
        <v>79.903225806451616</v>
      </c>
      <c r="K5">
        <v>82.580645161290306</v>
      </c>
      <c r="L5">
        <v>80.357142857142847</v>
      </c>
      <c r="M5">
        <v>55.258064516129025</v>
      </c>
      <c r="N5">
        <v>55.083333333333329</v>
      </c>
      <c r="O5">
        <v>53.70967741935484</v>
      </c>
      <c r="P5">
        <v>57.066666666666663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61.75</v>
      </c>
      <c r="AR5">
        <v>47.58064516129032</v>
      </c>
      <c r="AS5">
        <v>42.541666666666657</v>
      </c>
      <c r="AT5">
        <v>38.040322580645167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57.75</v>
      </c>
      <c r="BD5">
        <v>43.58064516129032</v>
      </c>
      <c r="BE5">
        <v>38.541666666666657</v>
      </c>
      <c r="BF5">
        <v>34.040322580645167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55</v>
      </c>
      <c r="BP5">
        <v>40.83064516129032</v>
      </c>
      <c r="BQ5">
        <v>35.791666666666657</v>
      </c>
      <c r="BR5">
        <v>31.290322580645167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53.25</v>
      </c>
      <c r="CB5">
        <v>39.08064516129032</v>
      </c>
      <c r="CC5">
        <v>34.041666666666657</v>
      </c>
      <c r="CD5">
        <v>29.540322580645167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52.5</v>
      </c>
      <c r="CN5">
        <v>38.33064516129032</v>
      </c>
      <c r="CO5">
        <v>33.291666666666657</v>
      </c>
      <c r="CP5">
        <v>28.790322580645167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52.25</v>
      </c>
      <c r="CZ5">
        <v>38.08064516129032</v>
      </c>
      <c r="DA5">
        <v>33.041666666666657</v>
      </c>
      <c r="DB5">
        <v>28.540322580645167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52.4</v>
      </c>
      <c r="DL5">
        <v>38.230645161290319</v>
      </c>
      <c r="DM5">
        <v>33.191666666666656</v>
      </c>
      <c r="DN5">
        <v>28.690322580645166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52.55</v>
      </c>
      <c r="DX5">
        <v>38.380645161290317</v>
      </c>
      <c r="DY5">
        <v>33.341666666666654</v>
      </c>
      <c r="DZ5">
        <v>28.840322580645164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52.7</v>
      </c>
      <c r="EJ5">
        <v>38.530645161290316</v>
      </c>
      <c r="EK5">
        <v>33.491666666666653</v>
      </c>
      <c r="EL5">
        <v>28.990322580645163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52.8</v>
      </c>
      <c r="EV5">
        <v>38.630645161290317</v>
      </c>
      <c r="EW5">
        <v>33.591666666666654</v>
      </c>
      <c r="EX5">
        <v>29.090322580645164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52.9</v>
      </c>
      <c r="FH5">
        <v>38.730645161290319</v>
      </c>
      <c r="FI5">
        <v>33.691666666666656</v>
      </c>
      <c r="FJ5">
        <v>29.190322580645166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53</v>
      </c>
      <c r="FT5">
        <v>38.83064516129032</v>
      </c>
      <c r="FU5">
        <v>33.791666666666657</v>
      </c>
      <c r="FV5">
        <v>29.290322580645167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53.1</v>
      </c>
      <c r="GF5">
        <v>38.930645161290322</v>
      </c>
      <c r="GG5">
        <v>33.891666666666659</v>
      </c>
      <c r="GH5">
        <v>29.390322580645169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53.2</v>
      </c>
      <c r="GR5">
        <v>39.030645161290323</v>
      </c>
      <c r="GS5">
        <v>33.99166666666666</v>
      </c>
      <c r="GT5">
        <v>29.49032258064517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53.2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129</v>
      </c>
      <c r="I6">
        <v>112</v>
      </c>
      <c r="J6">
        <v>110</v>
      </c>
      <c r="K6">
        <v>92</v>
      </c>
      <c r="L6">
        <v>82</v>
      </c>
      <c r="M6">
        <v>72</v>
      </c>
      <c r="N6">
        <v>63.5</v>
      </c>
      <c r="O6">
        <v>64.5</v>
      </c>
      <c r="P6">
        <v>73.5</v>
      </c>
      <c r="Q6">
        <v>139</v>
      </c>
      <c r="R6">
        <v>154</v>
      </c>
      <c r="S6">
        <v>128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48.25</v>
      </c>
      <c r="Z6">
        <v>46</v>
      </c>
      <c r="AA6">
        <v>46.25</v>
      </c>
      <c r="AB6">
        <v>48</v>
      </c>
      <c r="AC6">
        <v>102</v>
      </c>
      <c r="AD6">
        <v>116</v>
      </c>
      <c r="AE6">
        <v>95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41.833100000000002</v>
      </c>
      <c r="AL6">
        <v>39.583100000000002</v>
      </c>
      <c r="AM6">
        <v>39.833100000000002</v>
      </c>
      <c r="AN6">
        <v>41.583100000000002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46.728774999999999</v>
      </c>
      <c r="AV6">
        <v>41.228774999999999</v>
      </c>
      <c r="AW6">
        <v>37.478774999999999</v>
      </c>
      <c r="AX6">
        <v>35.228774999999999</v>
      </c>
      <c r="AY6">
        <v>35.478774999999999</v>
      </c>
      <c r="AZ6">
        <v>37.228774999999999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53.228774999999999</v>
      </c>
      <c r="BG6">
        <v>43.520325</v>
      </c>
      <c r="BH6">
        <v>38.020325</v>
      </c>
      <c r="BI6">
        <v>34.270325</v>
      </c>
      <c r="BJ6">
        <v>32.020325</v>
      </c>
      <c r="BK6">
        <v>32.270325</v>
      </c>
      <c r="BL6">
        <v>34.020325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50.020325</v>
      </c>
      <c r="BS6">
        <v>41.9161</v>
      </c>
      <c r="BT6">
        <v>36.4161</v>
      </c>
      <c r="BU6">
        <v>32.6661</v>
      </c>
      <c r="BV6">
        <v>30.4161</v>
      </c>
      <c r="BW6">
        <v>30.6661</v>
      </c>
      <c r="BX6">
        <v>32.4161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48.4161</v>
      </c>
      <c r="CE6">
        <v>41.686925000000002</v>
      </c>
      <c r="CF6">
        <v>36.186925000000002</v>
      </c>
      <c r="CG6">
        <v>32.436925000000002</v>
      </c>
      <c r="CH6">
        <v>30.186924999999999</v>
      </c>
      <c r="CI6">
        <v>30.436924999999999</v>
      </c>
      <c r="CJ6">
        <v>32.186925000000002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48.186925000000002</v>
      </c>
      <c r="CQ6">
        <v>41.9161</v>
      </c>
      <c r="CR6">
        <v>36.4161</v>
      </c>
      <c r="CS6">
        <v>32.6661</v>
      </c>
      <c r="CT6">
        <v>30.4161</v>
      </c>
      <c r="CU6">
        <v>30.6661</v>
      </c>
      <c r="CV6">
        <v>32.4161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48.4161</v>
      </c>
      <c r="DC6">
        <v>42.557789999999997</v>
      </c>
      <c r="DD6">
        <v>37.057789999999997</v>
      </c>
      <c r="DE6">
        <v>33.307789999999997</v>
      </c>
      <c r="DF6">
        <v>31.057790000000001</v>
      </c>
      <c r="DG6">
        <v>31.307790000000001</v>
      </c>
      <c r="DH6">
        <v>33.057789999999997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49.057789999999997</v>
      </c>
      <c r="DO6">
        <v>43.199479999999994</v>
      </c>
      <c r="DP6">
        <v>37.699479999999994</v>
      </c>
      <c r="DQ6">
        <v>33.949479999999994</v>
      </c>
      <c r="DR6">
        <v>31.699480000000001</v>
      </c>
      <c r="DS6">
        <v>31.949480000000001</v>
      </c>
      <c r="DT6">
        <v>33.699479999999994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49.699479999999994</v>
      </c>
      <c r="EA6">
        <v>43.841169999999991</v>
      </c>
      <c r="EB6">
        <v>38.341169999999991</v>
      </c>
      <c r="EC6">
        <v>34.591169999999991</v>
      </c>
      <c r="ED6">
        <v>32.341169999999998</v>
      </c>
      <c r="EE6">
        <v>32.591169999999998</v>
      </c>
      <c r="EF6">
        <v>34.341169999999991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50.341169999999991</v>
      </c>
      <c r="EM6">
        <v>44.482859999999988</v>
      </c>
      <c r="EN6">
        <v>38.982859999999988</v>
      </c>
      <c r="EO6">
        <v>35.232859999999988</v>
      </c>
      <c r="EP6">
        <v>32.982859999999995</v>
      </c>
      <c r="EQ6">
        <v>33.232859999999995</v>
      </c>
      <c r="ER6">
        <v>34.982859999999988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50.982859999999988</v>
      </c>
      <c r="EY6">
        <v>45.124549999999985</v>
      </c>
      <c r="EZ6">
        <v>39.624549999999985</v>
      </c>
      <c r="FA6">
        <v>35.874549999999985</v>
      </c>
      <c r="FB6">
        <v>33.624549999999992</v>
      </c>
      <c r="FC6">
        <v>33.874549999999992</v>
      </c>
      <c r="FD6">
        <v>35.624549999999985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51.624549999999985</v>
      </c>
      <c r="FK6">
        <v>45.766239999999982</v>
      </c>
      <c r="FL6">
        <v>40.266239999999982</v>
      </c>
      <c r="FM6">
        <v>36.516239999999982</v>
      </c>
      <c r="FN6">
        <v>34.266239999999989</v>
      </c>
      <c r="FO6">
        <v>34.516239999999989</v>
      </c>
      <c r="FP6">
        <v>36.266239999999982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52.266239999999982</v>
      </c>
      <c r="FW6">
        <v>46.407929999999979</v>
      </c>
      <c r="FX6">
        <v>40.907929999999979</v>
      </c>
      <c r="FY6">
        <v>37.157929999999979</v>
      </c>
      <c r="FZ6">
        <v>34.907929999999986</v>
      </c>
      <c r="GA6">
        <v>35.157929999999986</v>
      </c>
      <c r="GB6">
        <v>36.907929999999979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52.907929999999979</v>
      </c>
      <c r="GI6">
        <v>46.407929999999979</v>
      </c>
      <c r="GJ6">
        <v>40.907929999999979</v>
      </c>
      <c r="GK6">
        <v>37.157929999999979</v>
      </c>
      <c r="GL6">
        <v>34.907929999999986</v>
      </c>
      <c r="GM6">
        <v>35.157929999999986</v>
      </c>
      <c r="GN6">
        <v>36.907929999999979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52.907929999999979</v>
      </c>
      <c r="GU6">
        <v>46.407929999999979</v>
      </c>
      <c r="GV6">
        <v>40.907929999999979</v>
      </c>
      <c r="GW6">
        <v>37.157929999999979</v>
      </c>
      <c r="GX6">
        <v>34.907929999999986</v>
      </c>
      <c r="GY6">
        <v>35.157929999999986</v>
      </c>
      <c r="GZ6">
        <v>36.907929999999979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90</v>
      </c>
      <c r="I7">
        <v>82</v>
      </c>
      <c r="J7">
        <v>81.806451612903231</v>
      </c>
      <c r="K7">
        <v>79.580645161290306</v>
      </c>
      <c r="L7">
        <v>62.464285714285708</v>
      </c>
      <c r="M7">
        <v>51.483870967741936</v>
      </c>
      <c r="N7">
        <v>44.125</v>
      </c>
      <c r="O7">
        <v>43.911290322580641</v>
      </c>
      <c r="P7">
        <v>50.533333333333331</v>
      </c>
      <c r="Q7">
        <v>48.419354838709687</v>
      </c>
      <c r="R7">
        <v>70.838709677419359</v>
      </c>
      <c r="S7">
        <v>68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23.70564516129032</v>
      </c>
      <c r="Z7">
        <v>21.516666666666666</v>
      </c>
      <c r="AA7">
        <v>21.213709677419352</v>
      </c>
      <c r="AB7">
        <v>22.913333333333327</v>
      </c>
      <c r="AC7">
        <v>31.568709677419346</v>
      </c>
      <c r="AD7">
        <v>67.363225806451624</v>
      </c>
      <c r="AE7">
        <v>64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20.20564516129032</v>
      </c>
      <c r="AL7">
        <v>18.016666666666666</v>
      </c>
      <c r="AM7">
        <v>17.713709677419352</v>
      </c>
      <c r="AN7">
        <v>19.413333333333327</v>
      </c>
      <c r="AO7">
        <v>28.068709677419346</v>
      </c>
      <c r="AP7">
        <v>63.863225806451624</v>
      </c>
      <c r="AQ7">
        <v>60.5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27.571428571428569</v>
      </c>
      <c r="AW7">
        <v>16.45564516129032</v>
      </c>
      <c r="AX7">
        <v>14.266666666666666</v>
      </c>
      <c r="AY7">
        <v>13.963709677419352</v>
      </c>
      <c r="AZ7">
        <v>15.663333333333327</v>
      </c>
      <c r="BA7">
        <v>24.318709677419346</v>
      </c>
      <c r="BB7">
        <v>60.113225806451624</v>
      </c>
      <c r="BC7">
        <v>56.75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25.571428571428569</v>
      </c>
      <c r="BI7">
        <v>14.45564516129032</v>
      </c>
      <c r="BJ7">
        <v>12.266666666666666</v>
      </c>
      <c r="BK7">
        <v>11.963709677419352</v>
      </c>
      <c r="BL7">
        <v>13.663333333333327</v>
      </c>
      <c r="BM7">
        <v>22.318709677419346</v>
      </c>
      <c r="BN7">
        <v>58.113225806451624</v>
      </c>
      <c r="BO7">
        <v>54.75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24.321428571428569</v>
      </c>
      <c r="BU7">
        <v>13.20564516129032</v>
      </c>
      <c r="BV7">
        <v>11.016666666666666</v>
      </c>
      <c r="BW7">
        <v>10.713709677419352</v>
      </c>
      <c r="BX7">
        <v>12.413333333333327</v>
      </c>
      <c r="BY7">
        <v>21.068709677419346</v>
      </c>
      <c r="BZ7">
        <v>56.863225806451624</v>
      </c>
      <c r="CA7">
        <v>53.5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24.321428571428569</v>
      </c>
      <c r="CG7">
        <v>13.20564516129032</v>
      </c>
      <c r="CH7">
        <v>11.016666666666666</v>
      </c>
      <c r="CI7">
        <v>10.713709677419352</v>
      </c>
      <c r="CJ7">
        <v>12.413333333333327</v>
      </c>
      <c r="CK7">
        <v>21.068709677419346</v>
      </c>
      <c r="CL7">
        <v>56.863225806451624</v>
      </c>
      <c r="CM7">
        <v>53.5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24.571428571428569</v>
      </c>
      <c r="CS7">
        <v>13.45564516129032</v>
      </c>
      <c r="CT7">
        <v>11.266666666666666</v>
      </c>
      <c r="CU7">
        <v>10.963709677419352</v>
      </c>
      <c r="CV7">
        <v>12.663333333333327</v>
      </c>
      <c r="CW7">
        <v>21.318709677419346</v>
      </c>
      <c r="CX7">
        <v>57.113225806451624</v>
      </c>
      <c r="CY7">
        <v>53.75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25.221428571428568</v>
      </c>
      <c r="DE7">
        <v>14.105645161290321</v>
      </c>
      <c r="DF7">
        <v>11.916666666666666</v>
      </c>
      <c r="DG7">
        <v>11.613709677419353</v>
      </c>
      <c r="DH7">
        <v>13.313333333333327</v>
      </c>
      <c r="DI7">
        <v>21.968709677419344</v>
      </c>
      <c r="DJ7">
        <v>57.763225806451622</v>
      </c>
      <c r="DK7">
        <v>54.4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25.871428571428567</v>
      </c>
      <c r="DQ7">
        <v>14.755645161290321</v>
      </c>
      <c r="DR7">
        <v>12.566666666666666</v>
      </c>
      <c r="DS7">
        <v>12.263709677419353</v>
      </c>
      <c r="DT7">
        <v>13.963333333333328</v>
      </c>
      <c r="DU7">
        <v>22.618709677419343</v>
      </c>
      <c r="DV7">
        <v>58.413225806451621</v>
      </c>
      <c r="DW7">
        <v>55.05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26.521428571428565</v>
      </c>
      <c r="EC7">
        <v>15.405645161290321</v>
      </c>
      <c r="ED7">
        <v>13.216666666666667</v>
      </c>
      <c r="EE7">
        <v>12.913709677419353</v>
      </c>
      <c r="EF7">
        <v>14.613333333333328</v>
      </c>
      <c r="EG7">
        <v>23.268709677419341</v>
      </c>
      <c r="EH7">
        <v>59.063225806451619</v>
      </c>
      <c r="EI7">
        <v>55.7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27.171428571428564</v>
      </c>
      <c r="EO7">
        <v>16.055645161290322</v>
      </c>
      <c r="EP7">
        <v>13.866666666666667</v>
      </c>
      <c r="EQ7">
        <v>13.563709677419354</v>
      </c>
      <c r="ER7">
        <v>15.263333333333328</v>
      </c>
      <c r="ES7">
        <v>23.91870967741934</v>
      </c>
      <c r="ET7">
        <v>59.713225806451618</v>
      </c>
      <c r="EU7">
        <v>56.35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27.821428571428562</v>
      </c>
      <c r="FA7">
        <v>16.70564516129032</v>
      </c>
      <c r="FB7">
        <v>14.516666666666667</v>
      </c>
      <c r="FC7">
        <v>14.213709677419354</v>
      </c>
      <c r="FD7">
        <v>15.913333333333329</v>
      </c>
      <c r="FE7">
        <v>24.568709677419339</v>
      </c>
      <c r="FF7">
        <v>60.363225806451617</v>
      </c>
      <c r="FG7">
        <v>57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28.471428571428561</v>
      </c>
      <c r="FM7">
        <v>17.355645161290319</v>
      </c>
      <c r="FN7">
        <v>15.166666666666668</v>
      </c>
      <c r="FO7">
        <v>14.863709677419354</v>
      </c>
      <c r="FP7">
        <v>16.563333333333329</v>
      </c>
      <c r="FQ7">
        <v>25.218709677419337</v>
      </c>
      <c r="FR7">
        <v>61.013225806451615</v>
      </c>
      <c r="FS7">
        <v>57.65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29.121428571428559</v>
      </c>
      <c r="FY7">
        <v>18.005645161290317</v>
      </c>
      <c r="FZ7">
        <v>15.816666666666668</v>
      </c>
      <c r="GA7">
        <v>15.513709677419355</v>
      </c>
      <c r="GB7">
        <v>17.213333333333328</v>
      </c>
      <c r="GC7">
        <v>25.868709677419336</v>
      </c>
      <c r="GD7">
        <v>61.663225806451614</v>
      </c>
      <c r="GE7">
        <v>58.3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29.121428571428559</v>
      </c>
      <c r="GK7">
        <v>18.005645161290317</v>
      </c>
      <c r="GL7">
        <v>15.816666666666668</v>
      </c>
      <c r="GM7">
        <v>15.513709677419355</v>
      </c>
      <c r="GN7">
        <v>17.213333333333328</v>
      </c>
      <c r="GO7">
        <v>25.868709677419336</v>
      </c>
      <c r="GP7">
        <v>61.663225806451614</v>
      </c>
      <c r="GQ7">
        <v>58.3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29.121428571428559</v>
      </c>
      <c r="GW7">
        <v>18.005645161290317</v>
      </c>
      <c r="GX7">
        <v>15.816666666666668</v>
      </c>
      <c r="GY7">
        <v>15.513709677419355</v>
      </c>
      <c r="GZ7">
        <v>17.213333333333328</v>
      </c>
      <c r="HA7">
        <v>25.868709677419336</v>
      </c>
      <c r="HB7">
        <v>61.663225806451614</v>
      </c>
      <c r="HC7">
        <v>58.3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99</v>
      </c>
      <c r="J8">
        <v>94.25</v>
      </c>
      <c r="K8">
        <v>82.25</v>
      </c>
      <c r="L8">
        <v>77.25</v>
      </c>
      <c r="M8">
        <v>66.25</v>
      </c>
      <c r="N8">
        <v>56</v>
      </c>
      <c r="O8">
        <v>58</v>
      </c>
      <c r="P8">
        <v>66</v>
      </c>
      <c r="Q8">
        <v>117</v>
      </c>
      <c r="R8">
        <v>125</v>
      </c>
      <c r="S8">
        <v>116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68.583333333333329</v>
      </c>
      <c r="J9">
        <v>69.73387096774195</v>
      </c>
      <c r="K9">
        <v>66.399193548387103</v>
      </c>
      <c r="L9">
        <v>61.875</v>
      </c>
      <c r="M9">
        <v>56.056451612903224</v>
      </c>
      <c r="N9">
        <v>50.8</v>
      </c>
      <c r="O9">
        <v>49.187096774193542</v>
      </c>
      <c r="P9">
        <v>47.346666666666664</v>
      </c>
      <c r="Q9">
        <v>56.193548387096783</v>
      </c>
      <c r="R9">
        <v>63.87096774193548</v>
      </c>
      <c r="S9">
        <v>63.2</v>
      </c>
      <c r="T9">
        <v>60.604838709677423</v>
      </c>
      <c r="U9">
        <v>55.083333333333329</v>
      </c>
      <c r="V9">
        <v>55.338709677419359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53.8</v>
      </c>
      <c r="AF9">
        <v>45.120967741935488</v>
      </c>
      <c r="AG9">
        <v>39.166666666666664</v>
      </c>
      <c r="AH9">
        <v>39.112903225806456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73</v>
      </c>
      <c r="K10">
        <v>73</v>
      </c>
      <c r="L10">
        <v>63</v>
      </c>
      <c r="M10">
        <v>63</v>
      </c>
      <c r="N10">
        <v>56</v>
      </c>
      <c r="O10">
        <v>58</v>
      </c>
      <c r="P10">
        <v>66</v>
      </c>
      <c r="Q10">
        <v>117</v>
      </c>
      <c r="R10">
        <v>125</v>
      </c>
      <c r="S10">
        <v>112.5</v>
      </c>
      <c r="T10">
        <v>72</v>
      </c>
      <c r="U10">
        <v>55</v>
      </c>
      <c r="V10">
        <v>52</v>
      </c>
      <c r="W10">
        <v>43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100.5</v>
      </c>
      <c r="AE10">
        <v>91.1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48.161290322580648</v>
      </c>
      <c r="K11">
        <v>41.854838709677423</v>
      </c>
      <c r="L11">
        <v>44.357142857142854</v>
      </c>
      <c r="M11">
        <v>44.419354838709673</v>
      </c>
      <c r="N11">
        <v>36.25</v>
      </c>
      <c r="O11">
        <v>36.314516129032256</v>
      </c>
      <c r="P11">
        <v>31.05</v>
      </c>
      <c r="Q11">
        <v>46.451612903225815</v>
      </c>
      <c r="R11">
        <v>49.209677419354833</v>
      </c>
      <c r="S11">
        <v>48.15</v>
      </c>
      <c r="T11">
        <v>38.274193548387096</v>
      </c>
      <c r="U11">
        <v>40.25</v>
      </c>
      <c r="V11">
        <v>39.693548387096783</v>
      </c>
      <c r="W11">
        <v>41.177419354838705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26.625</v>
      </c>
      <c r="AC11">
        <v>44.70967741935484</v>
      </c>
      <c r="AD11">
        <v>46.928387096774188</v>
      </c>
      <c r="AE11">
        <v>50.612229217991697</v>
      </c>
      <c r="AF11">
        <v>33.836057109465045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73</v>
      </c>
      <c r="K12">
        <v>73</v>
      </c>
      <c r="L12">
        <v>63</v>
      </c>
      <c r="M12">
        <v>63</v>
      </c>
      <c r="N12">
        <v>59</v>
      </c>
      <c r="O12">
        <v>59</v>
      </c>
      <c r="P12">
        <v>87</v>
      </c>
      <c r="Q12">
        <v>119.5</v>
      </c>
      <c r="R12">
        <v>126</v>
      </c>
      <c r="S12">
        <v>112.5</v>
      </c>
      <c r="T12">
        <v>72</v>
      </c>
      <c r="U12">
        <v>55</v>
      </c>
      <c r="V12">
        <v>52</v>
      </c>
      <c r="W12">
        <v>43</v>
      </c>
      <c r="X12">
        <v>37</v>
      </c>
      <c r="Y12">
        <v>37.5</v>
      </c>
      <c r="Z12">
        <v>40</v>
      </c>
      <c r="AA12">
        <v>41</v>
      </c>
      <c r="AB12">
        <v>65.5</v>
      </c>
      <c r="AC12">
        <v>94</v>
      </c>
      <c r="AD12">
        <v>100.5</v>
      </c>
      <c r="AE12">
        <v>91.1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48.161290322580648</v>
      </c>
      <c r="K13">
        <v>41.854838709677423</v>
      </c>
      <c r="L13">
        <v>44.357142857142854</v>
      </c>
      <c r="M13">
        <v>44.419354838709673</v>
      </c>
      <c r="N13">
        <v>36.25</v>
      </c>
      <c r="O13">
        <v>36.314516129032256</v>
      </c>
      <c r="P13">
        <v>31.05</v>
      </c>
      <c r="Q13">
        <v>46.451612903225815</v>
      </c>
      <c r="R13">
        <v>49.209677419354833</v>
      </c>
      <c r="S13">
        <v>48.15</v>
      </c>
      <c r="T13">
        <v>38.274193548387096</v>
      </c>
      <c r="U13">
        <v>40.25</v>
      </c>
      <c r="V13">
        <v>39.693548387096783</v>
      </c>
      <c r="W13">
        <v>41.177419354838705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26.625</v>
      </c>
      <c r="AC13">
        <v>46.693548387096776</v>
      </c>
      <c r="AD13">
        <v>46.928387096774188</v>
      </c>
      <c r="AE13">
        <v>50.612229217991697</v>
      </c>
      <c r="AF13">
        <v>33.836057109465045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103</v>
      </c>
      <c r="I14">
        <v>75</v>
      </c>
      <c r="J14">
        <v>73.5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137</v>
      </c>
      <c r="R14">
        <v>152</v>
      </c>
      <c r="S14">
        <v>131</v>
      </c>
      <c r="T14">
        <v>77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97.469686911628543</v>
      </c>
      <c r="AD14">
        <v>112.46968691162854</v>
      </c>
      <c r="AE14">
        <v>91.469686911628543</v>
      </c>
      <c r="AF14">
        <v>57.380089666952983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76.547365251686742</v>
      </c>
      <c r="AP14">
        <v>91.547365251686742</v>
      </c>
      <c r="AQ14">
        <v>70.547365251686742</v>
      </c>
      <c r="AR14">
        <v>51.538365543374745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66.101969114651965</v>
      </c>
      <c r="BB14">
        <v>81.101969114651965</v>
      </c>
      <c r="BC14">
        <v>60.101969114651965</v>
      </c>
      <c r="BD14">
        <v>47.717092738728326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60.949933183068154</v>
      </c>
      <c r="BN14">
        <v>75.949933183068154</v>
      </c>
      <c r="BO14">
        <v>54.949933183068154</v>
      </c>
      <c r="BP14">
        <v>47.727337120555781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58.505293104723947</v>
      </c>
      <c r="BZ14">
        <v>73.505293104723947</v>
      </c>
      <c r="CA14">
        <v>52.505293104723947</v>
      </c>
      <c r="CB14">
        <v>48.183887408625424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56.571536323012715</v>
      </c>
      <c r="CL14">
        <v>71.571536323012708</v>
      </c>
      <c r="CM14">
        <v>50.571536323012715</v>
      </c>
      <c r="CN14">
        <v>48.715843082602063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54.855266707024754</v>
      </c>
      <c r="CX14">
        <v>69.855266707024754</v>
      </c>
      <c r="CY14">
        <v>48.855266707024754</v>
      </c>
      <c r="CZ14">
        <v>49.29363166398592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53.582556938150049</v>
      </c>
      <c r="DJ14">
        <v>68.582556938150049</v>
      </c>
      <c r="DK14">
        <v>47.582556938150049</v>
      </c>
      <c r="DL14">
        <v>49.963310124218154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52.422407025370347</v>
      </c>
      <c r="DV14">
        <v>67.422407025370347</v>
      </c>
      <c r="DW14">
        <v>46.422407025370347</v>
      </c>
      <c r="DX14">
        <v>50.60196078816373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51.36655273423122</v>
      </c>
      <c r="EH14">
        <v>66.36655273423122</v>
      </c>
      <c r="EI14">
        <v>45.36655273423122</v>
      </c>
      <c r="EJ14">
        <v>51.211862161083005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50.407331724712002</v>
      </c>
      <c r="ET14">
        <v>65.407331724712009</v>
      </c>
      <c r="EU14">
        <v>44.407331724712002</v>
      </c>
      <c r="EV14">
        <v>51.795126765290959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50.747434933931281</v>
      </c>
      <c r="FF14">
        <v>65.747434933931288</v>
      </c>
      <c r="FG14">
        <v>44.747434933931281</v>
      </c>
      <c r="FH14">
        <v>52.020340342385552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51.087077345952395</v>
      </c>
      <c r="FR14">
        <v>66.087077345952395</v>
      </c>
      <c r="FS14">
        <v>45.087077345952395</v>
      </c>
      <c r="FT14">
        <v>52.235802970515628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51.426719757973508</v>
      </c>
      <c r="GD14">
        <v>66.426719757973501</v>
      </c>
      <c r="GE14">
        <v>45.426719757973508</v>
      </c>
      <c r="GF14">
        <v>52.451265598645705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51.766362169994622</v>
      </c>
      <c r="GP14">
        <v>66.766362169994608</v>
      </c>
      <c r="GQ14">
        <v>45.766362169994622</v>
      </c>
      <c r="GR14">
        <v>52.666728226775781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52.106004582015736</v>
      </c>
      <c r="HB14">
        <v>67.106004582015714</v>
      </c>
      <c r="HC14">
        <v>46.106004582015736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50.790322580645167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47.612903225806456</v>
      </c>
      <c r="R15">
        <v>49.838709677419345</v>
      </c>
      <c r="S15">
        <v>48.9</v>
      </c>
      <c r="T15">
        <v>36.677419354838705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38.309918449906739</v>
      </c>
      <c r="AD15">
        <v>40.535724901519629</v>
      </c>
      <c r="AE15">
        <v>39.597015224100275</v>
      </c>
      <c r="AF15">
        <v>30.744442178078188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32.728598652768312</v>
      </c>
      <c r="AP15">
        <v>34.954405104381202</v>
      </c>
      <c r="AQ15">
        <v>34.015695426961848</v>
      </c>
      <c r="AR15">
        <v>28.490648980053045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27.861033499129121</v>
      </c>
      <c r="BB15">
        <v>30.086839950742011</v>
      </c>
      <c r="BC15">
        <v>29.148130273322657</v>
      </c>
      <c r="BD15">
        <v>26.694374647009404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24.841016356275382</v>
      </c>
      <c r="BN15">
        <v>27.066822807888272</v>
      </c>
      <c r="BO15">
        <v>26.128113130468918</v>
      </c>
      <c r="BP15">
        <v>25.344310339761876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22.965360023753803</v>
      </c>
      <c r="BZ15">
        <v>25.191166475366693</v>
      </c>
      <c r="CA15">
        <v>24.252456797947339</v>
      </c>
      <c r="CB15">
        <v>24.524472987739291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21.293473343839544</v>
      </c>
      <c r="CL15">
        <v>23.519279795452434</v>
      </c>
      <c r="CM15">
        <v>22.58057011803308</v>
      </c>
      <c r="CN15">
        <v>23.884094936013568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20.439952163690322</v>
      </c>
      <c r="CX15">
        <v>22.665758615303211</v>
      </c>
      <c r="CY15">
        <v>21.727048937883858</v>
      </c>
      <c r="CZ15">
        <v>23.789672666734756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20.342577387501699</v>
      </c>
      <c r="DJ15">
        <v>22.568383839114588</v>
      </c>
      <c r="DK15">
        <v>21.629674161695235</v>
      </c>
      <c r="DL15">
        <v>24.111690288518705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20.270156128967471</v>
      </c>
      <c r="DV15">
        <v>22.495962580580361</v>
      </c>
      <c r="DW15">
        <v>21.557252903161007</v>
      </c>
      <c r="DX15">
        <v>24.42853333628776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20.303883135381788</v>
      </c>
      <c r="EH15">
        <v>22.529689586994678</v>
      </c>
      <c r="EI15">
        <v>21.590979909575324</v>
      </c>
      <c r="EJ15">
        <v>24.723372803183128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20.348746790575007</v>
      </c>
      <c r="ET15">
        <v>22.574553242187896</v>
      </c>
      <c r="EU15">
        <v>21.635843564768543</v>
      </c>
      <c r="EV15">
        <v>25.015902523717841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20.404189279470572</v>
      </c>
      <c r="FF15">
        <v>22.629995731083461</v>
      </c>
      <c r="FG15">
        <v>21.691286053664108</v>
      </c>
      <c r="FH15">
        <v>25.306238245374342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20.459631768366137</v>
      </c>
      <c r="FR15">
        <v>22.685438219979027</v>
      </c>
      <c r="FS15">
        <v>21.746728542559673</v>
      </c>
      <c r="FT15">
        <v>25.596573967030842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20.515074257261702</v>
      </c>
      <c r="GD15">
        <v>22.740880708874592</v>
      </c>
      <c r="GE15">
        <v>21.802171031455238</v>
      </c>
      <c r="GF15">
        <v>25.886909688687343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20.570516746157267</v>
      </c>
      <c r="GP15">
        <v>22.796323197770157</v>
      </c>
      <c r="GQ15">
        <v>21.857613520350803</v>
      </c>
      <c r="GR15">
        <v>26.177245410343843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20.625959235052832</v>
      </c>
      <c r="HB15">
        <v>22.851765686665722</v>
      </c>
      <c r="HC15">
        <v>21.913056009246368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103</v>
      </c>
      <c r="I16">
        <v>75</v>
      </c>
      <c r="J16">
        <v>93.5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157</v>
      </c>
      <c r="R16">
        <v>172</v>
      </c>
      <c r="S16">
        <v>151</v>
      </c>
      <c r="T16">
        <v>97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117.46968691162854</v>
      </c>
      <c r="AD16">
        <v>132.46968691162854</v>
      </c>
      <c r="AE16">
        <v>111.46968691162854</v>
      </c>
      <c r="AF16">
        <v>77.380089666952983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96.547365251686742</v>
      </c>
      <c r="AP16">
        <v>111.54736525168674</v>
      </c>
      <c r="AQ16">
        <v>90.547365251686742</v>
      </c>
      <c r="AR16">
        <v>71.538365543374738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86.101969114651965</v>
      </c>
      <c r="BB16">
        <v>101.10196911465196</v>
      </c>
      <c r="BC16">
        <v>80.101969114651965</v>
      </c>
      <c r="BD16">
        <v>67.717092738728326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80.949933183068154</v>
      </c>
      <c r="BN16">
        <v>95.949933183068154</v>
      </c>
      <c r="BO16">
        <v>74.949933183068154</v>
      </c>
      <c r="BP16">
        <v>67.727337120555774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78.505293104723947</v>
      </c>
      <c r="BZ16">
        <v>93.505293104723947</v>
      </c>
      <c r="CA16">
        <v>72.505293104723947</v>
      </c>
      <c r="CB16">
        <v>68.183887408625424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76.571536323012708</v>
      </c>
      <c r="CL16">
        <v>91.571536323012708</v>
      </c>
      <c r="CM16">
        <v>70.571536323012708</v>
      </c>
      <c r="CN16">
        <v>68.715843082602063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74.855266707024754</v>
      </c>
      <c r="CX16">
        <v>89.855266707024754</v>
      </c>
      <c r="CY16">
        <v>68.855266707024754</v>
      </c>
      <c r="CZ16">
        <v>69.29363166398592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73.582556938150049</v>
      </c>
      <c r="DJ16">
        <v>88.582556938150049</v>
      </c>
      <c r="DK16">
        <v>67.582556938150049</v>
      </c>
      <c r="DL16">
        <v>69.963310124218154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72.422407025370347</v>
      </c>
      <c r="DV16">
        <v>87.422407025370347</v>
      </c>
      <c r="DW16">
        <v>66.422407025370347</v>
      </c>
      <c r="DX16">
        <v>70.601960788163723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71.36655273423122</v>
      </c>
      <c r="EH16">
        <v>86.36655273423122</v>
      </c>
      <c r="EI16">
        <v>65.36655273423122</v>
      </c>
      <c r="EJ16">
        <v>71.211862161083005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70.407331724712009</v>
      </c>
      <c r="ET16">
        <v>85.407331724712009</v>
      </c>
      <c r="EU16">
        <v>64.407331724712009</v>
      </c>
      <c r="EV16">
        <v>71.795126765290959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70.747434933931288</v>
      </c>
      <c r="FF16">
        <v>85.747434933931288</v>
      </c>
      <c r="FG16">
        <v>64.747434933931288</v>
      </c>
      <c r="FH16">
        <v>72.020340342385552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71.087077345952395</v>
      </c>
      <c r="FR16">
        <v>86.087077345952395</v>
      </c>
      <c r="FS16">
        <v>65.087077345952395</v>
      </c>
      <c r="FT16">
        <v>72.235802970515635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71.426719757973501</v>
      </c>
      <c r="GD16">
        <v>86.426719757973501</v>
      </c>
      <c r="GE16">
        <v>65.426719757973501</v>
      </c>
      <c r="GF16">
        <v>72.451265598645705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71.766362169994622</v>
      </c>
      <c r="GP16">
        <v>86.766362169994608</v>
      </c>
      <c r="GQ16">
        <v>65.766362169994622</v>
      </c>
      <c r="GR16">
        <v>72.666728226775774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72.106004582015743</v>
      </c>
      <c r="HB16">
        <v>87.106004582015714</v>
      </c>
      <c r="HC16">
        <v>66.106004582015743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50.790322580645167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47.612903225806456</v>
      </c>
      <c r="R17">
        <v>49.838709677419345</v>
      </c>
      <c r="S17">
        <v>48.9</v>
      </c>
      <c r="T17">
        <v>36.677419354838705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38.309918449906739</v>
      </c>
      <c r="AD17">
        <v>40.535724901519629</v>
      </c>
      <c r="AE17">
        <v>39.597015224100275</v>
      </c>
      <c r="AF17">
        <v>30.744442178078188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32.728598652768312</v>
      </c>
      <c r="AP17">
        <v>34.954405104381202</v>
      </c>
      <c r="AQ17">
        <v>34.015695426961848</v>
      </c>
      <c r="AR17">
        <v>28.490648980053045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27.861033499129121</v>
      </c>
      <c r="BB17">
        <v>30.086839950742011</v>
      </c>
      <c r="BC17">
        <v>29.148130273322657</v>
      </c>
      <c r="BD17">
        <v>26.694374647009404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24.841016356275382</v>
      </c>
      <c r="BN17">
        <v>27.066822807888272</v>
      </c>
      <c r="BO17">
        <v>26.128113130468918</v>
      </c>
      <c r="BP17">
        <v>25.344310339761876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22.965360023753803</v>
      </c>
      <c r="BZ17">
        <v>25.191166475366693</v>
      </c>
      <c r="CA17">
        <v>24.252456797947339</v>
      </c>
      <c r="CB17">
        <v>24.524472987739291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21.293473343839544</v>
      </c>
      <c r="CL17">
        <v>23.519279795452434</v>
      </c>
      <c r="CM17">
        <v>22.58057011803308</v>
      </c>
      <c r="CN17">
        <v>23.884094936013568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20.439952163690322</v>
      </c>
      <c r="CX17">
        <v>22.665758615303211</v>
      </c>
      <c r="CY17">
        <v>21.727048937883858</v>
      </c>
      <c r="CZ17">
        <v>23.789672666734756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20.342577387501699</v>
      </c>
      <c r="DJ17">
        <v>22.568383839114588</v>
      </c>
      <c r="DK17">
        <v>21.629674161695235</v>
      </c>
      <c r="DL17">
        <v>24.111690288518705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20.270156128967471</v>
      </c>
      <c r="DV17">
        <v>22.495962580580361</v>
      </c>
      <c r="DW17">
        <v>21.557252903161007</v>
      </c>
      <c r="DX17">
        <v>24.42853333628776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20.303883135381788</v>
      </c>
      <c r="EH17">
        <v>22.529689586994678</v>
      </c>
      <c r="EI17">
        <v>21.590979909575324</v>
      </c>
      <c r="EJ17">
        <v>24.723372803183128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20.348746790575007</v>
      </c>
      <c r="ET17">
        <v>22.574553242187896</v>
      </c>
      <c r="EU17">
        <v>21.635843564768543</v>
      </c>
      <c r="EV17">
        <v>25.015902523717841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20.404189279470572</v>
      </c>
      <c r="FF17">
        <v>22.629995731083461</v>
      </c>
      <c r="FG17">
        <v>21.691286053664108</v>
      </c>
      <c r="FH17">
        <v>25.306238245374342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20.459631768366137</v>
      </c>
      <c r="FR17">
        <v>22.685438219979027</v>
      </c>
      <c r="FS17">
        <v>21.746728542559673</v>
      </c>
      <c r="FT17">
        <v>25.596573967030842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20.515074257261702</v>
      </c>
      <c r="GD17">
        <v>22.740880708874592</v>
      </c>
      <c r="GE17">
        <v>21.802171031455238</v>
      </c>
      <c r="GF17">
        <v>25.886909688687343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20.570516746157267</v>
      </c>
      <c r="GP17">
        <v>22.796323197770157</v>
      </c>
      <c r="GQ17">
        <v>21.857613520350803</v>
      </c>
      <c r="GR17">
        <v>26.177245410343843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20.625959235052832</v>
      </c>
      <c r="HB17">
        <v>22.851765686665722</v>
      </c>
      <c r="HC17">
        <v>21.913056009246368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/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41887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123</v>
      </c>
      <c r="D4" s="35">
        <f>'P2'!I4</f>
        <v>110</v>
      </c>
      <c r="E4" s="35">
        <f>'P2'!J4</f>
        <v>107</v>
      </c>
      <c r="F4" s="104">
        <f t="shared" ref="F4:F10" si="0">AVERAGE(C4:E4)</f>
        <v>113.33333333333333</v>
      </c>
      <c r="G4" s="37">
        <f>AVERAGE('P2'!K4:M4)</f>
        <v>83</v>
      </c>
      <c r="H4" s="35">
        <f>AVERAGE('P2'!N4:P4)</f>
        <v>67.5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92.583333333333329</v>
      </c>
      <c r="L4" s="44">
        <f>AVERAGE('P2'!W4:AH4)</f>
        <v>64.854166666666671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24.97850227272728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43.343725189393936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129</v>
      </c>
      <c r="D5" s="35">
        <f>'P2'!I6</f>
        <v>112</v>
      </c>
      <c r="E5" s="35">
        <f>'P2'!J6</f>
        <v>110</v>
      </c>
      <c r="F5" s="104">
        <f t="shared" si="0"/>
        <v>117</v>
      </c>
      <c r="G5" s="37">
        <f>AVERAGE('P2'!K6:M6)</f>
        <v>82</v>
      </c>
      <c r="H5" s="35">
        <f>AVERAGE('P2'!N6:P6)</f>
        <v>67.166666666666671</v>
      </c>
      <c r="I5" s="35">
        <f>AVERAGE('P2'!Q6:S6)</f>
        <v>140.33333333333334</v>
      </c>
      <c r="J5" s="35">
        <f>AVERAGE('P2'!T6:V6)</f>
        <v>78.5</v>
      </c>
      <c r="K5" s="38">
        <f t="shared" si="1"/>
        <v>92</v>
      </c>
      <c r="L5" s="44">
        <f>AVERAGE('P2'!W6:AH6)</f>
        <v>66.166666666666671</v>
      </c>
      <c r="M5" s="45">
        <f>AVERAGE('P2'!AI6:AT6)</f>
        <v>58.687325000000008</v>
      </c>
      <c r="N5" s="37">
        <f>AVERAGE('P2'!AU6:AW6,'P2'!BG6:BI6,'P2'!BS6:BU6,'P2'!CE6:CG6,'P2'!CQ6:CS6,'P2'!DC6:DE6,'P2'!DO6:DQ6,'P2'!EA6:EC6,'P2'!EM6:EO6,'P2'!EY6:FA6,'P2'!FK6:FM6)</f>
        <v>38.786998333333329</v>
      </c>
      <c r="O5" s="35">
        <f>AVERAGE('P2'!AX6:AZ6,'P2'!BJ6:BL6,'P2'!BV6:BX6,'P2'!CH6:CJ6,'P2'!CT6:CV6,'P2'!DF6:DH6,'P2'!DR6:DT6,'P2'!ED6:EF6,'P2'!EP6:ER6,'P2'!FB6:FD6,'P2'!FN6:FP6)</f>
        <v>32.953664999999994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47.203664999999994</v>
      </c>
      <c r="R5" s="36">
        <f t="shared" si="2"/>
        <v>50.494415416666662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123</v>
      </c>
      <c r="D6" s="35">
        <f>'P2'!I8</f>
        <v>99</v>
      </c>
      <c r="E6" s="35">
        <f>'P2'!J8</f>
        <v>94.25</v>
      </c>
      <c r="F6" s="104">
        <f t="shared" si="0"/>
        <v>105.41666666666667</v>
      </c>
      <c r="G6" s="37">
        <f>AVERAGE('P2'!K8:M8)</f>
        <v>75.25</v>
      </c>
      <c r="H6" s="35">
        <f>AVERAGE('P2'!N8:P8)</f>
        <v>60</v>
      </c>
      <c r="I6" s="35">
        <f>AVERAGE('P2'!Q8:S8)</f>
        <v>119.33333333333333</v>
      </c>
      <c r="J6" s="35">
        <f>AVERAGE('P2'!T8:V8)</f>
        <v>67.333333333333329</v>
      </c>
      <c r="K6" s="38">
        <f t="shared" si="1"/>
        <v>80.479166666666657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73</v>
      </c>
      <c r="F7" s="104">
        <f t="shared" si="0"/>
        <v>82.666666666666671</v>
      </c>
      <c r="G7" s="37">
        <f>AVERAGE('P2'!K10:M10)</f>
        <v>66.333333333333329</v>
      </c>
      <c r="H7" s="35">
        <f>AVERAGE('P2'!N10:P10)</f>
        <v>60</v>
      </c>
      <c r="I7" s="35">
        <f>AVERAGE('P2'!Q10:S10)</f>
        <v>118.16666666666667</v>
      </c>
      <c r="J7" s="35">
        <f>AVERAGE('P2'!T10:V10)</f>
        <v>59.666666666666664</v>
      </c>
      <c r="K7" s="38">
        <f t="shared" si="1"/>
        <v>76.041666666666671</v>
      </c>
      <c r="L7" s="44">
        <f>AVERAGE('P2'!W10:AH10)</f>
        <v>55.258333333333333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73</v>
      </c>
      <c r="F8" s="104">
        <f t="shared" si="0"/>
        <v>82.666666666666671</v>
      </c>
      <c r="G8" s="37">
        <f>AVERAGE('P2'!K12:M12)</f>
        <v>66.333333333333329</v>
      </c>
      <c r="H8" s="35">
        <f>AVERAGE('P2'!N12:P12)</f>
        <v>68.333333333333329</v>
      </c>
      <c r="I8" s="35">
        <f>AVERAGE('P2'!Q12:S12)</f>
        <v>119.33333333333333</v>
      </c>
      <c r="J8" s="35">
        <f>AVERAGE('P2'!T12:V12)</f>
        <v>59.666666666666664</v>
      </c>
      <c r="K8" s="38">
        <f t="shared" si="1"/>
        <v>78.416666666666671</v>
      </c>
      <c r="L8" s="44">
        <f>AVERAGE('P2'!W12:AH12)</f>
        <v>56.716666666666669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103</v>
      </c>
      <c r="D9" s="35">
        <f>'P2'!I14</f>
        <v>75</v>
      </c>
      <c r="E9" s="35">
        <f>'P2'!J14</f>
        <v>73.5</v>
      </c>
      <c r="F9" s="104">
        <f t="shared" si="0"/>
        <v>83.833333333333329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140</v>
      </c>
      <c r="J9" s="35">
        <f>AVERAGE('P2'!T14:V14)</f>
        <v>61.333333333333336</v>
      </c>
      <c r="K9" s="38">
        <f t="shared" si="1"/>
        <v>85.083333333333329</v>
      </c>
      <c r="L9" s="44">
        <f>AVERAGE('P2'!W14:AH14)</f>
        <v>57.467018062790181</v>
      </c>
      <c r="M9" s="45">
        <f>AVERAGE('P2'!AI14:AT14)</f>
        <v>47.760993317543665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58.145214466802621</v>
      </c>
      <c r="Q9" s="46">
        <f>AVERAGE('P2'!BD14:BF14,'P2'!BP14:BR14,'P2'!CB14:CD14,'P2'!CN14:CP14,'P2'!CZ14:DB14,'P2'!DL14:DN14,'P2'!DX14:DZ14,'P2'!EJ14:EL14,'P2'!EV14:EX14,'P2'!FH14:FJ14,'P2'!FT14:FV14)</f>
        <v>34.284805621165575</v>
      </c>
      <c r="R9" s="36">
        <f t="shared" si="2"/>
        <v>40.247000350789122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103</v>
      </c>
      <c r="D10" s="49">
        <f>'P2'!I16</f>
        <v>75</v>
      </c>
      <c r="E10" s="49">
        <f>'P2'!J16</f>
        <v>93.5</v>
      </c>
      <c r="F10" s="102">
        <f t="shared" si="0"/>
        <v>90.5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160</v>
      </c>
      <c r="J10" s="49">
        <f>AVERAGE('P2'!T16:V16)</f>
        <v>81.333333333333329</v>
      </c>
      <c r="K10" s="51">
        <f t="shared" si="1"/>
        <v>105.08333333333333</v>
      </c>
      <c r="L10" s="52">
        <f>AVERAGE('P2'!W16:AH16)</f>
        <v>77.467018062790189</v>
      </c>
      <c r="M10" s="53">
        <f>AVERAGE('P2'!AI16:AT16)</f>
        <v>67.760993317543665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78.145214466802614</v>
      </c>
      <c r="Q10" s="54">
        <f>AVERAGE('P2'!BD16:BF16,'P2'!BP16:BR16,'P2'!CB16:CD16,'P2'!CN16:CP16,'P2'!CZ16:DB16,'P2'!DL16:DN16,'P2'!DX16:DZ16,'P2'!EJ16:EL16,'P2'!EV16:EX16,'P2'!FH16:FJ16,'P2'!FT16:FV16)</f>
        <v>54.284805621165546</v>
      </c>
      <c r="R10" s="50">
        <f t="shared" si="2"/>
        <v>60.247000350789108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4</v>
      </c>
      <c r="D15" s="77">
        <f t="shared" si="4"/>
        <v>2</v>
      </c>
      <c r="E15" s="77">
        <f t="shared" si="4"/>
        <v>1</v>
      </c>
      <c r="F15" s="105">
        <f>F4-F26</f>
        <v>2.3333333333333286</v>
      </c>
      <c r="G15" s="76">
        <f t="shared" ref="G15:J21" si="5">G4-G26</f>
        <v>1</v>
      </c>
      <c r="H15" s="77">
        <f t="shared" si="5"/>
        <v>-0.3333333333333286</v>
      </c>
      <c r="I15" s="77">
        <f t="shared" si="5"/>
        <v>-2.6666666666666856</v>
      </c>
      <c r="J15" s="77">
        <f t="shared" si="5"/>
        <v>-0.75</v>
      </c>
      <c r="K15" s="78">
        <f t="shared" ref="K15:K21" si="6">AVERAGE(G15:J15)</f>
        <v>-0.68750000000000355</v>
      </c>
      <c r="L15" s="79">
        <f t="shared" ref="L15:Q21" si="7">L4-L26</f>
        <v>-0.25</v>
      </c>
      <c r="M15" s="80">
        <f t="shared" si="7"/>
        <v>-8.3333333333328596E-2</v>
      </c>
      <c r="N15" s="76">
        <f t="shared" si="7"/>
        <v>0</v>
      </c>
      <c r="O15" s="77">
        <f t="shared" si="7"/>
        <v>-0.33333333333333215</v>
      </c>
      <c r="P15" s="77">
        <f t="shared" si="7"/>
        <v>0</v>
      </c>
      <c r="Q15" s="77">
        <f t="shared" si="7"/>
        <v>0</v>
      </c>
      <c r="R15" s="81">
        <f t="shared" ref="R15:R21" si="8">AVERAGE(N15:Q15)</f>
        <v>-8.3333333333333037E-2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3.5</v>
      </c>
      <c r="D16" s="77">
        <f t="shared" si="4"/>
        <v>2</v>
      </c>
      <c r="E16" s="77">
        <f t="shared" si="4"/>
        <v>0</v>
      </c>
      <c r="F16" s="105">
        <f t="shared" si="4"/>
        <v>1.8333333333333286</v>
      </c>
      <c r="G16" s="76">
        <f t="shared" si="5"/>
        <v>-2.3333333333333286</v>
      </c>
      <c r="H16" s="77">
        <f t="shared" si="5"/>
        <v>0</v>
      </c>
      <c r="I16" s="77">
        <f t="shared" si="5"/>
        <v>-2.6666666666666572</v>
      </c>
      <c r="J16" s="77">
        <f t="shared" si="5"/>
        <v>0</v>
      </c>
      <c r="K16" s="78">
        <f t="shared" si="6"/>
        <v>-1.2499999999999964</v>
      </c>
      <c r="L16" s="82">
        <f t="shared" si="7"/>
        <v>-0.6875</v>
      </c>
      <c r="M16" s="80">
        <f t="shared" si="7"/>
        <v>-0.5208333333333286</v>
      </c>
      <c r="N16" s="76">
        <f t="shared" si="7"/>
        <v>-0.75</v>
      </c>
      <c r="O16" s="77">
        <f t="shared" si="7"/>
        <v>-0.99999999999999289</v>
      </c>
      <c r="P16" s="77">
        <f t="shared" si="7"/>
        <v>0</v>
      </c>
      <c r="Q16" s="77">
        <f t="shared" si="7"/>
        <v>-0.3333333333333357</v>
      </c>
      <c r="R16" s="81">
        <f t="shared" si="8"/>
        <v>-0.52083333333333215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1.5</v>
      </c>
      <c r="E17" s="77">
        <f t="shared" si="4"/>
        <v>1.25</v>
      </c>
      <c r="F17" s="105">
        <f t="shared" si="4"/>
        <v>0.9166666666666714</v>
      </c>
      <c r="G17" s="76">
        <f t="shared" si="5"/>
        <v>-1</v>
      </c>
      <c r="H17" s="77">
        <f t="shared" si="5"/>
        <v>0</v>
      </c>
      <c r="I17" s="77">
        <f t="shared" si="5"/>
        <v>-2</v>
      </c>
      <c r="J17" s="77">
        <f t="shared" si="5"/>
        <v>-1</v>
      </c>
      <c r="K17" s="78">
        <f t="shared" si="6"/>
        <v>-1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0</v>
      </c>
      <c r="D18" s="77">
        <f t="shared" si="4"/>
        <v>0</v>
      </c>
      <c r="E18" s="77">
        <f t="shared" si="4"/>
        <v>1</v>
      </c>
      <c r="F18" s="105">
        <f t="shared" si="4"/>
        <v>0.33333333333334281</v>
      </c>
      <c r="G18" s="76">
        <f t="shared" si="5"/>
        <v>-1</v>
      </c>
      <c r="H18" s="77">
        <f t="shared" si="5"/>
        <v>0</v>
      </c>
      <c r="I18" s="77">
        <f t="shared" si="5"/>
        <v>-2</v>
      </c>
      <c r="J18" s="77">
        <f t="shared" si="5"/>
        <v>-0.3333333333333357</v>
      </c>
      <c r="K18" s="78">
        <f t="shared" si="6"/>
        <v>-0.83333333333333393</v>
      </c>
      <c r="L18" s="82">
        <f t="shared" si="7"/>
        <v>-0.5833333333333357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0</v>
      </c>
      <c r="D19" s="77">
        <f t="shared" si="4"/>
        <v>0</v>
      </c>
      <c r="E19" s="77">
        <f t="shared" si="4"/>
        <v>1</v>
      </c>
      <c r="F19" s="105">
        <f t="shared" si="4"/>
        <v>0.33333333333334281</v>
      </c>
      <c r="G19" s="76">
        <f t="shared" si="5"/>
        <v>-1</v>
      </c>
      <c r="H19" s="77">
        <f t="shared" si="5"/>
        <v>-0.6666666666666714</v>
      </c>
      <c r="I19" s="77">
        <f t="shared" si="5"/>
        <v>-2</v>
      </c>
      <c r="J19" s="77">
        <f t="shared" si="5"/>
        <v>-0.6666666666666714</v>
      </c>
      <c r="K19" s="78">
        <f t="shared" si="6"/>
        <v>-1.0833333333333357</v>
      </c>
      <c r="L19" s="82">
        <f t="shared" si="7"/>
        <v>-0.8333333333333286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-2</v>
      </c>
      <c r="D20" s="77">
        <f t="shared" si="4"/>
        <v>0</v>
      </c>
      <c r="E20" s="77">
        <f t="shared" si="4"/>
        <v>0.5</v>
      </c>
      <c r="F20" s="105">
        <f t="shared" si="4"/>
        <v>-0.5</v>
      </c>
      <c r="G20" s="76">
        <f t="shared" si="5"/>
        <v>0</v>
      </c>
      <c r="H20" s="77">
        <f t="shared" si="5"/>
        <v>0</v>
      </c>
      <c r="I20" s="77">
        <f t="shared" si="5"/>
        <v>-1.3333333333333428</v>
      </c>
      <c r="J20" s="77">
        <f t="shared" si="5"/>
        <v>-0.1666666666666643</v>
      </c>
      <c r="K20" s="78">
        <f t="shared" si="6"/>
        <v>-0.37500000000000178</v>
      </c>
      <c r="L20" s="82">
        <f t="shared" si="7"/>
        <v>-0.375</v>
      </c>
      <c r="M20" s="80">
        <f t="shared" si="7"/>
        <v>-0.375</v>
      </c>
      <c r="N20" s="76">
        <f t="shared" si="7"/>
        <v>0</v>
      </c>
      <c r="O20" s="77">
        <f t="shared" si="7"/>
        <v>0</v>
      </c>
      <c r="P20" s="77">
        <f t="shared" si="7"/>
        <v>-1.3333333333333357</v>
      </c>
      <c r="Q20" s="77">
        <f t="shared" si="7"/>
        <v>-0.16666666666665719</v>
      </c>
      <c r="R20" s="81">
        <f t="shared" si="8"/>
        <v>-0.37499999999999822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-2</v>
      </c>
      <c r="D21" s="84">
        <f t="shared" si="4"/>
        <v>0</v>
      </c>
      <c r="E21" s="84">
        <f t="shared" si="4"/>
        <v>0.5</v>
      </c>
      <c r="F21" s="106">
        <f t="shared" si="4"/>
        <v>-0.5</v>
      </c>
      <c r="G21" s="83">
        <f t="shared" si="5"/>
        <v>0</v>
      </c>
      <c r="H21" s="84">
        <f t="shared" si="5"/>
        <v>0</v>
      </c>
      <c r="I21" s="84">
        <f t="shared" si="5"/>
        <v>-1.3333333333333428</v>
      </c>
      <c r="J21" s="84">
        <f t="shared" si="5"/>
        <v>-0.1666666666666714</v>
      </c>
      <c r="K21" s="85">
        <f t="shared" si="6"/>
        <v>-0.37500000000000355</v>
      </c>
      <c r="L21" s="86">
        <f t="shared" si="7"/>
        <v>-0.375</v>
      </c>
      <c r="M21" s="87">
        <f t="shared" si="7"/>
        <v>-0.375</v>
      </c>
      <c r="N21" s="83">
        <f t="shared" si="7"/>
        <v>0</v>
      </c>
      <c r="O21" s="84">
        <f t="shared" si="7"/>
        <v>0</v>
      </c>
      <c r="P21" s="84">
        <f t="shared" si="7"/>
        <v>-1.3333333333333428</v>
      </c>
      <c r="Q21" s="84">
        <f t="shared" si="7"/>
        <v>-0.1666666666666643</v>
      </c>
      <c r="R21" s="88">
        <f t="shared" si="8"/>
        <v>-0.37500000000000178</v>
      </c>
    </row>
    <row r="22" spans="1:18" ht="12.75" customHeight="1" x14ac:dyDescent="0.2"/>
    <row r="24" spans="1:18" ht="13.5" thickBot="1" x14ac:dyDescent="0.25">
      <c r="A24" s="12">
        <f ca="1">crvDate-1</f>
        <v>41886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119</v>
      </c>
      <c r="D26" s="35">
        <v>108</v>
      </c>
      <c r="E26" s="35">
        <v>106</v>
      </c>
      <c r="F26" s="104">
        <v>111</v>
      </c>
      <c r="G26" s="37">
        <v>82</v>
      </c>
      <c r="H26" s="35">
        <v>67.833333333333329</v>
      </c>
      <c r="I26" s="35">
        <v>140.33333333333334</v>
      </c>
      <c r="J26" s="35">
        <v>82.916666666666671</v>
      </c>
      <c r="K26" s="38">
        <v>93.270833333333329</v>
      </c>
      <c r="L26" s="44">
        <v>65.104166666666671</v>
      </c>
      <c r="M26" s="45">
        <v>57.083158333333337</v>
      </c>
      <c r="N26" s="34">
        <v>33.561835606060605</v>
      </c>
      <c r="O26" s="41">
        <v>25.311835606060612</v>
      </c>
      <c r="P26" s="41">
        <v>72.106060606060609</v>
      </c>
      <c r="Q26" s="42">
        <v>42.728502272727262</v>
      </c>
      <c r="R26" s="36">
        <v>43.427058522727272</v>
      </c>
    </row>
    <row r="27" spans="1:18" ht="12.75" x14ac:dyDescent="0.2">
      <c r="A27" s="10" t="s">
        <v>22</v>
      </c>
      <c r="B27" s="37">
        <v>0</v>
      </c>
      <c r="C27" s="37">
        <v>125.5</v>
      </c>
      <c r="D27" s="35">
        <v>110</v>
      </c>
      <c r="E27" s="35">
        <v>110</v>
      </c>
      <c r="F27" s="104">
        <v>115.16666666666667</v>
      </c>
      <c r="G27" s="37">
        <v>84.333333333333329</v>
      </c>
      <c r="H27" s="35">
        <v>67.166666666666671</v>
      </c>
      <c r="I27" s="35">
        <v>143</v>
      </c>
      <c r="J27" s="35">
        <v>78.5</v>
      </c>
      <c r="K27" s="38">
        <v>93.25</v>
      </c>
      <c r="L27" s="44">
        <v>66.854166666666671</v>
      </c>
      <c r="M27" s="45">
        <v>59.208158333333337</v>
      </c>
      <c r="N27" s="37">
        <v>39.536998333333329</v>
      </c>
      <c r="O27" s="35">
        <v>33.953664999999987</v>
      </c>
      <c r="P27" s="35">
        <v>83.033333333333331</v>
      </c>
      <c r="Q27" s="46">
        <v>47.536998333333329</v>
      </c>
      <c r="R27" s="36">
        <v>51.015248749999998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97.5</v>
      </c>
      <c r="E28" s="35">
        <v>93</v>
      </c>
      <c r="F28" s="104">
        <v>104.5</v>
      </c>
      <c r="G28" s="37">
        <v>76.25</v>
      </c>
      <c r="H28" s="35">
        <v>60</v>
      </c>
      <c r="I28" s="35">
        <v>121.33333333333333</v>
      </c>
      <c r="J28" s="35">
        <v>68.333333333333329</v>
      </c>
      <c r="K28" s="38">
        <v>81.479166666666657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100</v>
      </c>
      <c r="D29" s="35">
        <v>75</v>
      </c>
      <c r="E29" s="35">
        <v>72</v>
      </c>
      <c r="F29" s="104">
        <v>82.333333333333329</v>
      </c>
      <c r="G29" s="37">
        <v>67.333333333333329</v>
      </c>
      <c r="H29" s="35">
        <v>60</v>
      </c>
      <c r="I29" s="35">
        <v>120.16666666666667</v>
      </c>
      <c r="J29" s="35">
        <v>60</v>
      </c>
      <c r="K29" s="38">
        <v>76.875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100</v>
      </c>
      <c r="D30" s="35">
        <v>75</v>
      </c>
      <c r="E30" s="35">
        <v>72</v>
      </c>
      <c r="F30" s="104">
        <v>82.333333333333329</v>
      </c>
      <c r="G30" s="37">
        <v>67.333333333333329</v>
      </c>
      <c r="H30" s="35">
        <v>69</v>
      </c>
      <c r="I30" s="35">
        <v>121.33333333333333</v>
      </c>
      <c r="J30" s="35">
        <v>60.333333333333336</v>
      </c>
      <c r="K30" s="38">
        <v>79.5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105</v>
      </c>
      <c r="D31" s="35">
        <v>75</v>
      </c>
      <c r="E31" s="35">
        <v>73</v>
      </c>
      <c r="F31" s="104">
        <v>84.333333333333329</v>
      </c>
      <c r="G31" s="37">
        <v>66.333333333333329</v>
      </c>
      <c r="H31" s="35">
        <v>72.666666666666671</v>
      </c>
      <c r="I31" s="35">
        <v>141.33333333333334</v>
      </c>
      <c r="J31" s="35">
        <v>61.5</v>
      </c>
      <c r="K31" s="38">
        <v>85.458333333333343</v>
      </c>
      <c r="L31" s="44">
        <v>57.842018062790181</v>
      </c>
      <c r="M31" s="45">
        <v>48.135993317543665</v>
      </c>
      <c r="N31" s="37">
        <v>32.09406882237991</v>
      </c>
      <c r="O31" s="35">
        <v>36.463912492808362</v>
      </c>
      <c r="P31" s="35">
        <v>59.478547800135956</v>
      </c>
      <c r="Q31" s="46">
        <v>34.451472287832232</v>
      </c>
      <c r="R31" s="36">
        <v>40.622000350789122</v>
      </c>
    </row>
    <row r="32" spans="1:18" ht="13.5" thickBot="1" x14ac:dyDescent="0.25">
      <c r="A32" s="10" t="s">
        <v>27</v>
      </c>
      <c r="B32" s="48">
        <v>0</v>
      </c>
      <c r="C32" s="48">
        <v>105</v>
      </c>
      <c r="D32" s="49">
        <v>75</v>
      </c>
      <c r="E32" s="49">
        <v>93</v>
      </c>
      <c r="F32" s="102">
        <v>91</v>
      </c>
      <c r="G32" s="48">
        <v>86.333333333333329</v>
      </c>
      <c r="H32" s="49">
        <v>92.666666666666671</v>
      </c>
      <c r="I32" s="49">
        <v>161.33333333333334</v>
      </c>
      <c r="J32" s="49">
        <v>81.5</v>
      </c>
      <c r="K32" s="51">
        <v>105.45833333333334</v>
      </c>
      <c r="L32" s="52">
        <v>77.842018062790189</v>
      </c>
      <c r="M32" s="53">
        <v>68.135993317543665</v>
      </c>
      <c r="N32" s="48">
        <v>52.094068822379903</v>
      </c>
      <c r="O32" s="49">
        <v>56.463912492808362</v>
      </c>
      <c r="P32" s="49">
        <v>79.478547800135956</v>
      </c>
      <c r="Q32" s="54">
        <v>54.45147228783221</v>
      </c>
      <c r="R32" s="50">
        <v>60.622000350789115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41887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85</v>
      </c>
      <c r="D4" s="35">
        <f>'P2'!I5</f>
        <v>82</v>
      </c>
      <c r="E4" s="35">
        <f>'P2'!J5</f>
        <v>79.903225806451616</v>
      </c>
      <c r="F4" s="104">
        <f t="shared" ref="F4:F10" si="0">AVERAGE(C4:E4)</f>
        <v>82.3010752688172</v>
      </c>
      <c r="G4" s="37">
        <f>AVERAGE('P2'!K5:M5)</f>
        <v>72.731950844854055</v>
      </c>
      <c r="H4" s="35">
        <f>AVERAGE('P2'!N5:P5)</f>
        <v>55.286559139784941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62.392508320532514</v>
      </c>
      <c r="L4" s="39">
        <f>AVERAGE('P2'!W5:AH5)</f>
        <v>38.586137352790573</v>
      </c>
      <c r="M4" s="40">
        <f>AVERAGE('P2'!AI5:AT5)</f>
        <v>34.08613735279058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40.70821114369501</v>
      </c>
      <c r="Q4" s="42">
        <f>AVERAGE('P2'!BD5:BF5,'P2'!BP5:BR5,'P2'!CB5:CD5,'P2'!CN5:CP5,'P2'!CZ5:DB5,'P2'!DL5:DN5,'P2'!DX5:DZ5,'P2'!EJ5:EL5,'P2'!EV5:EX5,'P2'!FH5:FJ5,'P2'!FT5:FV5)</f>
        <v>34.343605408927985</v>
      </c>
      <c r="R4" s="43">
        <f t="shared" ref="R4:R10" si="2">AVERAGE(N4:Q4)</f>
        <v>25.708864625517847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90</v>
      </c>
      <c r="D5" s="35">
        <f>'P2'!I7</f>
        <v>82</v>
      </c>
      <c r="E5" s="35">
        <f>'P2'!J7</f>
        <v>81.806451612903231</v>
      </c>
      <c r="F5" s="104">
        <f t="shared" si="0"/>
        <v>84.602150537634415</v>
      </c>
      <c r="G5" s="37">
        <f>AVERAGE('P2'!K7:M7)</f>
        <v>64.509600614439321</v>
      </c>
      <c r="H5" s="35">
        <f>AVERAGE('P2'!N7:P7)</f>
        <v>46.189874551971322</v>
      </c>
      <c r="I5" s="35">
        <f>AVERAGE('P2'!Q7:S7)</f>
        <v>62.419354838709687</v>
      </c>
      <c r="J5" s="35">
        <f>AVERAGE('P2'!T7:V7)</f>
        <v>51.544354838709673</v>
      </c>
      <c r="K5" s="38">
        <f t="shared" si="1"/>
        <v>56.165796210957502</v>
      </c>
      <c r="L5" s="44">
        <f>AVERAGE('P2'!W7:AH7)</f>
        <v>39.198412058371737</v>
      </c>
      <c r="M5" s="45">
        <f>AVERAGE('P2'!AI7:AT7)</f>
        <v>35.698412058371737</v>
      </c>
      <c r="N5" s="37">
        <f>AVERAGE('P2'!AU7:AW7,'P2'!BG7:BI7,'P2'!BS7:BU7,'P2'!CE7:CG7,'P2'!CQ7:CS7,'P2'!DC7:DE7,'P2'!DO7:DQ7,'P2'!EA7:EC7,'P2'!EM7:EO7,'P2'!EY7:FA7,'P2'!FK7:FM7)</f>
        <v>24.366502583438059</v>
      </c>
      <c r="O5" s="35">
        <f>AVERAGE('P2'!AX7:AZ7,'P2'!BJ7:BL7,'P2'!BV7:BX7,'P2'!CH7:CJ7,'P2'!CT7:CV7,'P2'!DF7:DH7,'P2'!DR7:DT7,'P2'!ED7:EF7,'P2'!EP7:ER7,'P2'!FB7:FD7,'P2'!FN7:FP7)</f>
        <v>13.190327468230693</v>
      </c>
      <c r="P5" s="35">
        <f>AVERAGE('P2'!BA7:BC7,'P2'!BM7:BO7,'P2'!BY7:CA7,'P2'!CK7:CM7,'P2'!CW7:CY7,'P2'!DI7:DK7,'P2'!DU7:DW7,'P2'!EG7:EI7,'P2'!ES7:EU7,'P2'!FE7:FG7,'P2'!FQ7:FS7)</f>
        <v>45.619736070381229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30.507502967462642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68.583333333333329</v>
      </c>
      <c r="E6" s="35">
        <f>'P2'!J9</f>
        <v>69.73387096774195</v>
      </c>
      <c r="F6" s="104">
        <f t="shared" si="0"/>
        <v>75.105734767025083</v>
      </c>
      <c r="G6" s="37">
        <f>AVERAGE('P2'!K9:M9)</f>
        <v>61.443548387096776</v>
      </c>
      <c r="H6" s="35">
        <f>AVERAGE('P2'!N9:P9)</f>
        <v>49.111254480286732</v>
      </c>
      <c r="I6" s="35">
        <f>AVERAGE('P2'!Q9:S9)</f>
        <v>61.088172043010751</v>
      </c>
      <c r="J6" s="35">
        <f>AVERAGE('P2'!T9:V9)</f>
        <v>57.008960573476706</v>
      </c>
      <c r="K6" s="38">
        <f t="shared" si="1"/>
        <v>57.162983870967743</v>
      </c>
      <c r="L6" s="44">
        <f>AVERAGE('P2'!W9:AH9)</f>
        <v>43.599842549923189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48.161290322580648</v>
      </c>
      <c r="F7" s="104">
        <f t="shared" si="0"/>
        <v>54.803763440860216</v>
      </c>
      <c r="G7" s="37">
        <f>AVERAGE('P2'!K11:M11)</f>
        <v>43.54377880184331</v>
      </c>
      <c r="H7" s="35">
        <f>AVERAGE('P2'!N11:P11)</f>
        <v>34.538172043010753</v>
      </c>
      <c r="I7" s="35">
        <f>AVERAGE('P2'!Q11:S11)</f>
        <v>47.937096774193549</v>
      </c>
      <c r="J7" s="35">
        <f>AVERAGE('P2'!T11:V11)</f>
        <v>39.405913978494631</v>
      </c>
      <c r="K7" s="38">
        <f t="shared" si="1"/>
        <v>41.356240399385563</v>
      </c>
      <c r="L7" s="44">
        <f>AVERAGE('P2'!W11:AH11)</f>
        <v>38.874895185418374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48.161290322580648</v>
      </c>
      <c r="F8" s="104">
        <f t="shared" si="0"/>
        <v>54.803763440860216</v>
      </c>
      <c r="G8" s="37">
        <f>AVERAGE('P2'!K13:M13)</f>
        <v>43.54377880184331</v>
      </c>
      <c r="H8" s="35">
        <f>AVERAGE('P2'!N13:P13)</f>
        <v>34.538172043010753</v>
      </c>
      <c r="I8" s="35">
        <f>AVERAGE('P2'!Q13:S13)</f>
        <v>47.937096774193549</v>
      </c>
      <c r="J8" s="35">
        <f>AVERAGE('P2'!T13:V13)</f>
        <v>39.405913978494631</v>
      </c>
      <c r="K8" s="38">
        <f t="shared" si="1"/>
        <v>41.356240399385563</v>
      </c>
      <c r="L8" s="44">
        <f>AVERAGE('P2'!W13:AH13)</f>
        <v>39.040217766063542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50.790322580645167</v>
      </c>
      <c r="F9" s="104">
        <f t="shared" si="0"/>
        <v>50.263440860215063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48.783870967741933</v>
      </c>
      <c r="J9" s="35">
        <f>AVERAGE('P2'!T15:V15)</f>
        <v>39.775985663082437</v>
      </c>
      <c r="K9" s="38">
        <f t="shared" si="1"/>
        <v>39.056707629288269</v>
      </c>
      <c r="L9" s="44">
        <f>AVERAGE('P2'!W15:AH15)</f>
        <v>33.639395516365795</v>
      </c>
      <c r="M9" s="45">
        <f>AVERAGE('P2'!AI15:AT15)</f>
        <v>30.589116452089822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22.946424094385552</v>
      </c>
      <c r="Q9" s="46">
        <f>AVERAGE('P2'!BD15:BF15,'P2'!BP15:BR15,'P2'!CB15:CD15,'P2'!CN15:CP15,'P2'!CZ15:DB15,'P2'!DL15:DN15,'P2'!DX15:DZ15,'P2'!EJ15:EL15,'P2'!EV15:EX15,'P2'!FH15:FJ15,'P2'!FT15:FV15)</f>
        <v>27.95486055745932</v>
      </c>
      <c r="R9" s="47">
        <f t="shared" si="2"/>
        <v>24.830293847539473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50.790322580645167</v>
      </c>
      <c r="F10" s="102">
        <f t="shared" si="0"/>
        <v>50.263440860215063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48.783870967741933</v>
      </c>
      <c r="J10" s="49">
        <f>AVERAGE('P2'!T17:V17)</f>
        <v>39.775985663082437</v>
      </c>
      <c r="K10" s="51">
        <f t="shared" si="1"/>
        <v>39.056707629288269</v>
      </c>
      <c r="L10" s="52">
        <f>AVERAGE('P2'!W17:AH17)</f>
        <v>33.639395516365795</v>
      </c>
      <c r="M10" s="53">
        <f>AVERAGE('P2'!AI17:AT17)</f>
        <v>30.589116452089822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22.946424094385552</v>
      </c>
      <c r="Q10" s="54">
        <f>AVERAGE('P2'!BD17:BF17,'P2'!BP17:BR17,'P2'!CB17:CD17,'P2'!CN17:CP17,'P2'!CZ17:DB17,'P2'!DL17:DN17,'P2'!DX17:DZ17,'P2'!EJ17:EL17,'P2'!EV17:EX17,'P2'!FH17:FJ17,'P2'!FT17:FV17)</f>
        <v>27.95486055745932</v>
      </c>
      <c r="R10" s="55">
        <f t="shared" si="2"/>
        <v>24.830293847539473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5</v>
      </c>
      <c r="D16" s="63">
        <f t="shared" si="4"/>
        <v>0</v>
      </c>
      <c r="E16" s="63">
        <f t="shared" si="4"/>
        <v>-0.29032258064515304</v>
      </c>
      <c r="F16" s="99">
        <f t="shared" si="4"/>
        <v>1.5698924731182728</v>
      </c>
      <c r="G16" s="56">
        <f t="shared" si="4"/>
        <v>-0.2235023041474733</v>
      </c>
      <c r="H16" s="57">
        <f t="shared" si="4"/>
        <v>6.3978494623654569E-2</v>
      </c>
      <c r="I16" s="57">
        <f t="shared" si="4"/>
        <v>0.6806451612903146</v>
      </c>
      <c r="J16" s="57">
        <f t="shared" si="4"/>
        <v>0.16196236559139265</v>
      </c>
      <c r="K16" s="58">
        <f t="shared" si="4"/>
        <v>0.17077092933947569</v>
      </c>
      <c r="L16" s="59">
        <f t="shared" si="4"/>
        <v>6.5490591397853848E-2</v>
      </c>
      <c r="M16" s="60">
        <f t="shared" si="4"/>
        <v>6.5490591397846742E-2</v>
      </c>
      <c r="N16" s="57">
        <f t="shared" si="4"/>
        <v>0</v>
      </c>
      <c r="O16" s="57">
        <f t="shared" si="4"/>
        <v>0</v>
      </c>
      <c r="P16" s="57">
        <f t="shared" si="4"/>
        <v>9.9999999999994316E-2</v>
      </c>
      <c r="Q16" s="57">
        <f t="shared" si="4"/>
        <v>0.16196236559139265</v>
      </c>
      <c r="R16" s="61">
        <f t="shared" si="4"/>
        <v>6.5490591397846742E-2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5</v>
      </c>
      <c r="D17" s="63">
        <f t="shared" si="5"/>
        <v>0</v>
      </c>
      <c r="E17" s="63">
        <f t="shared" si="5"/>
        <v>0</v>
      </c>
      <c r="F17" s="98">
        <f t="shared" si="5"/>
        <v>1.6666666666666714</v>
      </c>
      <c r="G17" s="62">
        <f t="shared" si="5"/>
        <v>0.48156682027649822</v>
      </c>
      <c r="H17" s="63">
        <f t="shared" si="5"/>
        <v>0</v>
      </c>
      <c r="I17" s="63">
        <f t="shared" si="5"/>
        <v>0.68387096774193878</v>
      </c>
      <c r="J17" s="63">
        <f t="shared" si="5"/>
        <v>0</v>
      </c>
      <c r="K17" s="64">
        <f t="shared" si="5"/>
        <v>0.29135944700460925</v>
      </c>
      <c r="L17" s="65">
        <f t="shared" si="5"/>
        <v>0.12484639016896892</v>
      </c>
      <c r="M17" s="66">
        <f t="shared" si="5"/>
        <v>0.12484639016896892</v>
      </c>
      <c r="N17" s="63">
        <f t="shared" si="5"/>
        <v>0.17223502304147686</v>
      </c>
      <c r="O17" s="63">
        <f t="shared" si="5"/>
        <v>0.1271505376344102</v>
      </c>
      <c r="P17" s="63">
        <f t="shared" si="5"/>
        <v>0.20000000000000284</v>
      </c>
      <c r="Q17" s="63">
        <f t="shared" si="5"/>
        <v>0</v>
      </c>
      <c r="R17" s="67">
        <f t="shared" si="5"/>
        <v>0.12484639016897603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-0.375</v>
      </c>
      <c r="E18" s="63">
        <f t="shared" si="6"/>
        <v>-0.3629032258064484</v>
      </c>
      <c r="F18" s="98">
        <f t="shared" si="6"/>
        <v>-0.24596774193548754</v>
      </c>
      <c r="G18" s="62">
        <f t="shared" si="6"/>
        <v>0.21658986175116013</v>
      </c>
      <c r="H18" s="63">
        <f t="shared" si="6"/>
        <v>0</v>
      </c>
      <c r="I18" s="63">
        <f t="shared" si="6"/>
        <v>0.522580645161284</v>
      </c>
      <c r="J18" s="63">
        <f t="shared" si="6"/>
        <v>0.24462365591397628</v>
      </c>
      <c r="K18" s="64">
        <f t="shared" si="6"/>
        <v>0.24594854070660688</v>
      </c>
      <c r="L18" s="65">
        <f t="shared" si="6"/>
        <v>0.111155913978493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</v>
      </c>
      <c r="E19" s="63">
        <f t="shared" si="7"/>
        <v>-0.29032258064516014</v>
      </c>
      <c r="F19" s="98">
        <f t="shared" si="7"/>
        <v>-9.6774193548384346E-2</v>
      </c>
      <c r="G19" s="62">
        <f t="shared" si="7"/>
        <v>0.21658986175114592</v>
      </c>
      <c r="H19" s="63">
        <f t="shared" si="7"/>
        <v>0.1639784946236631</v>
      </c>
      <c r="I19" s="63">
        <f t="shared" si="7"/>
        <v>0.5225806451612911</v>
      </c>
      <c r="J19" s="63">
        <f t="shared" si="7"/>
        <v>0.12903225806451957</v>
      </c>
      <c r="K19" s="64">
        <f t="shared" si="7"/>
        <v>0.25804531490015847</v>
      </c>
      <c r="L19" s="65">
        <f t="shared" si="7"/>
        <v>0.1232526881720446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</v>
      </c>
      <c r="E20" s="63">
        <f t="shared" si="8"/>
        <v>-0.29032258064516014</v>
      </c>
      <c r="F20" s="98">
        <f t="shared" si="8"/>
        <v>-9.6774193548384346E-2</v>
      </c>
      <c r="G20" s="62">
        <f t="shared" si="8"/>
        <v>0.21658986175114592</v>
      </c>
      <c r="H20" s="63">
        <f t="shared" si="8"/>
        <v>0.1639784946236631</v>
      </c>
      <c r="I20" s="63">
        <f t="shared" si="8"/>
        <v>0.5225806451612911</v>
      </c>
      <c r="J20" s="63">
        <f t="shared" si="8"/>
        <v>0.12903225806451957</v>
      </c>
      <c r="K20" s="64">
        <f t="shared" si="8"/>
        <v>0.25804531490015847</v>
      </c>
      <c r="L20" s="65">
        <f t="shared" si="8"/>
        <v>0.16357526881721185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-0.14516129032258362</v>
      </c>
      <c r="F21" s="98">
        <f t="shared" si="9"/>
        <v>-4.8387096774185068E-2</v>
      </c>
      <c r="G21" s="62">
        <f t="shared" si="9"/>
        <v>0</v>
      </c>
      <c r="H21" s="63">
        <f t="shared" si="9"/>
        <v>0</v>
      </c>
      <c r="I21" s="63">
        <f t="shared" si="9"/>
        <v>0.36129032258065052</v>
      </c>
      <c r="J21" s="63">
        <f t="shared" si="9"/>
        <v>3.2258064516128115E-2</v>
      </c>
      <c r="K21" s="64">
        <f t="shared" si="9"/>
        <v>9.8387096774189331E-2</v>
      </c>
      <c r="L21" s="65">
        <f t="shared" si="9"/>
        <v>9.8387096774196436E-2</v>
      </c>
      <c r="M21" s="66">
        <f t="shared" si="9"/>
        <v>9.8387096774189331E-2</v>
      </c>
      <c r="N21" s="63">
        <f t="shared" si="9"/>
        <v>0</v>
      </c>
      <c r="O21" s="63">
        <f t="shared" si="9"/>
        <v>0</v>
      </c>
      <c r="P21" s="63">
        <f t="shared" si="9"/>
        <v>0.36129032258063987</v>
      </c>
      <c r="Q21" s="63">
        <f t="shared" si="9"/>
        <v>3.2258064516128115E-2</v>
      </c>
      <c r="R21" s="67">
        <f>R9-R32</f>
        <v>9.8387096774196436E-2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-0.14516129032258362</v>
      </c>
      <c r="F22" s="100">
        <f t="shared" si="10"/>
        <v>-4.8387096774185068E-2</v>
      </c>
      <c r="G22" s="68">
        <f t="shared" si="10"/>
        <v>0</v>
      </c>
      <c r="H22" s="69">
        <f t="shared" si="10"/>
        <v>0</v>
      </c>
      <c r="I22" s="69">
        <f t="shared" si="10"/>
        <v>0.36129032258065052</v>
      </c>
      <c r="J22" s="69">
        <f t="shared" si="10"/>
        <v>3.2258064516128115E-2</v>
      </c>
      <c r="K22" s="70">
        <f t="shared" si="10"/>
        <v>9.8387096774189331E-2</v>
      </c>
      <c r="L22" s="71">
        <f t="shared" si="10"/>
        <v>9.8387096774196436E-2</v>
      </c>
      <c r="M22" s="72">
        <f t="shared" si="10"/>
        <v>9.8387096774189331E-2</v>
      </c>
      <c r="N22" s="69">
        <f t="shared" si="10"/>
        <v>0</v>
      </c>
      <c r="O22" s="69">
        <f t="shared" si="10"/>
        <v>0</v>
      </c>
      <c r="P22" s="69">
        <f t="shared" si="10"/>
        <v>0.36129032258063987</v>
      </c>
      <c r="Q22" s="69">
        <f t="shared" si="10"/>
        <v>3.2258064516128115E-2</v>
      </c>
      <c r="R22" s="73">
        <f t="shared" si="10"/>
        <v>9.8387096774196436E-2</v>
      </c>
    </row>
    <row r="23" spans="1:18" x14ac:dyDescent="0.2">
      <c r="R23" s="25"/>
    </row>
    <row r="25" spans="1:18" ht="13.5" thickBot="1" x14ac:dyDescent="0.25">
      <c r="A25" s="12">
        <f ca="1">TODAY()-1</f>
        <v>41886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80</v>
      </c>
      <c r="D27" s="35">
        <v>82</v>
      </c>
      <c r="E27" s="35">
        <v>80.193548387096769</v>
      </c>
      <c r="F27" s="101">
        <v>80.731182795698928</v>
      </c>
      <c r="G27" s="37">
        <v>72.955453149001528</v>
      </c>
      <c r="H27" s="35">
        <v>55.222580645161287</v>
      </c>
      <c r="I27" s="35">
        <v>67.400000000000006</v>
      </c>
      <c r="J27" s="35">
        <v>53.308915770609325</v>
      </c>
      <c r="K27" s="38">
        <v>62.221737391193038</v>
      </c>
      <c r="L27" s="44">
        <v>38.520646761392719</v>
      </c>
      <c r="M27" s="74">
        <v>34.020646761392733</v>
      </c>
      <c r="N27" s="37">
        <v>17.857366289624352</v>
      </c>
      <c r="O27" s="35">
        <v>9.9262756598240447</v>
      </c>
      <c r="P27" s="35">
        <v>40.608211143695016</v>
      </c>
      <c r="Q27" s="35">
        <v>34.181643043336592</v>
      </c>
      <c r="R27" s="47">
        <v>25.643374034120001</v>
      </c>
    </row>
    <row r="28" spans="1:18" ht="12.75" x14ac:dyDescent="0.2">
      <c r="A28" s="10" t="s">
        <v>22</v>
      </c>
      <c r="B28" s="37">
        <v>0</v>
      </c>
      <c r="C28" s="37">
        <v>85</v>
      </c>
      <c r="D28" s="35">
        <v>82</v>
      </c>
      <c r="E28" s="35">
        <v>81.806451612903231</v>
      </c>
      <c r="F28" s="101">
        <v>82.935483870967744</v>
      </c>
      <c r="G28" s="37">
        <v>64.028033794162823</v>
      </c>
      <c r="H28" s="35">
        <v>46.189874551971322</v>
      </c>
      <c r="I28" s="35">
        <v>61.735483870967748</v>
      </c>
      <c r="J28" s="35">
        <v>51.544354838709673</v>
      </c>
      <c r="K28" s="38">
        <v>55.874436763952893</v>
      </c>
      <c r="L28" s="44">
        <v>39.073565668202768</v>
      </c>
      <c r="M28" s="74">
        <v>35.573565668202768</v>
      </c>
      <c r="N28" s="37">
        <v>24.194267560396582</v>
      </c>
      <c r="O28" s="35">
        <v>13.063176930596283</v>
      </c>
      <c r="P28" s="35">
        <v>45.419736070381227</v>
      </c>
      <c r="Q28" s="35">
        <v>38.853445747800585</v>
      </c>
      <c r="R28" s="47">
        <v>30.382656577293666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68.958333333333329</v>
      </c>
      <c r="E29" s="35">
        <v>70.096774193548399</v>
      </c>
      <c r="F29" s="101">
        <v>75.351702508960571</v>
      </c>
      <c r="G29" s="37">
        <v>61.226958525345616</v>
      </c>
      <c r="H29" s="35">
        <v>49.111254480286732</v>
      </c>
      <c r="I29" s="35">
        <v>60.565591397849467</v>
      </c>
      <c r="J29" s="35">
        <v>56.76433691756273</v>
      </c>
      <c r="K29" s="38">
        <v>56.917035330261136</v>
      </c>
      <c r="L29" s="44">
        <v>43.488686635944696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49.25</v>
      </c>
      <c r="E30" s="35">
        <v>48.451612903225808</v>
      </c>
      <c r="F30" s="101">
        <v>54.9005376344086</v>
      </c>
      <c r="G30" s="37">
        <v>43.327188940092164</v>
      </c>
      <c r="H30" s="35">
        <v>34.37419354838709</v>
      </c>
      <c r="I30" s="35">
        <v>47.414516129032258</v>
      </c>
      <c r="J30" s="35">
        <v>39.276881720430111</v>
      </c>
      <c r="K30" s="38">
        <v>41.098195084485404</v>
      </c>
      <c r="L30" s="44">
        <v>38.75164249724633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49.25</v>
      </c>
      <c r="E31" s="35">
        <v>48.451612903225808</v>
      </c>
      <c r="F31" s="101">
        <v>54.9005376344086</v>
      </c>
      <c r="G31" s="37">
        <v>43.327188940092164</v>
      </c>
      <c r="H31" s="35">
        <v>34.37419354838709</v>
      </c>
      <c r="I31" s="35">
        <v>47.414516129032258</v>
      </c>
      <c r="J31" s="35">
        <v>39.276881720430111</v>
      </c>
      <c r="K31" s="38">
        <v>41.098195084485404</v>
      </c>
      <c r="L31" s="44">
        <v>38.87664249724633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50.935483870967751</v>
      </c>
      <c r="F32" s="101">
        <v>50.311827956989248</v>
      </c>
      <c r="G32" s="37">
        <v>42.273425499231948</v>
      </c>
      <c r="H32" s="35">
        <v>25.393548387096772</v>
      </c>
      <c r="I32" s="35">
        <v>48.422580645161283</v>
      </c>
      <c r="J32" s="35">
        <v>39.743727598566309</v>
      </c>
      <c r="K32" s="38">
        <v>38.95832053251408</v>
      </c>
      <c r="L32" s="44">
        <v>33.541008419591599</v>
      </c>
      <c r="M32" s="74">
        <v>30.490729355315633</v>
      </c>
      <c r="N32" s="37">
        <v>32.795285037252135</v>
      </c>
      <c r="O32" s="35">
        <v>15.624605701060883</v>
      </c>
      <c r="P32" s="35">
        <v>22.585133771804912</v>
      </c>
      <c r="Q32" s="35">
        <v>27.922602492943192</v>
      </c>
      <c r="R32" s="47">
        <v>24.731906750765276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45</v>
      </c>
      <c r="E33" s="49">
        <v>50.935483870967751</v>
      </c>
      <c r="F33" s="102">
        <v>50.311827956989248</v>
      </c>
      <c r="G33" s="48">
        <v>42.273425499231948</v>
      </c>
      <c r="H33" s="49">
        <v>25.393548387096772</v>
      </c>
      <c r="I33" s="49">
        <v>48.422580645161283</v>
      </c>
      <c r="J33" s="49">
        <v>39.743727598566309</v>
      </c>
      <c r="K33" s="51">
        <v>38.95832053251408</v>
      </c>
      <c r="L33" s="52">
        <v>33.541008419591599</v>
      </c>
      <c r="M33" s="75">
        <v>30.490729355315633</v>
      </c>
      <c r="N33" s="48">
        <v>32.795285037252135</v>
      </c>
      <c r="O33" s="49">
        <v>15.624605701060883</v>
      </c>
      <c r="P33" s="49">
        <v>22.585133771804912</v>
      </c>
      <c r="Q33" s="49">
        <v>27.922602492943192</v>
      </c>
      <c r="R33" s="55">
        <v>24.731906750765276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123</v>
      </c>
      <c r="C6" s="90">
        <v>129</v>
      </c>
      <c r="D6" s="90">
        <v>123</v>
      </c>
      <c r="E6" s="90">
        <v>100</v>
      </c>
      <c r="F6" s="90">
        <v>103</v>
      </c>
      <c r="H6" s="95">
        <f t="shared" si="0"/>
        <v>4</v>
      </c>
      <c r="I6" s="95">
        <f t="shared" si="1"/>
        <v>3.5</v>
      </c>
      <c r="J6" s="95">
        <f t="shared" si="2"/>
        <v>0</v>
      </c>
      <c r="K6" s="95">
        <f t="shared" si="3"/>
        <v>0</v>
      </c>
      <c r="L6" s="95">
        <f t="shared" si="4"/>
        <v>-2</v>
      </c>
      <c r="N6" s="90">
        <v>119</v>
      </c>
      <c r="O6" s="90">
        <v>125.5</v>
      </c>
      <c r="P6" s="90">
        <v>123</v>
      </c>
      <c r="Q6" s="90">
        <v>100</v>
      </c>
      <c r="R6" s="90">
        <v>105</v>
      </c>
    </row>
    <row r="7" spans="1:18" x14ac:dyDescent="0.2">
      <c r="A7" s="94">
        <f t="shared" si="5"/>
        <v>36860</v>
      </c>
      <c r="B7" s="90">
        <v>110</v>
      </c>
      <c r="C7" s="90">
        <v>112</v>
      </c>
      <c r="D7" s="90">
        <v>99</v>
      </c>
      <c r="E7" s="90">
        <v>75</v>
      </c>
      <c r="F7" s="90">
        <v>75</v>
      </c>
      <c r="H7" s="95">
        <f t="shared" si="0"/>
        <v>2</v>
      </c>
      <c r="I7" s="95">
        <f t="shared" si="1"/>
        <v>2</v>
      </c>
      <c r="J7" s="95">
        <f t="shared" si="2"/>
        <v>1.5</v>
      </c>
      <c r="K7" s="95">
        <f t="shared" si="3"/>
        <v>0</v>
      </c>
      <c r="L7" s="95">
        <f t="shared" si="4"/>
        <v>0</v>
      </c>
      <c r="N7" s="90">
        <v>108</v>
      </c>
      <c r="O7" s="90">
        <v>110</v>
      </c>
      <c r="P7" s="90">
        <v>97.5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107</v>
      </c>
      <c r="C8" s="90">
        <v>110</v>
      </c>
      <c r="D8" s="90">
        <v>94.25</v>
      </c>
      <c r="E8" s="90">
        <v>73</v>
      </c>
      <c r="F8" s="90">
        <v>73.5</v>
      </c>
      <c r="H8" s="95">
        <f t="shared" si="0"/>
        <v>1</v>
      </c>
      <c r="I8" s="95">
        <f t="shared" si="1"/>
        <v>0</v>
      </c>
      <c r="J8" s="95">
        <f t="shared" si="2"/>
        <v>1.25</v>
      </c>
      <c r="K8" s="95">
        <f t="shared" si="3"/>
        <v>1</v>
      </c>
      <c r="L8" s="95">
        <f t="shared" si="4"/>
        <v>0.5</v>
      </c>
      <c r="N8" s="90">
        <v>106</v>
      </c>
      <c r="O8" s="90">
        <v>110</v>
      </c>
      <c r="P8" s="90">
        <v>93</v>
      </c>
      <c r="Q8" s="90">
        <v>72</v>
      </c>
      <c r="R8" s="90">
        <v>73</v>
      </c>
    </row>
    <row r="9" spans="1:18" x14ac:dyDescent="0.2">
      <c r="A9" s="94">
        <f t="shared" si="5"/>
        <v>36922</v>
      </c>
      <c r="B9" s="90">
        <v>96</v>
      </c>
      <c r="C9" s="90">
        <v>92</v>
      </c>
      <c r="D9" s="90">
        <v>82.25</v>
      </c>
      <c r="E9" s="90">
        <v>73</v>
      </c>
      <c r="F9" s="90">
        <v>71</v>
      </c>
      <c r="H9" s="95">
        <f t="shared" si="0"/>
        <v>1</v>
      </c>
      <c r="I9" s="95">
        <f t="shared" si="1"/>
        <v>-1</v>
      </c>
      <c r="J9" s="95">
        <f t="shared" si="2"/>
        <v>-1</v>
      </c>
      <c r="K9" s="95">
        <f t="shared" si="3"/>
        <v>-1</v>
      </c>
      <c r="L9" s="95">
        <f t="shared" si="4"/>
        <v>0</v>
      </c>
      <c r="N9" s="90">
        <v>95</v>
      </c>
      <c r="O9" s="90">
        <v>93</v>
      </c>
      <c r="P9" s="90">
        <v>83.25</v>
      </c>
      <c r="Q9" s="90">
        <v>74</v>
      </c>
      <c r="R9" s="90">
        <v>71</v>
      </c>
    </row>
    <row r="10" spans="1:18" x14ac:dyDescent="0.2">
      <c r="A10" s="94">
        <f t="shared" si="5"/>
        <v>36950</v>
      </c>
      <c r="B10" s="90">
        <v>81</v>
      </c>
      <c r="C10" s="90">
        <v>82</v>
      </c>
      <c r="D10" s="90">
        <v>77.25</v>
      </c>
      <c r="E10" s="90">
        <v>63</v>
      </c>
      <c r="F10" s="90">
        <v>65</v>
      </c>
      <c r="H10" s="95">
        <f t="shared" si="0"/>
        <v>2</v>
      </c>
      <c r="I10" s="95">
        <f t="shared" si="1"/>
        <v>-2</v>
      </c>
      <c r="J10" s="95">
        <f t="shared" si="2"/>
        <v>-1</v>
      </c>
      <c r="K10" s="95">
        <f t="shared" si="3"/>
        <v>-1</v>
      </c>
      <c r="L10" s="95">
        <f t="shared" si="4"/>
        <v>0</v>
      </c>
      <c r="N10" s="90">
        <v>79</v>
      </c>
      <c r="O10" s="90">
        <v>84</v>
      </c>
      <c r="P10" s="90">
        <v>78.25</v>
      </c>
      <c r="Q10" s="90">
        <v>64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72</v>
      </c>
      <c r="D11" s="90">
        <v>66.25</v>
      </c>
      <c r="E11" s="90">
        <v>63</v>
      </c>
      <c r="F11" s="90">
        <v>63</v>
      </c>
      <c r="H11" s="95">
        <f t="shared" si="0"/>
        <v>0</v>
      </c>
      <c r="I11" s="95">
        <f t="shared" si="1"/>
        <v>-4</v>
      </c>
      <c r="J11" s="95">
        <f t="shared" si="2"/>
        <v>-1</v>
      </c>
      <c r="K11" s="95">
        <f t="shared" si="3"/>
        <v>-1</v>
      </c>
      <c r="L11" s="95">
        <f t="shared" si="4"/>
        <v>0</v>
      </c>
      <c r="N11" s="90">
        <v>72</v>
      </c>
      <c r="O11" s="90">
        <v>76</v>
      </c>
      <c r="P11" s="90">
        <v>67.25</v>
      </c>
      <c r="Q11" s="90">
        <v>64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62</v>
      </c>
      <c r="H12" s="95">
        <f t="shared" si="0"/>
        <v>1</v>
      </c>
      <c r="I12" s="95">
        <f t="shared" si="1"/>
        <v>0</v>
      </c>
      <c r="J12" s="95">
        <f t="shared" si="2"/>
        <v>0</v>
      </c>
      <c r="K12" s="95">
        <f t="shared" si="3"/>
        <v>-1</v>
      </c>
      <c r="L12" s="95">
        <f t="shared" si="4"/>
        <v>0</v>
      </c>
      <c r="N12" s="90">
        <v>64</v>
      </c>
      <c r="O12" s="90">
        <v>63.5</v>
      </c>
      <c r="P12" s="90">
        <v>56</v>
      </c>
      <c r="Q12" s="90">
        <v>60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63</v>
      </c>
      <c r="H13" s="95">
        <f t="shared" si="0"/>
        <v>-1</v>
      </c>
      <c r="I13" s="95">
        <f t="shared" si="1"/>
        <v>0</v>
      </c>
      <c r="J13" s="95">
        <f t="shared" si="2"/>
        <v>0</v>
      </c>
      <c r="K13" s="95">
        <f t="shared" si="3"/>
        <v>-1</v>
      </c>
      <c r="L13" s="95">
        <f t="shared" si="4"/>
        <v>0</v>
      </c>
      <c r="N13" s="90">
        <v>66</v>
      </c>
      <c r="O13" s="90">
        <v>64.5</v>
      </c>
      <c r="P13" s="90">
        <v>58</v>
      </c>
      <c r="Q13" s="90">
        <v>60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72.5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73.5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139</v>
      </c>
      <c r="D15" s="90">
        <v>117</v>
      </c>
      <c r="E15" s="90">
        <v>119.5</v>
      </c>
      <c r="F15" s="90">
        <v>137</v>
      </c>
      <c r="H15" s="95">
        <f t="shared" si="0"/>
        <v>-4</v>
      </c>
      <c r="I15" s="95">
        <f t="shared" si="1"/>
        <v>-3</v>
      </c>
      <c r="J15" s="95">
        <f t="shared" si="2"/>
        <v>-2</v>
      </c>
      <c r="K15" s="95">
        <f t="shared" si="3"/>
        <v>-2</v>
      </c>
      <c r="L15" s="95">
        <f t="shared" si="4"/>
        <v>-1</v>
      </c>
      <c r="N15" s="90">
        <v>140</v>
      </c>
      <c r="O15" s="90">
        <v>142</v>
      </c>
      <c r="P15" s="90">
        <v>119</v>
      </c>
      <c r="Q15" s="90">
        <v>121.5</v>
      </c>
      <c r="R15" s="90">
        <v>138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154</v>
      </c>
      <c r="D16" s="90">
        <v>125</v>
      </c>
      <c r="E16" s="90">
        <v>126</v>
      </c>
      <c r="F16" s="90">
        <v>152</v>
      </c>
      <c r="H16" s="95">
        <f t="shared" si="0"/>
        <v>-3</v>
      </c>
      <c r="I16" s="95">
        <f t="shared" si="1"/>
        <v>-3</v>
      </c>
      <c r="J16" s="95">
        <f t="shared" si="2"/>
        <v>-2</v>
      </c>
      <c r="K16" s="95">
        <f t="shared" si="3"/>
        <v>-2</v>
      </c>
      <c r="L16" s="95">
        <f t="shared" si="4"/>
        <v>-1</v>
      </c>
      <c r="N16" s="90">
        <v>153</v>
      </c>
      <c r="O16" s="90">
        <v>157</v>
      </c>
      <c r="P16" s="90">
        <v>127</v>
      </c>
      <c r="Q16" s="90">
        <v>128</v>
      </c>
      <c r="R16" s="90">
        <v>153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128</v>
      </c>
      <c r="D17" s="90">
        <v>116</v>
      </c>
      <c r="E17" s="90">
        <v>112.5</v>
      </c>
      <c r="F17" s="90">
        <v>131</v>
      </c>
      <c r="H17" s="95">
        <f t="shared" si="0"/>
        <v>-1</v>
      </c>
      <c r="I17" s="95">
        <f t="shared" si="1"/>
        <v>-2</v>
      </c>
      <c r="J17" s="95">
        <f t="shared" si="2"/>
        <v>-2</v>
      </c>
      <c r="K17" s="95">
        <f t="shared" si="3"/>
        <v>-2</v>
      </c>
      <c r="L17" s="95">
        <f t="shared" si="4"/>
        <v>-2</v>
      </c>
      <c r="N17" s="90">
        <v>128</v>
      </c>
      <c r="O17" s="90">
        <v>130</v>
      </c>
      <c r="P17" s="90">
        <v>118</v>
      </c>
      <c r="Q17" s="90">
        <v>114.5</v>
      </c>
      <c r="R17" s="90">
        <v>133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77</v>
      </c>
      <c r="H18" s="95">
        <f t="shared" si="0"/>
        <v>-1</v>
      </c>
      <c r="I18" s="95">
        <f t="shared" si="1"/>
        <v>0</v>
      </c>
      <c r="J18" s="95">
        <f t="shared" si="2"/>
        <v>-1</v>
      </c>
      <c r="K18" s="95">
        <f t="shared" si="3"/>
        <v>-2</v>
      </c>
      <c r="L18" s="95">
        <f t="shared" si="4"/>
        <v>-0.5</v>
      </c>
      <c r="N18" s="90">
        <v>88</v>
      </c>
      <c r="O18" s="90">
        <v>82</v>
      </c>
      <c r="P18" s="90">
        <v>73</v>
      </c>
      <c r="Q18" s="90">
        <v>74</v>
      </c>
      <c r="R18" s="90">
        <v>77.5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</v>
      </c>
      <c r="H19" s="95">
        <f t="shared" si="0"/>
        <v>-1.75</v>
      </c>
      <c r="I19" s="95">
        <f t="shared" si="1"/>
        <v>0</v>
      </c>
      <c r="J19" s="95">
        <f t="shared" si="2"/>
        <v>-1</v>
      </c>
      <c r="K19" s="95">
        <f t="shared" si="3"/>
        <v>0</v>
      </c>
      <c r="L19" s="95">
        <f t="shared" si="4"/>
        <v>0</v>
      </c>
      <c r="N19" s="90">
        <v>83.25</v>
      </c>
      <c r="O19" s="90">
        <v>77.5</v>
      </c>
      <c r="P19" s="90">
        <v>66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53</v>
      </c>
      <c r="H20" s="95">
        <f t="shared" si="0"/>
        <v>0.5</v>
      </c>
      <c r="I20" s="95">
        <f t="shared" si="1"/>
        <v>0</v>
      </c>
      <c r="J20" s="95">
        <f t="shared" si="2"/>
        <v>-1</v>
      </c>
      <c r="K20" s="95">
        <f t="shared" si="3"/>
        <v>0</v>
      </c>
      <c r="L20" s="95">
        <f t="shared" si="4"/>
        <v>0</v>
      </c>
      <c r="N20" s="90">
        <v>77.5</v>
      </c>
      <c r="O20" s="90">
        <v>76</v>
      </c>
      <c r="P20" s="90">
        <v>66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43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-1</v>
      </c>
      <c r="L21" s="95">
        <f t="shared" si="4"/>
        <v>0</v>
      </c>
      <c r="N21" s="90">
        <v>59.5</v>
      </c>
      <c r="O21" s="90">
        <v>57.5</v>
      </c>
      <c r="P21" s="90">
        <v>57.5</v>
      </c>
      <c r="Q21" s="90">
        <v>44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-1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51</v>
      </c>
      <c r="O22" s="90">
        <v>53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48.25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-1.25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-1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45</v>
      </c>
      <c r="O24" s="90">
        <v>47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46.25</v>
      </c>
      <c r="D25" s="90">
        <v>44</v>
      </c>
      <c r="E25" s="90">
        <v>41</v>
      </c>
      <c r="F25" s="90">
        <v>38.71523108137071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42.25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48</v>
      </c>
      <c r="D26" s="90">
        <v>48</v>
      </c>
      <c r="E26" s="90">
        <v>65.5</v>
      </c>
      <c r="F26" s="90">
        <v>66.156447489771949</v>
      </c>
      <c r="H26" s="95">
        <f t="shared" si="0"/>
        <v>0</v>
      </c>
      <c r="I26" s="95">
        <f t="shared" si="1"/>
        <v>-1.25</v>
      </c>
      <c r="J26" s="95">
        <f t="shared" si="2"/>
        <v>0</v>
      </c>
      <c r="K26" s="95">
        <f t="shared" si="3"/>
        <v>-1</v>
      </c>
      <c r="L26" s="95">
        <f t="shared" si="4"/>
        <v>0</v>
      </c>
      <c r="N26" s="90">
        <v>43.5</v>
      </c>
      <c r="O26" s="90">
        <v>49.25</v>
      </c>
      <c r="P26" s="90">
        <v>48</v>
      </c>
      <c r="Q26" s="90">
        <v>66.5</v>
      </c>
      <c r="R26" s="90">
        <v>66.156447489771949</v>
      </c>
    </row>
    <row r="27" spans="1:18" x14ac:dyDescent="0.2">
      <c r="A27" s="94">
        <f t="shared" si="5"/>
        <v>37468</v>
      </c>
      <c r="B27" s="90">
        <v>97</v>
      </c>
      <c r="C27" s="90">
        <v>102</v>
      </c>
      <c r="D27" s="90">
        <v>94</v>
      </c>
      <c r="E27" s="90">
        <v>94</v>
      </c>
      <c r="F27" s="90">
        <v>97.469686911628543</v>
      </c>
      <c r="H27" s="95">
        <f t="shared" si="0"/>
        <v>-1</v>
      </c>
      <c r="I27" s="95">
        <f t="shared" si="1"/>
        <v>-1</v>
      </c>
      <c r="J27" s="95">
        <f t="shared" si="2"/>
        <v>0</v>
      </c>
      <c r="K27" s="95">
        <f t="shared" si="3"/>
        <v>-2</v>
      </c>
      <c r="L27" s="95">
        <f t="shared" si="4"/>
        <v>-1</v>
      </c>
      <c r="N27" s="90">
        <v>98</v>
      </c>
      <c r="O27" s="90">
        <v>103</v>
      </c>
      <c r="P27" s="90">
        <v>94</v>
      </c>
      <c r="Q27" s="90">
        <v>96</v>
      </c>
      <c r="R27" s="90">
        <v>98.469686911628543</v>
      </c>
    </row>
    <row r="28" spans="1:18" x14ac:dyDescent="0.2">
      <c r="A28" s="94">
        <f t="shared" si="5"/>
        <v>37499</v>
      </c>
      <c r="B28" s="90">
        <v>119</v>
      </c>
      <c r="C28" s="90">
        <v>116</v>
      </c>
      <c r="D28" s="90">
        <v>109</v>
      </c>
      <c r="E28" s="90">
        <v>100.5</v>
      </c>
      <c r="F28" s="90">
        <v>112.46968691162854</v>
      </c>
      <c r="H28" s="95">
        <f t="shared" si="0"/>
        <v>-1</v>
      </c>
      <c r="I28" s="95">
        <f t="shared" si="1"/>
        <v>2</v>
      </c>
      <c r="J28" s="95">
        <f t="shared" si="2"/>
        <v>0</v>
      </c>
      <c r="K28" s="95">
        <f t="shared" si="3"/>
        <v>-2</v>
      </c>
      <c r="L28" s="95">
        <f t="shared" si="4"/>
        <v>-1</v>
      </c>
      <c r="N28" s="90">
        <v>120</v>
      </c>
      <c r="O28" s="90">
        <v>114</v>
      </c>
      <c r="P28" s="90">
        <v>109</v>
      </c>
      <c r="Q28" s="90">
        <v>102.5</v>
      </c>
      <c r="R28" s="90">
        <v>113.46968691162854</v>
      </c>
    </row>
    <row r="29" spans="1:18" x14ac:dyDescent="0.2">
      <c r="A29" s="94">
        <f t="shared" si="5"/>
        <v>37529</v>
      </c>
      <c r="B29" s="90">
        <v>94</v>
      </c>
      <c r="C29" s="90">
        <v>95</v>
      </c>
      <c r="D29" s="90">
        <v>95</v>
      </c>
      <c r="E29" s="90">
        <v>91.1</v>
      </c>
      <c r="F29" s="90">
        <v>91.469686911628543</v>
      </c>
      <c r="H29" s="95">
        <f t="shared" si="0"/>
        <v>0</v>
      </c>
      <c r="I29" s="95">
        <f t="shared" si="1"/>
        <v>-3</v>
      </c>
      <c r="J29" s="95">
        <f t="shared" si="2"/>
        <v>0</v>
      </c>
      <c r="K29" s="95">
        <f t="shared" si="3"/>
        <v>-2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93.469686911628543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-1</v>
      </c>
      <c r="L30" s="95">
        <f t="shared" si="4"/>
        <v>-0.5</v>
      </c>
      <c r="N30" s="90">
        <v>59</v>
      </c>
      <c r="O30" s="90">
        <v>59</v>
      </c>
      <c r="P30" s="90">
        <v>55</v>
      </c>
      <c r="Q30" s="90">
        <v>52</v>
      </c>
      <c r="R30" s="90">
        <v>57.880089666952983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-1</v>
      </c>
      <c r="L31" s="95">
        <f t="shared" si="4"/>
        <v>0</v>
      </c>
      <c r="N31" s="90">
        <v>60</v>
      </c>
      <c r="O31" s="90">
        <v>60</v>
      </c>
      <c r="P31" s="90">
        <v>47</v>
      </c>
      <c r="Q31" s="90">
        <v>41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33.380089666952983</v>
      </c>
      <c r="H32" s="95">
        <f t="shared" si="0"/>
        <v>0</v>
      </c>
      <c r="I32" s="95">
        <f t="shared" si="1"/>
        <v>-1</v>
      </c>
      <c r="J32" s="95">
        <f t="shared" si="2"/>
        <v>0</v>
      </c>
      <c r="K32" s="95">
        <f t="shared" si="3"/>
        <v>0</v>
      </c>
      <c r="L32" s="95">
        <f t="shared" si="4"/>
        <v>0</v>
      </c>
      <c r="N32" s="90">
        <v>64</v>
      </c>
      <c r="O32" s="90">
        <v>65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-1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41.833100000000002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-1.25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-1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38.583100000000002</v>
      </c>
      <c r="O36" s="90">
        <v>40.583100000000002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39.833100000000002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35.833100000000002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41.583100000000002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</v>
      </c>
      <c r="I38" s="95">
        <f t="shared" si="7"/>
        <v>-1.25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37.083100000000002</v>
      </c>
      <c r="O38" s="90">
        <v>42.833100000000002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76.547365251686742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-1</v>
      </c>
      <c r="N39" s="90">
        <v>84</v>
      </c>
      <c r="O39" s="90">
        <v>88</v>
      </c>
      <c r="P39" s="90">
        <v>88.26</v>
      </c>
      <c r="Q39" s="90">
        <v>77.98</v>
      </c>
      <c r="R39" s="90">
        <v>77.547365251686742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91.547365251686742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-1</v>
      </c>
      <c r="N40" s="90">
        <v>106.5</v>
      </c>
      <c r="O40" s="90">
        <v>103</v>
      </c>
      <c r="P40" s="90">
        <v>101.5</v>
      </c>
      <c r="Q40" s="90">
        <v>82.78</v>
      </c>
      <c r="R40" s="90">
        <v>92.547365251686742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70.547365251686742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72.547365251686742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51.538365543374745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-0.5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52.038365543374745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0</v>
      </c>
      <c r="I44" s="95">
        <f t="shared" si="7"/>
        <v>-1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57.583100000000002</v>
      </c>
      <c r="O44" s="90">
        <v>58.583100000000002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38.762055000000004</v>
      </c>
      <c r="C46" s="90">
        <v>41.228774999999999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-1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32.762055000000004</v>
      </c>
      <c r="C47" s="90">
        <v>37.478774999999999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-1.25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31.762055000000004</v>
      </c>
      <c r="C48" s="90">
        <v>35.228774999999999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-1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32.762055000000004</v>
      </c>
      <c r="O48" s="90">
        <v>36.228774999999999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35.478774999999999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</v>
      </c>
      <c r="I49" s="95">
        <f t="shared" si="7"/>
        <v>-0.75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30.012055000000004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37.228774999999999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</v>
      </c>
      <c r="I50" s="95">
        <f t="shared" si="7"/>
        <v>-1.25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31.262055000000004</v>
      </c>
      <c r="O50" s="90">
        <v>38.478774999999999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66.101969114651965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-1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67.101969114651965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81.101969114651965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-1</v>
      </c>
      <c r="N52" s="90">
        <v>97</v>
      </c>
      <c r="O52" s="90">
        <v>95</v>
      </c>
      <c r="P52" s="90">
        <v>88</v>
      </c>
      <c r="Q52" s="90">
        <v>74.28</v>
      </c>
      <c r="R52" s="90">
        <v>82.101969114651965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60.101969114651965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62.101969114651965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47.717092738728326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-0.5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48.217092738728326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53.228774999999999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0</v>
      </c>
      <c r="I56" s="95">
        <f t="shared" si="7"/>
        <v>-1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51.762055000000004</v>
      </c>
      <c r="O56" s="90">
        <v>54.228774999999999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92.583333333333329</v>
      </c>
      <c r="C58" s="90">
        <f>SUM('P2'!K6:V6)/12</f>
        <v>92</v>
      </c>
      <c r="D58" s="90">
        <f>SUM('P2'!K8:V8)/12</f>
        <v>80.479166666666671</v>
      </c>
      <c r="E58" s="90">
        <f>SUM('P2'!K12:V12)/12</f>
        <v>78.416666666666671</v>
      </c>
      <c r="F58" s="90">
        <f>SUM('P2'!K14:V14)/12</f>
        <v>85.083333333333329</v>
      </c>
      <c r="H58" s="95">
        <f t="shared" ref="H58:H67" si="12">B58-N58</f>
        <v>-0.6875</v>
      </c>
      <c r="I58" s="95">
        <f t="shared" ref="I58:I67" si="13">C58-O58</f>
        <v>-1.25</v>
      </c>
      <c r="J58" s="95">
        <f t="shared" ref="J58:J67" si="14">D58-P58</f>
        <v>-1</v>
      </c>
      <c r="K58" s="95">
        <f t="shared" ref="K58:K67" si="15">E58-Q58</f>
        <v>-1.0833333333333286</v>
      </c>
      <c r="L58" s="95">
        <f t="shared" ref="L58:L67" si="16">F58-R58</f>
        <v>-0.375</v>
      </c>
      <c r="N58" s="90">
        <v>93.270833333333329</v>
      </c>
      <c r="O58" s="90">
        <v>93.25</v>
      </c>
      <c r="P58" s="90">
        <v>81.479166666666671</v>
      </c>
      <c r="Q58" s="90">
        <v>79.5</v>
      </c>
      <c r="R58" s="90">
        <v>85.458333333333329</v>
      </c>
    </row>
    <row r="59" spans="1:18" x14ac:dyDescent="0.2">
      <c r="A59" s="96" t="s">
        <v>53</v>
      </c>
      <c r="B59" s="90">
        <f>SUM('P2'!W4:AH4)/12</f>
        <v>64.854166666666671</v>
      </c>
      <c r="C59" s="90">
        <f>SUM('P2'!W6:AH6)/12</f>
        <v>66.166666666666671</v>
      </c>
      <c r="D59" s="90">
        <f>SUM('P2'!W8:AH8)/12</f>
        <v>61.166666666666664</v>
      </c>
      <c r="E59" s="90">
        <f>SUM('P2'!W12:AH12)/12</f>
        <v>56.716666666666669</v>
      </c>
      <c r="F59" s="90">
        <f>SUM('P2'!W14:AH14)/12</f>
        <v>57.467018062790181</v>
      </c>
      <c r="H59" s="95">
        <f t="shared" si="12"/>
        <v>-0.25</v>
      </c>
      <c r="I59" s="95">
        <f t="shared" si="13"/>
        <v>-0.6875</v>
      </c>
      <c r="J59" s="95">
        <f t="shared" si="14"/>
        <v>0</v>
      </c>
      <c r="K59" s="95">
        <f t="shared" si="15"/>
        <v>-0.8333333333333286</v>
      </c>
      <c r="L59" s="95">
        <f t="shared" si="16"/>
        <v>-0.375</v>
      </c>
      <c r="N59" s="90">
        <v>65.104166666666671</v>
      </c>
      <c r="O59" s="90">
        <v>66.854166666666671</v>
      </c>
      <c r="P59" s="90">
        <v>61.166666666666664</v>
      </c>
      <c r="Q59" s="90">
        <v>57.55</v>
      </c>
      <c r="R59" s="90">
        <v>57.842018062790181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58.687325000000008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47.760993317543665</v>
      </c>
      <c r="H60" s="95">
        <f t="shared" si="12"/>
        <v>-8.3333333333328596E-2</v>
      </c>
      <c r="I60" s="95">
        <f t="shared" si="13"/>
        <v>-0.5208333333333286</v>
      </c>
      <c r="J60" s="95">
        <f t="shared" si="14"/>
        <v>0</v>
      </c>
      <c r="K60" s="95">
        <f t="shared" si="15"/>
        <v>0</v>
      </c>
      <c r="L60" s="95">
        <f t="shared" si="16"/>
        <v>-0.375</v>
      </c>
      <c r="N60" s="90">
        <v>57.083158333333337</v>
      </c>
      <c r="O60" s="90">
        <v>59.208158333333337</v>
      </c>
      <c r="P60" s="90">
        <v>56.561666666666667</v>
      </c>
      <c r="Q60" s="90">
        <v>47.040833333333332</v>
      </c>
      <c r="R60" s="90">
        <v>48.135993317543665</v>
      </c>
    </row>
    <row r="61" spans="1:18" x14ac:dyDescent="0.2">
      <c r="A61" s="96" t="s">
        <v>55</v>
      </c>
      <c r="B61" s="90">
        <f>SUM('P2'!AU4:BF4)/12</f>
        <v>49.925707916666674</v>
      </c>
      <c r="C61" s="90">
        <f>SUM('P2'!AU6:BF6)/12</f>
        <v>53.588247916666667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41.216221473677784</v>
      </c>
      <c r="H61" s="95">
        <f t="shared" si="12"/>
        <v>-8.3333333333328596E-2</v>
      </c>
      <c r="I61" s="95">
        <f t="shared" si="13"/>
        <v>-0.5208333333333357</v>
      </c>
      <c r="J61" s="95">
        <f t="shared" si="14"/>
        <v>0</v>
      </c>
      <c r="K61" s="95">
        <f t="shared" si="15"/>
        <v>0</v>
      </c>
      <c r="L61" s="95">
        <f t="shared" si="16"/>
        <v>-0.375</v>
      </c>
      <c r="N61" s="90">
        <v>50.009041250000003</v>
      </c>
      <c r="O61" s="90">
        <v>54.109081250000003</v>
      </c>
      <c r="P61" s="90">
        <v>48.874166666666667</v>
      </c>
      <c r="Q61" s="90">
        <v>43.100833333333327</v>
      </c>
      <c r="R61" s="90">
        <v>41.591221473677784</v>
      </c>
    </row>
    <row r="62" spans="1:18" x14ac:dyDescent="0.2">
      <c r="A62" s="96" t="s">
        <v>56</v>
      </c>
      <c r="B62" s="90">
        <f>SUM('P2'!BG4:BR4)/12</f>
        <v>45.425595416666674</v>
      </c>
      <c r="C62" s="90">
        <f>SUM('P2'!BG6:BR6)/12</f>
        <v>50.306910416666661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39.820709970478575</v>
      </c>
      <c r="H62" s="95">
        <f t="shared" si="12"/>
        <v>-8.3333333333328596E-2</v>
      </c>
      <c r="I62" s="95">
        <f t="shared" si="13"/>
        <v>-0.5208333333333357</v>
      </c>
      <c r="J62" s="95">
        <f t="shared" si="14"/>
        <v>0</v>
      </c>
      <c r="K62" s="95">
        <f t="shared" si="15"/>
        <v>0</v>
      </c>
      <c r="L62" s="95">
        <f t="shared" si="16"/>
        <v>-0.375</v>
      </c>
      <c r="N62" s="90">
        <v>45.508928750000003</v>
      </c>
      <c r="O62" s="90">
        <v>50.827743749999996</v>
      </c>
      <c r="P62" s="90">
        <v>46.907499999999999</v>
      </c>
      <c r="Q62" s="90">
        <v>41.20176814607138</v>
      </c>
      <c r="R62" s="90">
        <v>40.195709970478575</v>
      </c>
    </row>
    <row r="63" spans="1:18" x14ac:dyDescent="0.2">
      <c r="A63" s="96" t="s">
        <v>57</v>
      </c>
      <c r="B63" s="90">
        <f>SUM('P2'!BS4:CD4)/12</f>
        <v>43.175539166666674</v>
      </c>
      <c r="C63" s="90">
        <f>SUM('P2'!BS6:CD6)/12</f>
        <v>48.666241666666672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39.590374607168911</v>
      </c>
      <c r="H63" s="95">
        <f t="shared" si="12"/>
        <v>-8.3333333333328596E-2</v>
      </c>
      <c r="I63" s="95">
        <f t="shared" si="13"/>
        <v>-0.5208333333333286</v>
      </c>
      <c r="J63" s="95">
        <f t="shared" si="14"/>
        <v>0</v>
      </c>
      <c r="K63" s="95">
        <f t="shared" si="15"/>
        <v>0</v>
      </c>
      <c r="L63" s="95">
        <f t="shared" si="16"/>
        <v>-0.375</v>
      </c>
      <c r="N63" s="90">
        <v>43.258872500000003</v>
      </c>
      <c r="O63" s="90">
        <v>49.187075</v>
      </c>
      <c r="P63" s="90">
        <v>45.637500000000003</v>
      </c>
      <c r="Q63" s="90">
        <v>40.244968560331834</v>
      </c>
      <c r="R63" s="90">
        <v>39.965374607168911</v>
      </c>
    </row>
    <row r="64" spans="1:18" x14ac:dyDescent="0.2">
      <c r="A64" s="96" t="s">
        <v>58</v>
      </c>
      <c r="B64" s="90">
        <f>SUM('P2'!CE4:CP4)/12</f>
        <v>42.175514166666666</v>
      </c>
      <c r="C64" s="90">
        <f>SUM('P2'!CE6:CP6)/12</f>
        <v>48.431860416666666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39.590374607168926</v>
      </c>
      <c r="H64" s="95">
        <f t="shared" si="12"/>
        <v>-8.3333333333328596E-2</v>
      </c>
      <c r="I64" s="95">
        <f t="shared" si="13"/>
        <v>-0.5208333333333357</v>
      </c>
      <c r="J64" s="95">
        <f t="shared" si="14"/>
        <v>0</v>
      </c>
      <c r="K64" s="95">
        <f t="shared" si="15"/>
        <v>0</v>
      </c>
      <c r="L64" s="95">
        <f t="shared" si="16"/>
        <v>-0.375</v>
      </c>
      <c r="N64" s="90">
        <v>42.258847499999995</v>
      </c>
      <c r="O64" s="90">
        <v>48.952693750000002</v>
      </c>
      <c r="P64" s="90">
        <v>44.384166666666665</v>
      </c>
      <c r="Q64" s="90">
        <v>39.686920020874432</v>
      </c>
      <c r="R64" s="90">
        <v>39.965374607168926</v>
      </c>
    </row>
    <row r="65" spans="1:18" x14ac:dyDescent="0.2">
      <c r="A65" s="96" t="s">
        <v>59</v>
      </c>
      <c r="B65" s="90">
        <f>SUM('P2'!CQ4:DB4)/12</f>
        <v>41.675501666666669</v>
      </c>
      <c r="C65" s="90">
        <f>SUM('P2'!CQ6:DB6)/12</f>
        <v>48.666241666666672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39.607992557117377</v>
      </c>
      <c r="H65" s="95">
        <f t="shared" si="12"/>
        <v>-8.3333333333328596E-2</v>
      </c>
      <c r="I65" s="95">
        <f t="shared" si="13"/>
        <v>-0.5208333333333286</v>
      </c>
      <c r="J65" s="95">
        <f t="shared" si="14"/>
        <v>0</v>
      </c>
      <c r="K65" s="95">
        <f t="shared" si="15"/>
        <v>0</v>
      </c>
      <c r="L65" s="95">
        <f t="shared" si="16"/>
        <v>-0.375</v>
      </c>
      <c r="N65" s="90">
        <v>41.758834999999998</v>
      </c>
      <c r="O65" s="90">
        <v>49.187075</v>
      </c>
      <c r="P65" s="90">
        <v>43.663356400526197</v>
      </c>
      <c r="Q65" s="90">
        <v>39.706504337707976</v>
      </c>
      <c r="R65" s="90">
        <v>39.982992557117377</v>
      </c>
    </row>
    <row r="66" spans="1:18" x14ac:dyDescent="0.2">
      <c r="A66" s="96" t="s">
        <v>60</v>
      </c>
      <c r="B66" s="90">
        <f>SUM('P2'!DC4:DN4)/12</f>
        <v>41.925507916666668</v>
      </c>
      <c r="C66" s="90">
        <f>SUM('P2'!DC6:DN6)/12</f>
        <v>49.322509166666663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39.857416454454821</v>
      </c>
      <c r="H66" s="95">
        <f t="shared" si="12"/>
        <v>-8.3333333333328596E-2</v>
      </c>
      <c r="I66" s="95">
        <f t="shared" si="13"/>
        <v>-0.5208333333333357</v>
      </c>
      <c r="J66" s="95">
        <f t="shared" si="14"/>
        <v>0</v>
      </c>
      <c r="K66" s="95">
        <f t="shared" si="15"/>
        <v>0</v>
      </c>
      <c r="L66" s="95">
        <f t="shared" si="16"/>
        <v>-0.375</v>
      </c>
      <c r="N66" s="90">
        <v>42.008841249999996</v>
      </c>
      <c r="O66" s="90">
        <v>49.843342499999999</v>
      </c>
      <c r="P66" s="90">
        <v>44.213356400526187</v>
      </c>
      <c r="Q66" s="90">
        <v>39.958935833888468</v>
      </c>
      <c r="R66" s="90">
        <v>40.232416454454821</v>
      </c>
    </row>
    <row r="67" spans="1:18" x14ac:dyDescent="0.2">
      <c r="A67" s="96" t="s">
        <v>61</v>
      </c>
      <c r="B67" s="90">
        <f>SUM('P2'!DO4:DZ4)/12</f>
        <v>42.175514166666666</v>
      </c>
      <c r="C67" s="90">
        <f>SUM('P2'!DO6:DZ6)/12</f>
        <v>49.978776666666654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40.106886440005297</v>
      </c>
      <c r="H67" s="95">
        <f t="shared" si="12"/>
        <v>-8.3333333333328596E-2</v>
      </c>
      <c r="I67" s="95">
        <f t="shared" si="13"/>
        <v>-0.5208333333333357</v>
      </c>
      <c r="J67" s="95">
        <f t="shared" si="14"/>
        <v>0</v>
      </c>
      <c r="K67" s="95">
        <f t="shared" si="15"/>
        <v>0</v>
      </c>
      <c r="L67" s="95">
        <f t="shared" si="16"/>
        <v>-0.375</v>
      </c>
      <c r="N67" s="90">
        <v>42.258847499999995</v>
      </c>
      <c r="O67" s="90">
        <v>50.49960999999999</v>
      </c>
      <c r="P67" s="90">
        <v>44.963356400526187</v>
      </c>
      <c r="Q67" s="90">
        <v>40.211191763547518</v>
      </c>
      <c r="R67" s="90">
        <v>40.481886440005297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85</v>
      </c>
      <c r="C6" s="90">
        <v>90</v>
      </c>
      <c r="D6" s="90">
        <v>87</v>
      </c>
      <c r="E6" s="90">
        <v>67</v>
      </c>
      <c r="F6" s="90">
        <v>55</v>
      </c>
      <c r="H6" s="95">
        <f t="shared" si="0"/>
        <v>5</v>
      </c>
      <c r="I6" s="95">
        <f t="shared" si="1"/>
        <v>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68.583333333333329</v>
      </c>
      <c r="E7" s="90">
        <v>49.25</v>
      </c>
      <c r="F7" s="90">
        <v>45</v>
      </c>
      <c r="H7" s="95">
        <f t="shared" si="0"/>
        <v>0</v>
      </c>
      <c r="I7" s="95">
        <f t="shared" si="1"/>
        <v>0</v>
      </c>
      <c r="J7" s="95">
        <f t="shared" si="2"/>
        <v>-0.375</v>
      </c>
      <c r="K7" s="95">
        <f t="shared" si="3"/>
        <v>0</v>
      </c>
      <c r="L7" s="95">
        <f t="shared" si="4"/>
        <v>0</v>
      </c>
      <c r="N7" s="90">
        <v>82</v>
      </c>
      <c r="O7" s="90">
        <v>82</v>
      </c>
      <c r="P7" s="90">
        <v>68.958333333333329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79.903225806451616</v>
      </c>
      <c r="C8" s="90">
        <v>81.806451612903231</v>
      </c>
      <c r="D8" s="90">
        <v>69.73387096774195</v>
      </c>
      <c r="E8" s="90">
        <v>48.161290322580648</v>
      </c>
      <c r="F8" s="90">
        <v>50.790322580645167</v>
      </c>
      <c r="H8" s="95">
        <f t="shared" si="0"/>
        <v>-0.29032258064515304</v>
      </c>
      <c r="I8" s="95">
        <f t="shared" si="1"/>
        <v>0</v>
      </c>
      <c r="J8" s="95">
        <f t="shared" si="2"/>
        <v>-0.3629032258064484</v>
      </c>
      <c r="K8" s="95">
        <f t="shared" si="3"/>
        <v>-0.29032258064516014</v>
      </c>
      <c r="L8" s="95">
        <f t="shared" si="4"/>
        <v>-0.14516129032258362</v>
      </c>
      <c r="N8" s="90">
        <v>80.193548387096769</v>
      </c>
      <c r="O8" s="90">
        <v>81.806451612903231</v>
      </c>
      <c r="P8" s="90">
        <v>70.096774193548399</v>
      </c>
      <c r="Q8" s="90">
        <v>48.451612903225808</v>
      </c>
      <c r="R8" s="90">
        <v>50.935483870967751</v>
      </c>
    </row>
    <row r="9" spans="1:18" x14ac:dyDescent="0.2">
      <c r="A9" s="94">
        <f t="shared" si="5"/>
        <v>36922</v>
      </c>
      <c r="B9" s="90">
        <v>82.580645161290306</v>
      </c>
      <c r="C9" s="90">
        <v>79.580645161290306</v>
      </c>
      <c r="D9" s="90">
        <v>66.399193548387103</v>
      </c>
      <c r="E9" s="90">
        <v>41.854838709677423</v>
      </c>
      <c r="F9" s="90">
        <v>41.016129032258064</v>
      </c>
      <c r="H9" s="95">
        <f t="shared" si="0"/>
        <v>-0.24193548387097508</v>
      </c>
      <c r="I9" s="95">
        <f t="shared" si="1"/>
        <v>0.24193548387096087</v>
      </c>
      <c r="J9" s="95">
        <f t="shared" si="2"/>
        <v>0.24193548387097508</v>
      </c>
      <c r="K9" s="95">
        <f t="shared" si="3"/>
        <v>0.24193548387097508</v>
      </c>
      <c r="L9" s="95">
        <f t="shared" si="4"/>
        <v>0</v>
      </c>
      <c r="N9" s="90">
        <v>82.822580645161281</v>
      </c>
      <c r="O9" s="90">
        <v>79.338709677419345</v>
      </c>
      <c r="P9" s="90">
        <v>66.157258064516128</v>
      </c>
      <c r="Q9" s="90">
        <v>41.612903225806448</v>
      </c>
      <c r="R9" s="90">
        <v>41.016129032258064</v>
      </c>
    </row>
    <row r="10" spans="1:18" x14ac:dyDescent="0.2">
      <c r="A10" s="94">
        <f t="shared" si="5"/>
        <v>36950</v>
      </c>
      <c r="B10" s="90">
        <v>80.357142857142847</v>
      </c>
      <c r="C10" s="90">
        <v>62.464285714285708</v>
      </c>
      <c r="D10" s="90">
        <v>61.875</v>
      </c>
      <c r="E10" s="90">
        <v>44.357142857142854</v>
      </c>
      <c r="F10" s="90">
        <v>42.642857142857139</v>
      </c>
      <c r="H10" s="95">
        <f t="shared" si="0"/>
        <v>-0.4285714285714306</v>
      </c>
      <c r="I10" s="95">
        <f t="shared" si="1"/>
        <v>0.4285714285714306</v>
      </c>
      <c r="J10" s="95">
        <f t="shared" si="2"/>
        <v>0.21428571428572241</v>
      </c>
      <c r="K10" s="95">
        <f t="shared" si="3"/>
        <v>0.2142857142857153</v>
      </c>
      <c r="L10" s="95">
        <f t="shared" si="4"/>
        <v>0</v>
      </c>
      <c r="N10" s="90">
        <v>80.785714285714278</v>
      </c>
      <c r="O10" s="90">
        <v>62.035714285714278</v>
      </c>
      <c r="P10" s="90">
        <v>61.660714285714278</v>
      </c>
      <c r="Q10" s="90">
        <v>44.142857142857139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51.483870967741936</v>
      </c>
      <c r="D11" s="90">
        <v>56.056451612903224</v>
      </c>
      <c r="E11" s="90">
        <v>44.419354838709673</v>
      </c>
      <c r="F11" s="90">
        <v>43.161290322580641</v>
      </c>
      <c r="H11" s="95">
        <f t="shared" si="0"/>
        <v>0</v>
      </c>
      <c r="I11" s="95">
        <f t="shared" si="1"/>
        <v>0.77419354838709609</v>
      </c>
      <c r="J11" s="95">
        <f t="shared" si="2"/>
        <v>0.1935483870967758</v>
      </c>
      <c r="K11" s="95">
        <f t="shared" si="3"/>
        <v>0.1935483870967758</v>
      </c>
      <c r="L11" s="95">
        <f t="shared" si="4"/>
        <v>0</v>
      </c>
      <c r="N11" s="90">
        <v>55.258064516129025</v>
      </c>
      <c r="O11" s="90">
        <v>50.70967741935484</v>
      </c>
      <c r="P11" s="90">
        <v>55.862903225806448</v>
      </c>
      <c r="Q11" s="90">
        <v>44.225806451612897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36.25</v>
      </c>
      <c r="F12" s="90">
        <v>27.166666666666664</v>
      </c>
      <c r="H12" s="95">
        <f t="shared" si="0"/>
        <v>-0.25</v>
      </c>
      <c r="I12" s="95">
        <f t="shared" si="1"/>
        <v>0</v>
      </c>
      <c r="J12" s="95">
        <f t="shared" si="2"/>
        <v>0</v>
      </c>
      <c r="K12" s="95">
        <f t="shared" si="3"/>
        <v>0.25</v>
      </c>
      <c r="L12" s="95">
        <f t="shared" si="4"/>
        <v>0</v>
      </c>
      <c r="N12" s="90">
        <v>55.333333333333329</v>
      </c>
      <c r="O12" s="90">
        <v>44.125</v>
      </c>
      <c r="P12" s="90">
        <v>50.8</v>
      </c>
      <c r="Q12" s="90">
        <v>36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36.314516129032256</v>
      </c>
      <c r="F13" s="90">
        <v>27.08064516129032</v>
      </c>
      <c r="H13" s="95">
        <f t="shared" si="0"/>
        <v>0.24193548387096797</v>
      </c>
      <c r="I13" s="95">
        <f t="shared" si="1"/>
        <v>0</v>
      </c>
      <c r="J13" s="95">
        <f t="shared" si="2"/>
        <v>0</v>
      </c>
      <c r="K13" s="95">
        <f t="shared" si="3"/>
        <v>0.24193548387096797</v>
      </c>
      <c r="L13" s="95">
        <f t="shared" si="4"/>
        <v>0</v>
      </c>
      <c r="N13" s="90">
        <v>53.467741935483872</v>
      </c>
      <c r="O13" s="90">
        <v>43.911290322580641</v>
      </c>
      <c r="P13" s="90">
        <v>49.187096774193542</v>
      </c>
      <c r="Q13" s="90">
        <v>36.072580645161288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57.066666666666663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0.20000000000000284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56.86666666666666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48.419354838709687</v>
      </c>
      <c r="D15" s="90">
        <v>56.193548387096783</v>
      </c>
      <c r="E15" s="90">
        <v>46.451612903225815</v>
      </c>
      <c r="F15" s="90">
        <v>47.612903225806456</v>
      </c>
      <c r="H15" s="95">
        <f t="shared" si="0"/>
        <v>1.1612903225806477</v>
      </c>
      <c r="I15" s="95">
        <f t="shared" si="1"/>
        <v>0.87096774193548754</v>
      </c>
      <c r="J15" s="95">
        <f t="shared" si="2"/>
        <v>0.58064516129032029</v>
      </c>
      <c r="K15" s="95">
        <f t="shared" si="3"/>
        <v>0.58064516129032029</v>
      </c>
      <c r="L15" s="95">
        <f t="shared" si="4"/>
        <v>0.29032258064516014</v>
      </c>
      <c r="N15" s="90">
        <v>56.451612903225815</v>
      </c>
      <c r="O15" s="90">
        <v>47.548387096774199</v>
      </c>
      <c r="P15" s="90">
        <v>55.612903225806463</v>
      </c>
      <c r="Q15" s="90">
        <v>45.870967741935495</v>
      </c>
      <c r="R15" s="90">
        <v>47.322580645161295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70.838709677419359</v>
      </c>
      <c r="D16" s="90">
        <v>63.87096774193548</v>
      </c>
      <c r="E16" s="90">
        <v>49.209677419354833</v>
      </c>
      <c r="F16" s="90">
        <v>49.838709677419345</v>
      </c>
      <c r="H16" s="95">
        <f t="shared" si="0"/>
        <v>0.58064516129032029</v>
      </c>
      <c r="I16" s="95">
        <f t="shared" si="1"/>
        <v>0.5806451612903345</v>
      </c>
      <c r="J16" s="95">
        <f t="shared" si="2"/>
        <v>0.38709677419354449</v>
      </c>
      <c r="K16" s="95">
        <f t="shared" si="3"/>
        <v>0.38709677419354449</v>
      </c>
      <c r="L16" s="95">
        <f t="shared" si="4"/>
        <v>0.19354838709676869</v>
      </c>
      <c r="N16" s="90">
        <v>73.548387096774192</v>
      </c>
      <c r="O16" s="90">
        <v>70.258064516129025</v>
      </c>
      <c r="P16" s="90">
        <v>63.483870967741936</v>
      </c>
      <c r="Q16" s="90">
        <v>48.822580645161288</v>
      </c>
      <c r="R16" s="90">
        <v>49.645161290322577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</v>
      </c>
      <c r="D17" s="90">
        <v>63.2</v>
      </c>
      <c r="E17" s="90">
        <v>48.15</v>
      </c>
      <c r="F17" s="90">
        <v>48.9</v>
      </c>
      <c r="H17" s="95">
        <f t="shared" si="0"/>
        <v>0.29999999999999716</v>
      </c>
      <c r="I17" s="95">
        <f t="shared" si="1"/>
        <v>0.59999999999999432</v>
      </c>
      <c r="J17" s="95">
        <f t="shared" si="2"/>
        <v>0.60000000000000142</v>
      </c>
      <c r="K17" s="95">
        <f t="shared" si="3"/>
        <v>0.60000000000000142</v>
      </c>
      <c r="L17" s="95">
        <f t="shared" si="4"/>
        <v>0.60000000000000142</v>
      </c>
      <c r="N17" s="90">
        <v>72.2</v>
      </c>
      <c r="O17" s="90">
        <v>67.400000000000006</v>
      </c>
      <c r="P17" s="90">
        <v>62.6</v>
      </c>
      <c r="Q17" s="90">
        <v>47.55</v>
      </c>
      <c r="R17" s="90">
        <v>48.3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60.604838709677423</v>
      </c>
      <c r="E18" s="90">
        <v>38.274193548387096</v>
      </c>
      <c r="F18" s="90">
        <v>36.677419354838705</v>
      </c>
      <c r="H18" s="95">
        <f t="shared" si="0"/>
        <v>0.19354838709676869</v>
      </c>
      <c r="I18" s="95">
        <f t="shared" si="1"/>
        <v>0</v>
      </c>
      <c r="J18" s="95">
        <f t="shared" si="2"/>
        <v>0.19354838709676869</v>
      </c>
      <c r="K18" s="95">
        <f t="shared" si="3"/>
        <v>0.38709677419354449</v>
      </c>
      <c r="L18" s="95">
        <f t="shared" si="4"/>
        <v>9.6774193548384346E-2</v>
      </c>
      <c r="N18" s="90">
        <v>58.137096774193552</v>
      </c>
      <c r="O18" s="90">
        <v>57.411290322580641</v>
      </c>
      <c r="P18" s="90">
        <v>60.411290322580655</v>
      </c>
      <c r="Q18" s="90">
        <v>37.887096774193552</v>
      </c>
      <c r="R18" s="90">
        <v>36.58064516129032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55.083333333333329</v>
      </c>
      <c r="E19" s="90">
        <v>40.25</v>
      </c>
      <c r="F19" s="90">
        <v>41.166666666666664</v>
      </c>
      <c r="H19" s="95">
        <f t="shared" si="0"/>
        <v>0.4375</v>
      </c>
      <c r="I19" s="95">
        <f t="shared" si="1"/>
        <v>0</v>
      </c>
      <c r="J19" s="95">
        <f t="shared" si="2"/>
        <v>0.25</v>
      </c>
      <c r="K19" s="95">
        <f t="shared" si="3"/>
        <v>0</v>
      </c>
      <c r="L19" s="95">
        <f t="shared" si="4"/>
        <v>0</v>
      </c>
      <c r="N19" s="90">
        <v>52.854166666666657</v>
      </c>
      <c r="O19" s="90">
        <v>50.625</v>
      </c>
      <c r="P19" s="90">
        <v>54.833333333333329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55.338709677419359</v>
      </c>
      <c r="E20" s="90">
        <v>39.693548387096783</v>
      </c>
      <c r="F20" s="90">
        <v>41.483870967741936</v>
      </c>
      <c r="H20" s="95">
        <f t="shared" si="0"/>
        <v>-0.14516129032257652</v>
      </c>
      <c r="I20" s="95">
        <f t="shared" si="1"/>
        <v>0</v>
      </c>
      <c r="J20" s="95">
        <f t="shared" si="2"/>
        <v>0.29032258064515304</v>
      </c>
      <c r="K20" s="95">
        <f t="shared" si="3"/>
        <v>0</v>
      </c>
      <c r="L20" s="95">
        <f t="shared" si="4"/>
        <v>0</v>
      </c>
      <c r="N20" s="90">
        <v>48.935483870967744</v>
      </c>
      <c r="O20" s="90">
        <v>46.596774193548399</v>
      </c>
      <c r="P20" s="90">
        <v>55.048387096774206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41.177419354838705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0.24193548387096087</v>
      </c>
      <c r="L21" s="95">
        <f t="shared" si="4"/>
        <v>0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0.21428571428572241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23.70564516129032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0.30241935483871174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0.20000000000000284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21.516666666666666</v>
      </c>
      <c r="O24" s="90">
        <v>21.316666666666663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21.213709677419352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</v>
      </c>
      <c r="I25" s="95">
        <f t="shared" si="1"/>
        <v>0.18145161290322775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21.230645161290322</v>
      </c>
      <c r="O25" s="90">
        <v>21.032258064516125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26.625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0.25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26.375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46.693548387096776</v>
      </c>
      <c r="F27" s="90">
        <v>38.309918449906739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0.48387096774193594</v>
      </c>
      <c r="L27" s="95">
        <f t="shared" si="4"/>
        <v>0.29032258064516014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38.019595869261579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40.535724901519629</v>
      </c>
      <c r="H28" s="95">
        <f t="shared" si="0"/>
        <v>0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0.19354838709676869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40.34217651442286</v>
      </c>
    </row>
    <row r="29" spans="1:18" x14ac:dyDescent="0.2">
      <c r="A29" s="94">
        <f t="shared" si="5"/>
        <v>37529</v>
      </c>
      <c r="B29" s="90">
        <v>66.25</v>
      </c>
      <c r="C29" s="90">
        <v>64</v>
      </c>
      <c r="D29" s="90">
        <v>53.8</v>
      </c>
      <c r="E29" s="90">
        <v>50.612229217991697</v>
      </c>
      <c r="F29" s="90">
        <v>39.597015224100275</v>
      </c>
      <c r="H29" s="95">
        <f t="shared" si="0"/>
        <v>0.29999999999999716</v>
      </c>
      <c r="I29" s="95">
        <f t="shared" si="1"/>
        <v>0.60000000000000142</v>
      </c>
      <c r="J29" s="95">
        <f t="shared" si="2"/>
        <v>0.59999999999999432</v>
      </c>
      <c r="K29" s="95">
        <f t="shared" si="3"/>
        <v>0.60000000000000142</v>
      </c>
      <c r="L29" s="95">
        <f t="shared" si="4"/>
        <v>0.60000000000000142</v>
      </c>
      <c r="N29" s="90">
        <v>65.95</v>
      </c>
      <c r="O29" s="90">
        <v>63.4</v>
      </c>
      <c r="P29" s="90">
        <v>53.2</v>
      </c>
      <c r="Q29" s="90">
        <v>50.012229217991695</v>
      </c>
      <c r="R29" s="90">
        <v>38.997015224100274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45.120967741935488</v>
      </c>
      <c r="E30" s="90">
        <v>33.836057109465045</v>
      </c>
      <c r="F30" s="90">
        <v>30.744442178078188</v>
      </c>
      <c r="H30" s="95">
        <f t="shared" si="0"/>
        <v>0.19354838709676869</v>
      </c>
      <c r="I30" s="95">
        <f t="shared" si="1"/>
        <v>0</v>
      </c>
      <c r="J30" s="95">
        <f t="shared" si="2"/>
        <v>0.1935483870967758</v>
      </c>
      <c r="K30" s="95">
        <f t="shared" si="3"/>
        <v>0.3870967741935516</v>
      </c>
      <c r="L30" s="95">
        <f t="shared" si="4"/>
        <v>9.6774193548384346E-2</v>
      </c>
      <c r="N30" s="90">
        <v>51.887096774193552</v>
      </c>
      <c r="O30" s="90">
        <v>53.411290322580641</v>
      </c>
      <c r="P30" s="90">
        <v>44.927419354838712</v>
      </c>
      <c r="Q30" s="90">
        <v>33.448960335271494</v>
      </c>
      <c r="R30" s="90">
        <v>30.647667984529804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39.166666666666664</v>
      </c>
      <c r="E31" s="90">
        <v>36.267407099725681</v>
      </c>
      <c r="F31" s="90">
        <v>35.233689489906148</v>
      </c>
      <c r="H31" s="95">
        <f t="shared" si="0"/>
        <v>0.4375</v>
      </c>
      <c r="I31" s="95">
        <f t="shared" si="1"/>
        <v>0</v>
      </c>
      <c r="J31" s="95">
        <f t="shared" si="2"/>
        <v>0.25</v>
      </c>
      <c r="K31" s="95">
        <f t="shared" si="3"/>
        <v>0</v>
      </c>
      <c r="L31" s="95">
        <f t="shared" si="4"/>
        <v>0</v>
      </c>
      <c r="N31" s="90">
        <v>46.604166666666657</v>
      </c>
      <c r="O31" s="90">
        <v>46.625</v>
      </c>
      <c r="P31" s="90">
        <v>38.916666666666664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39.112903225806456</v>
      </c>
      <c r="E32" s="90">
        <v>36.036343728713696</v>
      </c>
      <c r="F32" s="90">
        <v>35.550893790981419</v>
      </c>
      <c r="H32" s="95">
        <f t="shared" si="0"/>
        <v>-0.14516129032257652</v>
      </c>
      <c r="I32" s="95">
        <f t="shared" si="1"/>
        <v>0</v>
      </c>
      <c r="J32" s="95">
        <f t="shared" si="2"/>
        <v>0.29032258064516014</v>
      </c>
      <c r="K32" s="95">
        <f t="shared" si="3"/>
        <v>0</v>
      </c>
      <c r="L32" s="95">
        <f t="shared" si="4"/>
        <v>0</v>
      </c>
      <c r="N32" s="90">
        <v>42.685483870967744</v>
      </c>
      <c r="O32" s="90">
        <v>42.596774193548399</v>
      </c>
      <c r="P32" s="90">
        <v>38.822580645161295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26.357142857142854</v>
      </c>
      <c r="C34" s="90">
        <v>31.321428571428569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0.21428571428572241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21.64516129032258</v>
      </c>
      <c r="C35" s="90">
        <v>20.20564516129032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0.30241935483871174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18.016666666666666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0.20000000000000284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17.816666666666663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17.713709677419352</v>
      </c>
      <c r="D37" s="90">
        <v>26.12</v>
      </c>
      <c r="E37" s="90">
        <v>28</v>
      </c>
      <c r="F37" s="90">
        <v>17.077043273817203</v>
      </c>
      <c r="H37" s="95">
        <f t="shared" si="6"/>
        <v>0</v>
      </c>
      <c r="I37" s="95">
        <f t="shared" si="7"/>
        <v>0.18145161290322775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16.730645161290322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32.728598652768312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0.29032258064516014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32.438276072123152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34.954405104381202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0.19354838709676869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34.760856717284433</v>
      </c>
    </row>
    <row r="41" spans="1:18" x14ac:dyDescent="0.2">
      <c r="A41" s="94">
        <f t="shared" si="11"/>
        <v>37894</v>
      </c>
      <c r="B41" s="90">
        <v>61.75</v>
      </c>
      <c r="C41" s="90">
        <v>60.5</v>
      </c>
      <c r="D41" s="90">
        <v>35.270000000000003</v>
      </c>
      <c r="E41" s="90">
        <v>39.42</v>
      </c>
      <c r="F41" s="90">
        <v>34.015695426961848</v>
      </c>
      <c r="H41" s="95">
        <f t="shared" si="6"/>
        <v>0.29999999999999716</v>
      </c>
      <c r="I41" s="95">
        <f t="shared" si="7"/>
        <v>0.60000000000000142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61.45</v>
      </c>
      <c r="O41" s="90">
        <v>59.9</v>
      </c>
      <c r="P41" s="90">
        <v>35.270000000000003</v>
      </c>
      <c r="Q41" s="90">
        <v>39.42</v>
      </c>
      <c r="R41" s="90">
        <v>33.415695426961847</v>
      </c>
    </row>
    <row r="42" spans="1:18" x14ac:dyDescent="0.2">
      <c r="A42" s="94">
        <f t="shared" si="11"/>
        <v>37925</v>
      </c>
      <c r="B42" s="90">
        <v>47.58064516129032</v>
      </c>
      <c r="C42" s="90">
        <v>49.911290322580641</v>
      </c>
      <c r="D42" s="90">
        <v>35.17</v>
      </c>
      <c r="E42" s="90">
        <v>34.479999999999997</v>
      </c>
      <c r="F42" s="90">
        <v>28.490648980053045</v>
      </c>
      <c r="H42" s="95">
        <f t="shared" si="6"/>
        <v>0.19354838709676869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9.6774193548384346E-2</v>
      </c>
      <c r="N42" s="90">
        <v>47.387096774193552</v>
      </c>
      <c r="O42" s="90">
        <v>49.911290322580641</v>
      </c>
      <c r="P42" s="90">
        <v>35.17</v>
      </c>
      <c r="Q42" s="90">
        <v>34.479999999999997</v>
      </c>
      <c r="R42" s="90">
        <v>28.393874786504661</v>
      </c>
    </row>
    <row r="43" spans="1:18" x14ac:dyDescent="0.2">
      <c r="A43" s="94">
        <f t="shared" si="11"/>
        <v>37955</v>
      </c>
      <c r="B43" s="90">
        <v>42.541666666666657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0.4375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42.104166666666657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38.040322580645167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-0.14516129032257652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22.357142857142854</v>
      </c>
      <c r="C46" s="90">
        <v>27.571428571428569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0.21428571428572241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17.64516129032258</v>
      </c>
      <c r="C47" s="90">
        <v>16.45564516129032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0.30241935483871174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14.266666666666666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0.20000000000000284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14.066666666666663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13.963709677419352</v>
      </c>
      <c r="D49" s="90">
        <v>23.17</v>
      </c>
      <c r="E49" s="90">
        <v>26.5</v>
      </c>
      <c r="F49" s="90">
        <v>15.857974887246389</v>
      </c>
      <c r="H49" s="95">
        <f t="shared" si="6"/>
        <v>0</v>
      </c>
      <c r="I49" s="95">
        <f t="shared" si="7"/>
        <v>0.18145161290322775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12.730645161290322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27.861033499129121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0.29032258064516014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27.570710918483961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30.086839950742011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0.19354838709676869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29.893291563645242</v>
      </c>
    </row>
    <row r="53" spans="1:18" x14ac:dyDescent="0.2">
      <c r="A53" s="94">
        <f t="shared" si="11"/>
        <v>38260</v>
      </c>
      <c r="B53" s="90">
        <v>57.75</v>
      </c>
      <c r="C53" s="90">
        <v>56.75</v>
      </c>
      <c r="D53" s="90">
        <v>32.32</v>
      </c>
      <c r="E53" s="90">
        <v>37.92</v>
      </c>
      <c r="F53" s="90">
        <v>29.148130273322657</v>
      </c>
      <c r="H53" s="95">
        <f t="shared" si="6"/>
        <v>0.29999999999999716</v>
      </c>
      <c r="I53" s="95">
        <f t="shared" si="7"/>
        <v>0.60000000000000142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57.45</v>
      </c>
      <c r="O53" s="90">
        <v>56.15</v>
      </c>
      <c r="P53" s="90">
        <v>32.32</v>
      </c>
      <c r="Q53" s="90">
        <v>37.92</v>
      </c>
      <c r="R53" s="90">
        <v>28.548130273322656</v>
      </c>
    </row>
    <row r="54" spans="1:18" x14ac:dyDescent="0.2">
      <c r="A54" s="94">
        <f t="shared" si="11"/>
        <v>38291</v>
      </c>
      <c r="B54" s="90">
        <v>43.58064516129032</v>
      </c>
      <c r="C54" s="90">
        <v>46.161290322580641</v>
      </c>
      <c r="D54" s="90">
        <v>32.22</v>
      </c>
      <c r="E54" s="90">
        <v>32.979999999999997</v>
      </c>
      <c r="F54" s="90">
        <v>26.694374647009404</v>
      </c>
      <c r="H54" s="95">
        <f t="shared" si="6"/>
        <v>0.19354838709676869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9.6774193548384346E-2</v>
      </c>
      <c r="N54" s="90">
        <v>43.387096774193552</v>
      </c>
      <c r="O54" s="90">
        <v>46.161290322580641</v>
      </c>
      <c r="P54" s="90">
        <v>32.22</v>
      </c>
      <c r="Q54" s="90">
        <v>32.979999999999997</v>
      </c>
      <c r="R54" s="90">
        <v>26.59760045346102</v>
      </c>
    </row>
    <row r="55" spans="1:18" x14ac:dyDescent="0.2">
      <c r="A55" s="94">
        <f t="shared" si="11"/>
        <v>38321</v>
      </c>
      <c r="B55" s="90">
        <v>38.541666666666657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0.4375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38.104166666666657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34.040322580645167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-0.14516129032257652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62.3925083205325</v>
      </c>
      <c r="C58" s="90">
        <f>SUM('P2'!K7:V7)/12</f>
        <v>56.165796210957495</v>
      </c>
      <c r="D58" s="90">
        <f>SUM('P2'!K9:V9)/12</f>
        <v>57.162983870967743</v>
      </c>
      <c r="E58" s="90">
        <f>SUM('P2'!K13:V13)/12</f>
        <v>41.356240399385555</v>
      </c>
      <c r="F58" s="90">
        <f>SUM('P2'!K15:V15)/12</f>
        <v>39.056707629288276</v>
      </c>
      <c r="H58" s="95">
        <f t="shared" ref="H58:H67" si="12">B58-N58</f>
        <v>0.17077092933946147</v>
      </c>
      <c r="I58" s="95">
        <f t="shared" ref="I58:I67" si="13">C58-O58</f>
        <v>0.29135944700460215</v>
      </c>
      <c r="J58" s="95">
        <f t="shared" ref="J58:J67" si="14">D58-P58</f>
        <v>0.24594854070660688</v>
      </c>
      <c r="K58" s="95">
        <f t="shared" ref="K58:K67" si="15">E58-Q58</f>
        <v>0.25804531490015137</v>
      </c>
      <c r="L58" s="95">
        <f t="shared" ref="L58:L67" si="16">F58-R58</f>
        <v>9.8387096774196436E-2</v>
      </c>
      <c r="N58" s="90">
        <v>62.221737391193038</v>
      </c>
      <c r="O58" s="90">
        <v>55.874436763952893</v>
      </c>
      <c r="P58" s="90">
        <v>56.917035330261136</v>
      </c>
      <c r="Q58" s="90">
        <v>41.098195084485404</v>
      </c>
      <c r="R58" s="90">
        <v>38.95832053251408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39.198412058371737</v>
      </c>
      <c r="D59" s="90">
        <f>SUM('P2'!W9:AH9)/12</f>
        <v>43.599842549923189</v>
      </c>
      <c r="E59" s="90">
        <f>SUM('P2'!W13:AH13)/12</f>
        <v>39.040217766063542</v>
      </c>
      <c r="F59" s="90">
        <f>SUM('P2'!W15:AH15)/12</f>
        <v>33.639395516365795</v>
      </c>
      <c r="H59" s="95">
        <f t="shared" si="12"/>
        <v>6.5490591397853848E-2</v>
      </c>
      <c r="I59" s="95">
        <f t="shared" si="13"/>
        <v>0.12484639016896892</v>
      </c>
      <c r="J59" s="95">
        <f t="shared" si="14"/>
        <v>0.111155913978493</v>
      </c>
      <c r="K59" s="95">
        <f t="shared" si="15"/>
        <v>0.16357526881721185</v>
      </c>
      <c r="L59" s="95">
        <f t="shared" si="16"/>
        <v>9.8387096774196436E-2</v>
      </c>
      <c r="N59" s="90">
        <v>38.520646761392719</v>
      </c>
      <c r="O59" s="90">
        <v>39.073565668202768</v>
      </c>
      <c r="P59" s="90">
        <v>43.488686635944696</v>
      </c>
      <c r="Q59" s="90">
        <v>38.87664249724633</v>
      </c>
      <c r="R59" s="90">
        <v>33.541008419591599</v>
      </c>
    </row>
    <row r="60" spans="1:18" x14ac:dyDescent="0.2">
      <c r="A60" s="96" t="s">
        <v>54</v>
      </c>
      <c r="B60" s="90">
        <f>SUM('P2'!AI5:AT5)/12</f>
        <v>34.08613735279058</v>
      </c>
      <c r="C60" s="90">
        <f>SUM('P2'!AI7:AT7)/12</f>
        <v>35.698412058371737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30.589116452089822</v>
      </c>
      <c r="H60" s="95">
        <f t="shared" si="12"/>
        <v>6.5490591397846742E-2</v>
      </c>
      <c r="I60" s="95">
        <f t="shared" si="13"/>
        <v>0.12484639016896892</v>
      </c>
      <c r="J60" s="95">
        <f t="shared" si="14"/>
        <v>0</v>
      </c>
      <c r="K60" s="95">
        <f t="shared" si="15"/>
        <v>0</v>
      </c>
      <c r="L60" s="95">
        <f t="shared" si="16"/>
        <v>9.8387096774189331E-2</v>
      </c>
      <c r="N60" s="90">
        <v>34.020646761392733</v>
      </c>
      <c r="O60" s="90">
        <v>35.573565668202768</v>
      </c>
      <c r="P60" s="90">
        <v>32.970833333333339</v>
      </c>
      <c r="Q60" s="90">
        <v>32.110833333333339</v>
      </c>
      <c r="R60" s="90">
        <v>30.490729355315633</v>
      </c>
    </row>
    <row r="61" spans="1:18" x14ac:dyDescent="0.2">
      <c r="A61" s="96" t="s">
        <v>55</v>
      </c>
      <c r="B61" s="90">
        <f>SUM('P2'!AU5:BF5)/12</f>
        <v>30.086137352790583</v>
      </c>
      <c r="C61" s="90">
        <f>SUM('P2'!AU7:BF7)/12</f>
        <v>31.948412058371741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28.043986325671284</v>
      </c>
      <c r="H61" s="95">
        <f t="shared" si="12"/>
        <v>6.5490591397853848E-2</v>
      </c>
      <c r="I61" s="95">
        <f t="shared" si="13"/>
        <v>0.12484639016897603</v>
      </c>
      <c r="J61" s="95">
        <f t="shared" si="14"/>
        <v>0</v>
      </c>
      <c r="K61" s="95">
        <f t="shared" si="15"/>
        <v>0</v>
      </c>
      <c r="L61" s="95">
        <f t="shared" si="16"/>
        <v>9.8387096774189331E-2</v>
      </c>
      <c r="N61" s="90">
        <v>30.020646761392729</v>
      </c>
      <c r="O61" s="90">
        <v>31.823565668202765</v>
      </c>
      <c r="P61" s="90">
        <v>30.058333333333326</v>
      </c>
      <c r="Q61" s="90">
        <v>30.610833333333336</v>
      </c>
      <c r="R61" s="90">
        <v>27.945599228897095</v>
      </c>
    </row>
    <row r="62" spans="1:18" x14ac:dyDescent="0.2">
      <c r="A62" s="96" t="s">
        <v>56</v>
      </c>
      <c r="B62" s="90">
        <f>SUM('P2'!BG5:BR5)/12</f>
        <v>27.336137352790583</v>
      </c>
      <c r="C62" s="90">
        <f>SUM('P2'!BG7:BR7)/12</f>
        <v>29.948412058371741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26.059211016267152</v>
      </c>
      <c r="H62" s="95">
        <f t="shared" si="12"/>
        <v>6.5490591397853848E-2</v>
      </c>
      <c r="I62" s="95">
        <f t="shared" si="13"/>
        <v>0.12484639016897603</v>
      </c>
      <c r="J62" s="95">
        <f t="shared" si="14"/>
        <v>0</v>
      </c>
      <c r="K62" s="95">
        <f t="shared" si="15"/>
        <v>0</v>
      </c>
      <c r="L62" s="95">
        <f t="shared" si="16"/>
        <v>9.8387096774199989E-2</v>
      </c>
      <c r="N62" s="90">
        <v>27.270646761392729</v>
      </c>
      <c r="O62" s="90">
        <v>29.823565668202765</v>
      </c>
      <c r="P62" s="90">
        <v>27.558333333333326</v>
      </c>
      <c r="Q62" s="90">
        <v>29.620833333333334</v>
      </c>
      <c r="R62" s="90">
        <v>25.960823919492952</v>
      </c>
    </row>
    <row r="63" spans="1:18" x14ac:dyDescent="0.2">
      <c r="A63" s="96" t="s">
        <v>57</v>
      </c>
      <c r="B63" s="90">
        <f>SUM('P2'!BS5:CD5)/12</f>
        <v>25.586137352790583</v>
      </c>
      <c r="C63" s="90">
        <f>SUM('P2'!BS7:CD7)/12</f>
        <v>28.698412058371741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25.03300112391133</v>
      </c>
      <c r="H63" s="95">
        <f t="shared" si="12"/>
        <v>6.5490591397853848E-2</v>
      </c>
      <c r="I63" s="95">
        <f t="shared" si="13"/>
        <v>0.12484639016897603</v>
      </c>
      <c r="J63" s="95">
        <f t="shared" si="14"/>
        <v>0</v>
      </c>
      <c r="K63" s="95">
        <f t="shared" si="15"/>
        <v>0</v>
      </c>
      <c r="L63" s="95">
        <f t="shared" si="16"/>
        <v>9.8387096774196436E-2</v>
      </c>
      <c r="N63" s="90">
        <v>25.520646761392729</v>
      </c>
      <c r="O63" s="90">
        <v>28.573565668202765</v>
      </c>
      <c r="P63" s="90">
        <v>26.295833333333334</v>
      </c>
      <c r="Q63" s="90">
        <v>29.220833333333335</v>
      </c>
      <c r="R63" s="90">
        <v>24.934614027137133</v>
      </c>
    </row>
    <row r="64" spans="1:18" x14ac:dyDescent="0.2">
      <c r="A64" s="96" t="s">
        <v>58</v>
      </c>
      <c r="B64" s="90">
        <f>SUM('P2'!CE5:CP5)/12</f>
        <v>24.836137352790583</v>
      </c>
      <c r="C64" s="90">
        <f>SUM('P2'!CE7:CP7)/12</f>
        <v>28.698412058371741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24.034643853017752</v>
      </c>
      <c r="H64" s="95">
        <f t="shared" si="12"/>
        <v>6.5490591397853848E-2</v>
      </c>
      <c r="I64" s="95">
        <f t="shared" si="13"/>
        <v>0.12484639016897603</v>
      </c>
      <c r="J64" s="95">
        <f t="shared" si="14"/>
        <v>0</v>
      </c>
      <c r="K64" s="95">
        <f t="shared" si="15"/>
        <v>0</v>
      </c>
      <c r="L64" s="95">
        <f t="shared" si="16"/>
        <v>9.8387096774196436E-2</v>
      </c>
      <c r="N64" s="90">
        <v>24.770646761392729</v>
      </c>
      <c r="O64" s="90">
        <v>28.573565668202765</v>
      </c>
      <c r="P64" s="90">
        <v>25.658333333333331</v>
      </c>
      <c r="Q64" s="90">
        <v>29.220833333333335</v>
      </c>
      <c r="R64" s="90">
        <v>23.936256756243555</v>
      </c>
    </row>
    <row r="65" spans="1:18" x14ac:dyDescent="0.2">
      <c r="A65" s="96" t="s">
        <v>59</v>
      </c>
      <c r="B65" s="90">
        <f>SUM('P2'!CQ5:DB5)/12</f>
        <v>24.586137352790583</v>
      </c>
      <c r="C65" s="90">
        <f>SUM('P2'!CQ7:DB7)/12</f>
        <v>28.948412058371741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23.556053690838748</v>
      </c>
      <c r="H65" s="95">
        <f t="shared" si="12"/>
        <v>6.5490591397853848E-2</v>
      </c>
      <c r="I65" s="95">
        <f t="shared" si="13"/>
        <v>0.12484639016897603</v>
      </c>
      <c r="J65" s="95">
        <f t="shared" si="14"/>
        <v>0</v>
      </c>
      <c r="K65" s="95">
        <f t="shared" si="15"/>
        <v>0</v>
      </c>
      <c r="L65" s="95">
        <f t="shared" si="16"/>
        <v>9.8387096774196436E-2</v>
      </c>
      <c r="N65" s="90">
        <v>24.520646761392729</v>
      </c>
      <c r="O65" s="90">
        <v>28.823565668202765</v>
      </c>
      <c r="P65" s="90">
        <v>26.158333333333331</v>
      </c>
      <c r="Q65" s="90">
        <v>29.470833333333335</v>
      </c>
      <c r="R65" s="90">
        <v>23.457666594064552</v>
      </c>
    </row>
    <row r="66" spans="1:18" x14ac:dyDescent="0.2">
      <c r="A66" s="96" t="s">
        <v>60</v>
      </c>
      <c r="B66" s="90">
        <f>SUM('P2'!DC5:DN5)/12</f>
        <v>24.736137352790575</v>
      </c>
      <c r="C66" s="90">
        <f>SUM('P2'!DC7:DN7)/12</f>
        <v>29.598412058371736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23.79520029730573</v>
      </c>
      <c r="H66" s="95">
        <f t="shared" si="12"/>
        <v>6.5490591397853848E-2</v>
      </c>
      <c r="I66" s="95">
        <f t="shared" si="13"/>
        <v>0.12484639016897248</v>
      </c>
      <c r="J66" s="95">
        <f t="shared" si="14"/>
        <v>0</v>
      </c>
      <c r="K66" s="95">
        <f t="shared" si="15"/>
        <v>0</v>
      </c>
      <c r="L66" s="95">
        <f t="shared" si="16"/>
        <v>9.8387096774192884E-2</v>
      </c>
      <c r="N66" s="90">
        <v>24.670646761392721</v>
      </c>
      <c r="O66" s="90">
        <v>29.473565668202763</v>
      </c>
      <c r="P66" s="90">
        <v>26.658333333333331</v>
      </c>
      <c r="Q66" s="90">
        <v>29.770833333333332</v>
      </c>
      <c r="R66" s="90">
        <v>23.696813200531537</v>
      </c>
    </row>
    <row r="67" spans="1:18" x14ac:dyDescent="0.2">
      <c r="A67" s="96" t="s">
        <v>61</v>
      </c>
      <c r="B67" s="90">
        <f>SUM('P2'!DO5:DZ5)/12</f>
        <v>24.88613735279058</v>
      </c>
      <c r="C67" s="90">
        <f>SUM('P2'!DO7:DZ7)/12</f>
        <v>30.248412058371731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24.035127569199755</v>
      </c>
      <c r="H67" s="95">
        <f t="shared" si="12"/>
        <v>6.5490591397853848E-2</v>
      </c>
      <c r="I67" s="95">
        <f t="shared" si="13"/>
        <v>0.12484639016897248</v>
      </c>
      <c r="J67" s="95">
        <f t="shared" si="14"/>
        <v>0</v>
      </c>
      <c r="K67" s="95">
        <f t="shared" si="15"/>
        <v>0</v>
      </c>
      <c r="L67" s="95">
        <f t="shared" si="16"/>
        <v>9.8387096774196436E-2</v>
      </c>
      <c r="N67" s="90">
        <v>24.820646761392727</v>
      </c>
      <c r="O67" s="90">
        <v>30.123565668202758</v>
      </c>
      <c r="P67" s="90">
        <v>27.158333333333331</v>
      </c>
      <c r="Q67" s="90">
        <v>30.020833333333332</v>
      </c>
      <c r="R67" s="90">
        <v>23.936740472425559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2000-05-23T17:50:33Z</cp:lastPrinted>
  <dcterms:created xsi:type="dcterms:W3CDTF">2000-05-09T21:15:59Z</dcterms:created>
  <dcterms:modified xsi:type="dcterms:W3CDTF">2014-09-05T09:58:17Z</dcterms:modified>
</cp:coreProperties>
</file>