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4th Qtr 2000 Canada Imports &amp; E" sheetId="1" r:id="rId1"/>
  </sheets>
  <calcPr calcId="152511"/>
</workbook>
</file>

<file path=xl/calcChain.xml><?xml version="1.0" encoding="utf-8"?>
<calcChain xmlns="http://schemas.openxmlformats.org/spreadsheetml/2006/main">
  <c r="D10" i="1" l="1"/>
  <c r="G10" i="1"/>
  <c r="D14" i="1"/>
  <c r="G14" i="1"/>
  <c r="B18" i="1"/>
</calcChain>
</file>

<file path=xl/sharedStrings.xml><?xml version="1.0" encoding="utf-8"?>
<sst xmlns="http://schemas.openxmlformats.org/spreadsheetml/2006/main" count="31" uniqueCount="26">
  <si>
    <t>Enron Canada Corp.</t>
  </si>
  <si>
    <t>P</t>
  </si>
  <si>
    <t>F</t>
  </si>
  <si>
    <t>MID COLUMBIA</t>
  </si>
  <si>
    <t>Powerex Corp.</t>
  </si>
  <si>
    <t>BC Border</t>
  </si>
  <si>
    <t>S</t>
  </si>
  <si>
    <t>ENRON POWER MARKETING INC</t>
  </si>
  <si>
    <t>CANADA IMPORTS &amp; EXPORTS</t>
  </si>
  <si>
    <t>Vendor</t>
  </si>
  <si>
    <t>Transaction Type</t>
  </si>
  <si>
    <t>Firm/Interruptable</t>
  </si>
  <si>
    <t>Volume (MW)</t>
  </si>
  <si>
    <t>Min Price</t>
  </si>
  <si>
    <t>Max Price</t>
  </si>
  <si>
    <t>Total Dollar Amount</t>
  </si>
  <si>
    <t>Delivery Point</t>
  </si>
  <si>
    <t>FOURTH QUARTER 2000</t>
  </si>
  <si>
    <t>Import:</t>
  </si>
  <si>
    <t>Export:</t>
  </si>
  <si>
    <t>Prepared By:</t>
  </si>
  <si>
    <t>Date:</t>
  </si>
  <si>
    <t>File Name:</t>
  </si>
  <si>
    <t xml:space="preserve">  Total Imports</t>
  </si>
  <si>
    <t xml:space="preserve">  Total Exports</t>
  </si>
  <si>
    <t>Joy Werner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</si>
</sst>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2" fillId="0" borderId="0" xfId="0" applyFont="1" applyProtection="1">
      <protection locked="0"/>
    </xf>
    <xf numFmtId="38" fontId="2" fillId="0" borderId="0" xfId="0" applyNumberFormat="1" applyFont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44" fontId="3" fillId="0" borderId="0" xfId="2" applyFont="1"/>
    <xf numFmtId="0" fontId="3" fillId="0" borderId="0" xfId="0" applyFont="1"/>
    <xf numFmtId="0" fontId="3" fillId="0" borderId="0" xfId="0" applyFont="1" applyAlignment="1"/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38" fontId="3" fillId="0" borderId="0" xfId="0" applyNumberFormat="1" applyFont="1" applyAlignment="1" applyProtection="1">
      <alignment horizontal="center"/>
      <protection locked="0"/>
    </xf>
    <xf numFmtId="44" fontId="3" fillId="0" borderId="0" xfId="2" applyFont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/>
    <xf numFmtId="44" fontId="0" fillId="0" borderId="0" xfId="2" applyFont="1"/>
    <xf numFmtId="14" fontId="0" fillId="0" borderId="0" xfId="0" quotePrefix="1" applyNumberFormat="1" applyAlignment="1">
      <alignment horizontal="left"/>
    </xf>
    <xf numFmtId="0" fontId="2" fillId="0" borderId="0" xfId="0" quotePrefix="1" applyFont="1"/>
    <xf numFmtId="38" fontId="3" fillId="0" borderId="0" xfId="0" applyNumberFormat="1" applyFont="1" applyBorder="1" applyAlignment="1" applyProtection="1">
      <alignment horizontal="center"/>
      <protection locked="0"/>
    </xf>
    <xf numFmtId="44" fontId="3" fillId="0" borderId="0" xfId="2" applyFont="1" applyBorder="1" applyProtection="1">
      <protection locked="0"/>
    </xf>
    <xf numFmtId="38" fontId="2" fillId="0" borderId="0" xfId="0" applyNumberFormat="1" applyFont="1" applyAlignment="1">
      <alignment horizontal="center"/>
    </xf>
    <xf numFmtId="44" fontId="2" fillId="0" borderId="0" xfId="0" applyNumberFormat="1" applyFont="1"/>
    <xf numFmtId="0" fontId="2" fillId="0" borderId="0" xfId="0" quotePrefix="1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A14" sqref="A14"/>
    </sheetView>
  </sheetViews>
  <sheetFormatPr defaultRowHeight="12.75" x14ac:dyDescent="0.2"/>
  <cols>
    <col min="1" max="1" width="30.28515625" style="11" bestFit="1" customWidth="1"/>
    <col min="2" max="2" width="16.5703125" style="11" bestFit="1" customWidth="1"/>
    <col min="3" max="3" width="17.42578125" style="11" bestFit="1" customWidth="1"/>
    <col min="4" max="4" width="14.28515625" style="11" bestFit="1" customWidth="1"/>
    <col min="5" max="5" width="10.7109375" style="11" bestFit="1" customWidth="1"/>
    <col min="6" max="6" width="11.28515625" style="11" bestFit="1" customWidth="1"/>
    <col min="7" max="7" width="19.140625" style="11" bestFit="1" customWidth="1"/>
    <col min="8" max="8" width="14.42578125" style="11" customWidth="1"/>
    <col min="9" max="16384" width="9.140625" style="11"/>
  </cols>
  <sheetData>
    <row r="1" spans="1:8" x14ac:dyDescent="0.2">
      <c r="A1" s="1" t="s">
        <v>7</v>
      </c>
      <c r="B1" s="8"/>
      <c r="C1" s="8"/>
      <c r="D1" s="9"/>
      <c r="E1" s="10"/>
      <c r="F1" s="10"/>
      <c r="H1" s="12"/>
    </row>
    <row r="2" spans="1:8" x14ac:dyDescent="0.2">
      <c r="A2" s="1" t="s">
        <v>8</v>
      </c>
      <c r="B2" s="8"/>
      <c r="C2" s="8"/>
      <c r="D2" s="9"/>
      <c r="E2" s="10"/>
      <c r="F2" s="10"/>
    </row>
    <row r="3" spans="1:8" x14ac:dyDescent="0.2">
      <c r="A3" s="1" t="s">
        <v>17</v>
      </c>
      <c r="B3" s="8"/>
      <c r="C3" s="8"/>
      <c r="D3" s="9"/>
      <c r="E3" s="10"/>
      <c r="F3" s="10"/>
    </row>
    <row r="4" spans="1:8" x14ac:dyDescent="0.2">
      <c r="B4" s="8"/>
      <c r="C4" s="8"/>
      <c r="D4" s="9"/>
      <c r="E4" s="10"/>
      <c r="F4" s="10"/>
    </row>
    <row r="5" spans="1:8" x14ac:dyDescent="0.2">
      <c r="A5" s="2" t="s">
        <v>9</v>
      </c>
      <c r="B5" s="2" t="s">
        <v>10</v>
      </c>
      <c r="C5" s="2" t="s">
        <v>11</v>
      </c>
      <c r="D5" s="3" t="s">
        <v>12</v>
      </c>
      <c r="E5" s="4" t="s">
        <v>13</v>
      </c>
      <c r="F5" s="4" t="s">
        <v>14</v>
      </c>
      <c r="G5" s="1" t="s">
        <v>15</v>
      </c>
      <c r="H5" s="2" t="s">
        <v>16</v>
      </c>
    </row>
    <row r="7" spans="1:8" x14ac:dyDescent="0.2">
      <c r="A7" s="5" t="s">
        <v>18</v>
      </c>
      <c r="B7" s="13"/>
      <c r="C7" s="13"/>
      <c r="D7" s="13"/>
      <c r="E7" s="13"/>
      <c r="F7" s="13"/>
      <c r="G7" s="13"/>
      <c r="H7" s="13"/>
    </row>
    <row r="8" spans="1:8" x14ac:dyDescent="0.2">
      <c r="A8" s="13" t="s">
        <v>0</v>
      </c>
      <c r="B8" s="14" t="s">
        <v>1</v>
      </c>
      <c r="C8" s="14" t="s">
        <v>2</v>
      </c>
      <c r="D8" s="15">
        <v>10000</v>
      </c>
      <c r="E8" s="16">
        <v>171.7</v>
      </c>
      <c r="F8" s="10">
        <v>3322.42</v>
      </c>
      <c r="G8" s="16">
        <v>5543804</v>
      </c>
      <c r="H8" s="13" t="s">
        <v>3</v>
      </c>
    </row>
    <row r="9" spans="1:8" x14ac:dyDescent="0.2">
      <c r="A9" s="13" t="s">
        <v>4</v>
      </c>
      <c r="B9" s="14" t="s">
        <v>1</v>
      </c>
      <c r="C9" s="14" t="s">
        <v>2</v>
      </c>
      <c r="D9" s="23">
        <v>220</v>
      </c>
      <c r="E9" s="16">
        <v>30</v>
      </c>
      <c r="F9" s="16">
        <v>195</v>
      </c>
      <c r="G9" s="24">
        <v>25480</v>
      </c>
      <c r="H9" s="13" t="s">
        <v>5</v>
      </c>
    </row>
    <row r="10" spans="1:8" x14ac:dyDescent="0.2">
      <c r="A10" s="22" t="s">
        <v>23</v>
      </c>
      <c r="B10" s="14"/>
      <c r="C10" s="14"/>
      <c r="D10" s="6">
        <f>SUM(D8:D9)</f>
        <v>10220</v>
      </c>
      <c r="E10" s="16"/>
      <c r="F10" s="16"/>
      <c r="G10" s="7">
        <f>SUM(G8:G9)</f>
        <v>5569284</v>
      </c>
      <c r="H10" s="13"/>
    </row>
    <row r="11" spans="1:8" x14ac:dyDescent="0.2">
      <c r="A11" s="22"/>
      <c r="B11" s="14"/>
      <c r="C11" s="14"/>
      <c r="D11" s="6"/>
      <c r="E11" s="16"/>
      <c r="F11" s="16"/>
      <c r="G11" s="7"/>
      <c r="H11" s="13"/>
    </row>
    <row r="12" spans="1:8" x14ac:dyDescent="0.2">
      <c r="A12" s="5" t="s">
        <v>19</v>
      </c>
      <c r="B12" s="14"/>
      <c r="C12" s="14"/>
      <c r="D12" s="15"/>
      <c r="E12" s="16"/>
      <c r="F12" s="16"/>
      <c r="G12" s="16"/>
      <c r="H12" s="13"/>
    </row>
    <row r="13" spans="1:8" x14ac:dyDescent="0.2">
      <c r="A13" s="13" t="s">
        <v>0</v>
      </c>
      <c r="B13" s="14" t="s">
        <v>6</v>
      </c>
      <c r="C13" s="14" t="s">
        <v>2</v>
      </c>
      <c r="D13" s="15">
        <v>-10000</v>
      </c>
      <c r="E13" s="16">
        <v>93.5</v>
      </c>
      <c r="F13" s="16">
        <v>93.5</v>
      </c>
      <c r="G13" s="16">
        <v>-935000</v>
      </c>
      <c r="H13" s="13" t="s">
        <v>3</v>
      </c>
    </row>
    <row r="14" spans="1:8" x14ac:dyDescent="0.2">
      <c r="A14" s="27" t="s">
        <v>24</v>
      </c>
      <c r="D14" s="25">
        <f>D13</f>
        <v>-10000</v>
      </c>
      <c r="G14" s="26">
        <f>G13</f>
        <v>-935000</v>
      </c>
    </row>
    <row r="16" spans="1:8" customFormat="1" x14ac:dyDescent="0.2">
      <c r="A16" t="s">
        <v>20</v>
      </c>
      <c r="B16" s="17" t="s">
        <v>25</v>
      </c>
      <c r="C16" s="18"/>
      <c r="D16" s="19"/>
      <c r="E16" s="20"/>
      <c r="F16" s="20"/>
    </row>
    <row r="17" spans="1:6" customFormat="1" x14ac:dyDescent="0.2">
      <c r="A17" t="s">
        <v>21</v>
      </c>
      <c r="B17" s="21">
        <v>36910</v>
      </c>
      <c r="C17" s="18"/>
      <c r="D17" s="19"/>
      <c r="E17" s="20"/>
      <c r="F17" s="20"/>
    </row>
    <row r="18" spans="1:6" customFormat="1" x14ac:dyDescent="0.2">
      <c r="A18" t="s">
        <v>22</v>
      </c>
      <c r="B18" t="str">
        <f ca="1">CELL("filename")</f>
        <v>C:\Users\Felienne\Enron\EnronSpreadsheets\[mary_hain__25845__4th Qtr 2000 Canada Imports &amp; Exports.xls]4th Qtr 2000 Canada Imports &amp; E</v>
      </c>
      <c r="C18" s="18"/>
      <c r="D18" s="19"/>
      <c r="E18" s="20"/>
      <c r="F18" s="20"/>
    </row>
  </sheetData>
  <pageMargins left="0.75" right="0.75" top="1" bottom="1" header="0.5" footer="0.5"/>
  <pageSetup scale="92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4th Qtr 2000 Canada Imports &amp; E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J. Huntley</dc:creator>
  <cp:lastModifiedBy>Felienne</cp:lastModifiedBy>
  <cp:lastPrinted>2001-01-19T20:41:12Z</cp:lastPrinted>
  <dcterms:created xsi:type="dcterms:W3CDTF">2001-01-19T19:01:43Z</dcterms:created>
  <dcterms:modified xsi:type="dcterms:W3CDTF">2014-09-04T02:17:19Z</dcterms:modified>
</cp:coreProperties>
</file>