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1130_IDACORPcashflow" sheetId="1" r:id="rId1"/>
  </sheets>
  <calcPr calcId="152511"/>
</workbook>
</file>

<file path=xl/calcChain.xml><?xml version="1.0" encoding="utf-8"?>
<calcChain xmlns="http://schemas.openxmlformats.org/spreadsheetml/2006/main">
  <c r="IL3" i="1" l="1"/>
  <c r="IL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</calcChain>
</file>

<file path=xl/sharedStrings.xml><?xml version="1.0" encoding="utf-8"?>
<sst xmlns="http://schemas.openxmlformats.org/spreadsheetml/2006/main" count="248" uniqueCount="12">
  <si>
    <t>Counterparty</t>
  </si>
  <si>
    <t>Pk Prc PL</t>
  </si>
  <si>
    <t>OPk Prc PL</t>
  </si>
  <si>
    <t>Pk Bas PL</t>
  </si>
  <si>
    <t>OPk Bas PL</t>
  </si>
  <si>
    <t>IDACORPENECOR</t>
  </si>
  <si>
    <t>Peak Prc PL</t>
  </si>
  <si>
    <t>OPeak Prc PL</t>
  </si>
  <si>
    <t>Peak Bas PL</t>
  </si>
  <si>
    <t>OPeak Bas PL</t>
  </si>
  <si>
    <t>TOTAL</t>
  </si>
  <si>
    <t>IDAHOPOWER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</si>
</sst>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0" borderId="1" xfId="0" applyBorder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5"/>
  <sheetViews>
    <sheetView tabSelected="1" workbookViewId="0"/>
  </sheetViews>
  <sheetFormatPr defaultRowHeight="12.75" x14ac:dyDescent="0.2"/>
  <cols>
    <col min="1" max="1" width="17.140625" bestFit="1" customWidth="1"/>
    <col min="2" max="2" width="12.28515625" bestFit="1" customWidth="1"/>
    <col min="3" max="3" width="11" bestFit="1" customWidth="1"/>
    <col min="4" max="4" width="10" bestFit="1" customWidth="1"/>
    <col min="5" max="5" width="11.42578125" bestFit="1" customWidth="1"/>
    <col min="6" max="6" width="13.28515625" bestFit="1" customWidth="1"/>
    <col min="7" max="7" width="12.28515625" bestFit="1" customWidth="1"/>
    <col min="8" max="8" width="10" bestFit="1" customWidth="1"/>
    <col min="9" max="9" width="11.42578125" bestFit="1" customWidth="1"/>
    <col min="10" max="10" width="12.28515625" bestFit="1" customWidth="1"/>
    <col min="11" max="11" width="11" bestFit="1" customWidth="1"/>
    <col min="12" max="12" width="10" bestFit="1" customWidth="1"/>
    <col min="13" max="13" width="11.42578125" bestFit="1" customWidth="1"/>
    <col min="14" max="14" width="12.28515625" bestFit="1" customWidth="1"/>
    <col min="15" max="15" width="11" bestFit="1" customWidth="1"/>
    <col min="16" max="16" width="10" bestFit="1" customWidth="1"/>
    <col min="17" max="17" width="11.42578125" bestFit="1" customWidth="1"/>
    <col min="18" max="18" width="12.28515625" bestFit="1" customWidth="1"/>
    <col min="19" max="19" width="11" bestFit="1" customWidth="1"/>
    <col min="20" max="20" width="10" bestFit="1" customWidth="1"/>
    <col min="21" max="21" width="11.42578125" bestFit="1" customWidth="1"/>
    <col min="22" max="22" width="11.7109375" bestFit="1" customWidth="1"/>
    <col min="23" max="23" width="11" bestFit="1" customWidth="1"/>
    <col min="24" max="24" width="10" bestFit="1" customWidth="1"/>
    <col min="25" max="25" width="11.42578125" bestFit="1" customWidth="1"/>
    <col min="26" max="26" width="11.7109375" bestFit="1" customWidth="1"/>
    <col min="27" max="27" width="11" bestFit="1" customWidth="1"/>
    <col min="28" max="28" width="10" bestFit="1" customWidth="1"/>
    <col min="29" max="29" width="11.42578125" bestFit="1" customWidth="1"/>
    <col min="30" max="30" width="11.7109375" bestFit="1" customWidth="1"/>
    <col min="31" max="31" width="11" bestFit="1" customWidth="1"/>
    <col min="32" max="32" width="10" bestFit="1" customWidth="1"/>
    <col min="33" max="33" width="11.42578125" bestFit="1" customWidth="1"/>
    <col min="34" max="35" width="11.7109375" bestFit="1" customWidth="1"/>
    <col min="36" max="36" width="10.7109375" bestFit="1" customWidth="1"/>
    <col min="37" max="37" width="11.42578125" bestFit="1" customWidth="1"/>
    <col min="38" max="38" width="12.7109375" bestFit="1" customWidth="1"/>
    <col min="39" max="39" width="11.7109375" bestFit="1" customWidth="1"/>
    <col min="40" max="40" width="10.7109375" bestFit="1" customWidth="1"/>
    <col min="41" max="41" width="11.42578125" bestFit="1" customWidth="1"/>
    <col min="42" max="43" width="11.7109375" bestFit="1" customWidth="1"/>
    <col min="44" max="44" width="10.7109375" bestFit="1" customWidth="1"/>
    <col min="45" max="45" width="11.42578125" bestFit="1" customWidth="1"/>
    <col min="46" max="46" width="11.7109375" bestFit="1" customWidth="1"/>
    <col min="47" max="47" width="11" bestFit="1" customWidth="1"/>
    <col min="48" max="48" width="10" bestFit="1" customWidth="1"/>
    <col min="49" max="49" width="11.42578125" bestFit="1" customWidth="1"/>
    <col min="50" max="50" width="11.7109375" bestFit="1" customWidth="1"/>
    <col min="51" max="51" width="11" bestFit="1" customWidth="1"/>
    <col min="52" max="52" width="10" bestFit="1" customWidth="1"/>
    <col min="53" max="53" width="11.42578125" bestFit="1" customWidth="1"/>
    <col min="54" max="54" width="11.7109375" bestFit="1" customWidth="1"/>
    <col min="55" max="55" width="11" bestFit="1" customWidth="1"/>
    <col min="56" max="56" width="10" bestFit="1" customWidth="1"/>
    <col min="57" max="57" width="11.42578125" bestFit="1" customWidth="1"/>
    <col min="58" max="59" width="11.7109375" bestFit="1" customWidth="1"/>
    <col min="60" max="60" width="10" bestFit="1" customWidth="1"/>
    <col min="61" max="61" width="11.42578125" bestFit="1" customWidth="1"/>
    <col min="62" max="62" width="11.7109375" bestFit="1" customWidth="1"/>
    <col min="63" max="63" width="11" bestFit="1" customWidth="1"/>
    <col min="64" max="64" width="10" bestFit="1" customWidth="1"/>
    <col min="65" max="65" width="11.42578125" bestFit="1" customWidth="1"/>
    <col min="66" max="67" width="11.7109375" bestFit="1" customWidth="1"/>
    <col min="68" max="68" width="10" bestFit="1" customWidth="1"/>
    <col min="69" max="69" width="11.42578125" bestFit="1" customWidth="1"/>
    <col min="70" max="70" width="11.7109375" bestFit="1" customWidth="1"/>
    <col min="71" max="71" width="11" bestFit="1" customWidth="1"/>
    <col min="72" max="72" width="10" bestFit="1" customWidth="1"/>
    <col min="73" max="73" width="11.42578125" bestFit="1" customWidth="1"/>
    <col min="74" max="75" width="11.7109375" bestFit="1" customWidth="1"/>
    <col min="76" max="76" width="10" bestFit="1" customWidth="1"/>
    <col min="77" max="77" width="11.42578125" bestFit="1" customWidth="1"/>
    <col min="78" max="78" width="11.7109375" bestFit="1" customWidth="1"/>
    <col min="79" max="79" width="11" bestFit="1" customWidth="1"/>
    <col min="80" max="80" width="10" bestFit="1" customWidth="1"/>
    <col min="81" max="81" width="11.42578125" bestFit="1" customWidth="1"/>
    <col min="82" max="83" width="11.7109375" bestFit="1" customWidth="1"/>
    <col min="84" max="84" width="10.7109375" bestFit="1" customWidth="1"/>
    <col min="85" max="85" width="11.42578125" bestFit="1" customWidth="1"/>
    <col min="86" max="87" width="11.7109375" bestFit="1" customWidth="1"/>
    <col min="88" max="88" width="10.7109375" bestFit="1" customWidth="1"/>
    <col min="89" max="89" width="11.42578125" bestFit="1" customWidth="1"/>
    <col min="90" max="90" width="11.7109375" bestFit="1" customWidth="1"/>
    <col min="91" max="91" width="11" bestFit="1" customWidth="1"/>
    <col min="92" max="92" width="10.7109375" bestFit="1" customWidth="1"/>
    <col min="93" max="93" width="11.42578125" bestFit="1" customWidth="1"/>
    <col min="94" max="95" width="11.7109375" bestFit="1" customWidth="1"/>
    <col min="96" max="96" width="10" bestFit="1" customWidth="1"/>
    <col min="97" max="97" width="11.42578125" bestFit="1" customWidth="1"/>
    <col min="98" max="98" width="11.7109375" bestFit="1" customWidth="1"/>
    <col min="99" max="99" width="11" bestFit="1" customWidth="1"/>
    <col min="100" max="100" width="10" bestFit="1" customWidth="1"/>
    <col min="101" max="101" width="11.42578125" bestFit="1" customWidth="1"/>
    <col min="102" max="103" width="11.7109375" bestFit="1" customWidth="1"/>
    <col min="104" max="104" width="10" bestFit="1" customWidth="1"/>
    <col min="105" max="105" width="11.42578125" bestFit="1" customWidth="1"/>
    <col min="106" max="106" width="9.7109375" bestFit="1" customWidth="1"/>
    <col min="107" max="107" width="11" bestFit="1" customWidth="1"/>
    <col min="108" max="108" width="10" bestFit="1" customWidth="1"/>
    <col min="109" max="109" width="11.42578125" bestFit="1" customWidth="1"/>
    <col min="110" max="110" width="9.5703125" bestFit="1" customWidth="1"/>
    <col min="111" max="111" width="11" bestFit="1" customWidth="1"/>
    <col min="112" max="112" width="10" bestFit="1" customWidth="1"/>
    <col min="113" max="113" width="11.42578125" bestFit="1" customWidth="1"/>
    <col min="114" max="114" width="10.140625" bestFit="1" customWidth="1"/>
    <col min="115" max="115" width="11" bestFit="1" customWidth="1"/>
    <col min="116" max="116" width="10" bestFit="1" customWidth="1"/>
    <col min="117" max="117" width="11.42578125" bestFit="1" customWidth="1"/>
    <col min="118" max="118" width="10.140625" bestFit="1" customWidth="1"/>
    <col min="119" max="119" width="11" bestFit="1" customWidth="1"/>
    <col min="120" max="120" width="10" bestFit="1" customWidth="1"/>
    <col min="121" max="121" width="11.42578125" bestFit="1" customWidth="1"/>
    <col min="122" max="122" width="10.140625" bestFit="1" customWidth="1"/>
    <col min="123" max="123" width="11" bestFit="1" customWidth="1"/>
    <col min="124" max="124" width="10" bestFit="1" customWidth="1"/>
    <col min="125" max="125" width="11.42578125" bestFit="1" customWidth="1"/>
    <col min="126" max="126" width="10.140625" bestFit="1" customWidth="1"/>
    <col min="127" max="127" width="11" bestFit="1" customWidth="1"/>
    <col min="128" max="128" width="10" bestFit="1" customWidth="1"/>
    <col min="129" max="129" width="11.42578125" bestFit="1" customWidth="1"/>
    <col min="130" max="130" width="10.7109375" bestFit="1" customWidth="1"/>
    <col min="131" max="131" width="11" bestFit="1" customWidth="1"/>
    <col min="132" max="132" width="10" bestFit="1" customWidth="1"/>
    <col min="133" max="133" width="11.42578125" bestFit="1" customWidth="1"/>
    <col min="134" max="134" width="10.7109375" bestFit="1" customWidth="1"/>
    <col min="135" max="135" width="11" bestFit="1" customWidth="1"/>
    <col min="136" max="136" width="10" bestFit="1" customWidth="1"/>
    <col min="137" max="137" width="11.42578125" bestFit="1" customWidth="1"/>
    <col min="138" max="138" width="9.7109375" bestFit="1" customWidth="1"/>
    <col min="139" max="139" width="11" bestFit="1" customWidth="1"/>
    <col min="140" max="140" width="10" bestFit="1" customWidth="1"/>
    <col min="141" max="141" width="11.42578125" bestFit="1" customWidth="1"/>
    <col min="142" max="142" width="9.7109375" bestFit="1" customWidth="1"/>
    <col min="143" max="143" width="11" bestFit="1" customWidth="1"/>
    <col min="144" max="144" width="10" bestFit="1" customWidth="1"/>
    <col min="145" max="145" width="11.42578125" bestFit="1" customWidth="1"/>
    <col min="146" max="146" width="9.5703125" bestFit="1" customWidth="1"/>
    <col min="147" max="147" width="11" bestFit="1" customWidth="1"/>
    <col min="148" max="148" width="10" bestFit="1" customWidth="1"/>
    <col min="149" max="149" width="11.42578125" bestFit="1" customWidth="1"/>
    <col min="150" max="150" width="9.7109375" bestFit="1" customWidth="1"/>
    <col min="151" max="151" width="11" bestFit="1" customWidth="1"/>
    <col min="152" max="152" width="10" bestFit="1" customWidth="1"/>
    <col min="153" max="153" width="11.42578125" bestFit="1" customWidth="1"/>
    <col min="154" max="154" width="10.140625" bestFit="1" customWidth="1"/>
    <col min="155" max="155" width="11" bestFit="1" customWidth="1"/>
    <col min="156" max="156" width="10" bestFit="1" customWidth="1"/>
    <col min="157" max="157" width="11.42578125" bestFit="1" customWidth="1"/>
    <col min="158" max="158" width="10.140625" bestFit="1" customWidth="1"/>
    <col min="159" max="159" width="11" bestFit="1" customWidth="1"/>
    <col min="160" max="160" width="10" bestFit="1" customWidth="1"/>
    <col min="161" max="161" width="11.42578125" bestFit="1" customWidth="1"/>
    <col min="162" max="162" width="10.140625" bestFit="1" customWidth="1"/>
    <col min="163" max="163" width="11" bestFit="1" customWidth="1"/>
    <col min="164" max="164" width="10" bestFit="1" customWidth="1"/>
    <col min="165" max="165" width="11.42578125" bestFit="1" customWidth="1"/>
    <col min="166" max="166" width="10.140625" bestFit="1" customWidth="1"/>
    <col min="167" max="167" width="11" bestFit="1" customWidth="1"/>
    <col min="168" max="168" width="10" bestFit="1" customWidth="1"/>
    <col min="169" max="169" width="11.42578125" bestFit="1" customWidth="1"/>
    <col min="170" max="170" width="9.5703125" bestFit="1" customWidth="1"/>
    <col min="171" max="171" width="11" bestFit="1" customWidth="1"/>
    <col min="172" max="172" width="10" bestFit="1" customWidth="1"/>
    <col min="173" max="173" width="11.42578125" bestFit="1" customWidth="1"/>
    <col min="174" max="174" width="9.5703125" bestFit="1" customWidth="1"/>
    <col min="175" max="175" width="11" bestFit="1" customWidth="1"/>
    <col min="176" max="176" width="10" bestFit="1" customWidth="1"/>
    <col min="177" max="177" width="11.42578125" bestFit="1" customWidth="1"/>
    <col min="178" max="178" width="10.140625" bestFit="1" customWidth="1"/>
    <col min="179" max="179" width="11" bestFit="1" customWidth="1"/>
    <col min="180" max="180" width="10" bestFit="1" customWidth="1"/>
    <col min="181" max="181" width="11.42578125" bestFit="1" customWidth="1"/>
    <col min="182" max="182" width="10.140625" bestFit="1" customWidth="1"/>
    <col min="183" max="183" width="11" bestFit="1" customWidth="1"/>
    <col min="184" max="184" width="10.7109375" bestFit="1" customWidth="1"/>
    <col min="185" max="185" width="11.42578125" bestFit="1" customWidth="1"/>
    <col min="186" max="186" width="10.140625" bestFit="1" customWidth="1"/>
    <col min="187" max="187" width="11" bestFit="1" customWidth="1"/>
    <col min="188" max="188" width="10" bestFit="1" customWidth="1"/>
    <col min="189" max="189" width="11.42578125" bestFit="1" customWidth="1"/>
    <col min="190" max="190" width="10.140625" bestFit="1" customWidth="1"/>
    <col min="191" max="191" width="11" bestFit="1" customWidth="1"/>
    <col min="192" max="192" width="10" bestFit="1" customWidth="1"/>
    <col min="193" max="193" width="11.42578125" bestFit="1" customWidth="1"/>
    <col min="194" max="194" width="10.140625" bestFit="1" customWidth="1"/>
    <col min="195" max="195" width="11" bestFit="1" customWidth="1"/>
    <col min="196" max="196" width="10" bestFit="1" customWidth="1"/>
    <col min="197" max="197" width="11.42578125" bestFit="1" customWidth="1"/>
    <col min="198" max="198" width="10.140625" bestFit="1" customWidth="1"/>
    <col min="199" max="199" width="11" bestFit="1" customWidth="1"/>
    <col min="200" max="200" width="10" bestFit="1" customWidth="1"/>
    <col min="201" max="217" width="11.5703125" bestFit="1" customWidth="1"/>
    <col min="218" max="218" width="13" bestFit="1" customWidth="1"/>
    <col min="219" max="219" width="12" bestFit="1" customWidth="1"/>
    <col min="220" max="220" width="13.42578125" bestFit="1" customWidth="1"/>
    <col min="221" max="221" width="11.5703125" bestFit="1" customWidth="1"/>
    <col min="222" max="222" width="13" bestFit="1" customWidth="1"/>
    <col min="223" max="223" width="12" bestFit="1" customWidth="1"/>
    <col min="224" max="224" width="13.42578125" bestFit="1" customWidth="1"/>
    <col min="225" max="225" width="11.5703125" bestFit="1" customWidth="1"/>
    <col min="226" max="226" width="13" bestFit="1" customWidth="1"/>
    <col min="227" max="227" width="12" bestFit="1" customWidth="1"/>
    <col min="228" max="228" width="13.42578125" bestFit="1" customWidth="1"/>
    <col min="229" max="229" width="11.5703125" bestFit="1" customWidth="1"/>
    <col min="230" max="230" width="13" bestFit="1" customWidth="1"/>
    <col min="231" max="231" width="12" bestFit="1" customWidth="1"/>
    <col min="232" max="232" width="13.42578125" bestFit="1" customWidth="1"/>
    <col min="233" max="233" width="11.5703125" bestFit="1" customWidth="1"/>
    <col min="234" max="234" width="13" bestFit="1" customWidth="1"/>
    <col min="235" max="235" width="12" bestFit="1" customWidth="1"/>
    <col min="236" max="236" width="13.42578125" bestFit="1" customWidth="1"/>
    <col min="237" max="237" width="11.5703125" bestFit="1" customWidth="1"/>
    <col min="238" max="238" width="13" bestFit="1" customWidth="1"/>
    <col min="239" max="239" width="12" bestFit="1" customWidth="1"/>
    <col min="240" max="240" width="13.42578125" bestFit="1" customWidth="1"/>
    <col min="241" max="241" width="11.5703125" bestFit="1" customWidth="1"/>
    <col min="242" max="242" width="13" bestFit="1" customWidth="1"/>
    <col min="243" max="243" width="12" bestFit="1" customWidth="1"/>
    <col min="244" max="244" width="13.42578125" bestFit="1" customWidth="1"/>
    <col min="245" max="245" width="11.5703125" bestFit="1" customWidth="1"/>
    <col min="246" max="246" width="12.7109375" bestFit="1" customWidth="1"/>
  </cols>
  <sheetData>
    <row r="1" spans="1:246" x14ac:dyDescent="0.2">
      <c r="C1" s="1">
        <v>37196</v>
      </c>
      <c r="G1" s="1">
        <v>37226</v>
      </c>
      <c r="K1" s="1">
        <v>37257</v>
      </c>
      <c r="O1" s="1">
        <v>37288</v>
      </c>
      <c r="S1" s="1">
        <v>37316</v>
      </c>
      <c r="W1" s="1">
        <v>37347</v>
      </c>
      <c r="AA1" s="1">
        <v>37377</v>
      </c>
      <c r="AE1" s="1">
        <v>37408</v>
      </c>
      <c r="AI1" s="1">
        <v>37438</v>
      </c>
      <c r="AM1" s="1">
        <v>37469</v>
      </c>
      <c r="AQ1" s="1">
        <v>37500</v>
      </c>
      <c r="AU1" s="1">
        <v>37530</v>
      </c>
      <c r="AY1" s="1">
        <v>37561</v>
      </c>
      <c r="BC1" s="1">
        <v>37591</v>
      </c>
      <c r="BG1" s="1">
        <v>37622</v>
      </c>
      <c r="BK1" s="1">
        <v>37653</v>
      </c>
      <c r="BO1" s="1">
        <v>37681</v>
      </c>
      <c r="BS1" s="1">
        <v>37712</v>
      </c>
      <c r="BW1" s="1">
        <v>37742</v>
      </c>
      <c r="CA1" s="1">
        <v>37773</v>
      </c>
      <c r="CE1" s="1">
        <v>37803</v>
      </c>
      <c r="CI1" s="1">
        <v>37834</v>
      </c>
      <c r="CM1" s="1">
        <v>37865</v>
      </c>
      <c r="CQ1" s="1">
        <v>37895</v>
      </c>
      <c r="CU1" s="1">
        <v>37926</v>
      </c>
      <c r="CY1" s="1">
        <v>37956</v>
      </c>
      <c r="DC1" s="1">
        <v>37987</v>
      </c>
      <c r="DG1" s="1">
        <v>38018</v>
      </c>
      <c r="DK1" s="1">
        <v>38047</v>
      </c>
      <c r="DO1" s="1">
        <v>38078</v>
      </c>
      <c r="DS1" s="1">
        <v>38108</v>
      </c>
      <c r="DW1" s="1">
        <v>38139</v>
      </c>
      <c r="EA1" s="1">
        <v>38169</v>
      </c>
      <c r="EE1" s="1">
        <v>38200</v>
      </c>
      <c r="EI1" s="1">
        <v>38231</v>
      </c>
      <c r="EM1" s="1">
        <v>38261</v>
      </c>
      <c r="EQ1" s="1">
        <v>38292</v>
      </c>
      <c r="EU1" s="1">
        <v>38322</v>
      </c>
      <c r="EY1" s="1">
        <v>38353</v>
      </c>
      <c r="FC1" s="1">
        <v>38384</v>
      </c>
      <c r="FG1" s="1">
        <v>38412</v>
      </c>
      <c r="FK1" s="1">
        <v>38443</v>
      </c>
      <c r="FO1" s="1">
        <v>38473</v>
      </c>
      <c r="FS1" s="1">
        <v>38504</v>
      </c>
      <c r="FW1" s="1">
        <v>38534</v>
      </c>
      <c r="GA1" s="1">
        <v>38565</v>
      </c>
      <c r="GE1" s="1">
        <v>38596</v>
      </c>
      <c r="GI1" s="1">
        <v>38626</v>
      </c>
      <c r="GM1" s="1">
        <v>38657</v>
      </c>
      <c r="GQ1" s="1">
        <v>38687</v>
      </c>
      <c r="GS1" s="1">
        <v>38718</v>
      </c>
      <c r="GT1" s="1">
        <v>38749</v>
      </c>
      <c r="GU1" s="1">
        <v>38777</v>
      </c>
      <c r="GV1" s="1">
        <v>38808</v>
      </c>
      <c r="GW1" s="1">
        <v>38838</v>
      </c>
      <c r="GX1" s="1">
        <v>38869</v>
      </c>
      <c r="GY1" s="1">
        <v>38899</v>
      </c>
      <c r="GZ1" s="1">
        <v>38930</v>
      </c>
      <c r="HA1" s="1">
        <v>38961</v>
      </c>
      <c r="HB1" s="1">
        <v>38991</v>
      </c>
      <c r="HC1" s="1">
        <v>39022</v>
      </c>
      <c r="HD1" s="1">
        <v>39052</v>
      </c>
      <c r="HE1" s="1">
        <v>39083</v>
      </c>
      <c r="HF1" s="1">
        <v>39114</v>
      </c>
      <c r="HG1" s="1">
        <v>39142</v>
      </c>
      <c r="HH1" s="1">
        <v>39173</v>
      </c>
      <c r="HJ1" s="1">
        <v>39203</v>
      </c>
      <c r="HN1" s="1">
        <v>39234</v>
      </c>
      <c r="HR1" s="1">
        <v>39264</v>
      </c>
      <c r="HV1" s="1">
        <v>39295</v>
      </c>
      <c r="HZ1" s="1">
        <v>39326</v>
      </c>
      <c r="ID1" s="1">
        <v>39356</v>
      </c>
      <c r="IH1" s="1">
        <v>39387</v>
      </c>
      <c r="IK1" s="1">
        <v>39417</v>
      </c>
      <c r="IL1" t="s">
        <v>10</v>
      </c>
    </row>
    <row r="2" spans="1:24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  <c r="J2" t="s">
        <v>1</v>
      </c>
      <c r="K2" t="s">
        <v>2</v>
      </c>
      <c r="L2" t="s">
        <v>3</v>
      </c>
      <c r="M2" t="s">
        <v>4</v>
      </c>
      <c r="N2" t="s">
        <v>1</v>
      </c>
      <c r="O2" t="s">
        <v>2</v>
      </c>
      <c r="P2" t="s">
        <v>3</v>
      </c>
      <c r="Q2" t="s">
        <v>4</v>
      </c>
      <c r="R2" t="s">
        <v>1</v>
      </c>
      <c r="S2" t="s">
        <v>2</v>
      </c>
      <c r="T2" t="s">
        <v>3</v>
      </c>
      <c r="U2" t="s">
        <v>4</v>
      </c>
      <c r="V2" t="s">
        <v>1</v>
      </c>
      <c r="W2" t="s">
        <v>2</v>
      </c>
      <c r="X2" t="s">
        <v>3</v>
      </c>
      <c r="Y2" t="s">
        <v>4</v>
      </c>
      <c r="Z2" t="s">
        <v>1</v>
      </c>
      <c r="AA2" t="s">
        <v>2</v>
      </c>
      <c r="AB2" t="s">
        <v>3</v>
      </c>
      <c r="AC2" t="s">
        <v>4</v>
      </c>
      <c r="AD2" t="s">
        <v>1</v>
      </c>
      <c r="AE2" t="s">
        <v>2</v>
      </c>
      <c r="AF2" t="s">
        <v>3</v>
      </c>
      <c r="AG2" t="s">
        <v>4</v>
      </c>
      <c r="AH2" t="s">
        <v>1</v>
      </c>
      <c r="AI2" t="s">
        <v>2</v>
      </c>
      <c r="AJ2" t="s">
        <v>3</v>
      </c>
      <c r="AK2" t="s">
        <v>4</v>
      </c>
      <c r="AL2" t="s">
        <v>1</v>
      </c>
      <c r="AM2" t="s">
        <v>2</v>
      </c>
      <c r="AN2" t="s">
        <v>3</v>
      </c>
      <c r="AO2" t="s">
        <v>4</v>
      </c>
      <c r="AP2" t="s">
        <v>1</v>
      </c>
      <c r="AQ2" t="s">
        <v>2</v>
      </c>
      <c r="AR2" t="s">
        <v>3</v>
      </c>
      <c r="AS2" t="s">
        <v>4</v>
      </c>
      <c r="AT2" t="s">
        <v>1</v>
      </c>
      <c r="AU2" t="s">
        <v>2</v>
      </c>
      <c r="AV2" t="s">
        <v>3</v>
      </c>
      <c r="AW2" t="s">
        <v>4</v>
      </c>
      <c r="AX2" t="s">
        <v>1</v>
      </c>
      <c r="AY2" t="s">
        <v>2</v>
      </c>
      <c r="AZ2" t="s">
        <v>3</v>
      </c>
      <c r="BA2" t="s">
        <v>4</v>
      </c>
      <c r="BB2" t="s">
        <v>1</v>
      </c>
      <c r="BC2" t="s">
        <v>2</v>
      </c>
      <c r="BD2" t="s">
        <v>3</v>
      </c>
      <c r="BE2" t="s">
        <v>4</v>
      </c>
      <c r="BF2" t="s">
        <v>1</v>
      </c>
      <c r="BG2" t="s">
        <v>2</v>
      </c>
      <c r="BH2" t="s">
        <v>3</v>
      </c>
      <c r="BI2" t="s">
        <v>4</v>
      </c>
      <c r="BJ2" t="s">
        <v>1</v>
      </c>
      <c r="BK2" t="s">
        <v>2</v>
      </c>
      <c r="BL2" t="s">
        <v>3</v>
      </c>
      <c r="BM2" t="s">
        <v>4</v>
      </c>
      <c r="BN2" t="s">
        <v>1</v>
      </c>
      <c r="BO2" t="s">
        <v>2</v>
      </c>
      <c r="BP2" t="s">
        <v>3</v>
      </c>
      <c r="BQ2" t="s">
        <v>4</v>
      </c>
      <c r="BR2" t="s">
        <v>1</v>
      </c>
      <c r="BS2" t="s">
        <v>2</v>
      </c>
      <c r="BT2" t="s">
        <v>3</v>
      </c>
      <c r="BU2" t="s">
        <v>4</v>
      </c>
      <c r="BV2" t="s">
        <v>1</v>
      </c>
      <c r="BW2" t="s">
        <v>2</v>
      </c>
      <c r="BX2" t="s">
        <v>3</v>
      </c>
      <c r="BY2" t="s">
        <v>4</v>
      </c>
      <c r="BZ2" t="s">
        <v>1</v>
      </c>
      <c r="CA2" t="s">
        <v>2</v>
      </c>
      <c r="CB2" t="s">
        <v>3</v>
      </c>
      <c r="CC2" t="s">
        <v>4</v>
      </c>
      <c r="CD2" t="s">
        <v>1</v>
      </c>
      <c r="CE2" t="s">
        <v>2</v>
      </c>
      <c r="CF2" t="s">
        <v>3</v>
      </c>
      <c r="CG2" t="s">
        <v>4</v>
      </c>
      <c r="CH2" t="s">
        <v>1</v>
      </c>
      <c r="CI2" t="s">
        <v>2</v>
      </c>
      <c r="CJ2" t="s">
        <v>3</v>
      </c>
      <c r="CK2" t="s">
        <v>4</v>
      </c>
      <c r="CL2" t="s">
        <v>1</v>
      </c>
      <c r="CM2" t="s">
        <v>2</v>
      </c>
      <c r="CN2" t="s">
        <v>3</v>
      </c>
      <c r="CO2" t="s">
        <v>4</v>
      </c>
      <c r="CP2" t="s">
        <v>1</v>
      </c>
      <c r="CQ2" t="s">
        <v>2</v>
      </c>
      <c r="CR2" t="s">
        <v>3</v>
      </c>
      <c r="CS2" t="s">
        <v>4</v>
      </c>
      <c r="CT2" t="s">
        <v>1</v>
      </c>
      <c r="CU2" t="s">
        <v>2</v>
      </c>
      <c r="CV2" t="s">
        <v>3</v>
      </c>
      <c r="CW2" t="s">
        <v>4</v>
      </c>
      <c r="CX2" t="s">
        <v>1</v>
      </c>
      <c r="CY2" t="s">
        <v>2</v>
      </c>
      <c r="CZ2" t="s">
        <v>3</v>
      </c>
      <c r="DA2" t="s">
        <v>4</v>
      </c>
      <c r="DB2" t="s">
        <v>1</v>
      </c>
      <c r="DC2" t="s">
        <v>2</v>
      </c>
      <c r="DD2" t="s">
        <v>3</v>
      </c>
      <c r="DE2" t="s">
        <v>4</v>
      </c>
      <c r="DF2" t="s">
        <v>1</v>
      </c>
      <c r="DG2" t="s">
        <v>2</v>
      </c>
      <c r="DH2" t="s">
        <v>3</v>
      </c>
      <c r="DI2" t="s">
        <v>4</v>
      </c>
      <c r="DJ2" t="s">
        <v>1</v>
      </c>
      <c r="DK2" t="s">
        <v>2</v>
      </c>
      <c r="DL2" t="s">
        <v>3</v>
      </c>
      <c r="DM2" t="s">
        <v>4</v>
      </c>
      <c r="DN2" t="s">
        <v>1</v>
      </c>
      <c r="DO2" t="s">
        <v>2</v>
      </c>
      <c r="DP2" t="s">
        <v>3</v>
      </c>
      <c r="DQ2" t="s">
        <v>4</v>
      </c>
      <c r="DR2" t="s">
        <v>1</v>
      </c>
      <c r="DS2" t="s">
        <v>2</v>
      </c>
      <c r="DT2" t="s">
        <v>3</v>
      </c>
      <c r="DU2" t="s">
        <v>4</v>
      </c>
      <c r="DV2" t="s">
        <v>1</v>
      </c>
      <c r="DW2" t="s">
        <v>2</v>
      </c>
      <c r="DX2" t="s">
        <v>3</v>
      </c>
      <c r="DY2" t="s">
        <v>4</v>
      </c>
      <c r="DZ2" t="s">
        <v>1</v>
      </c>
      <c r="EA2" t="s">
        <v>2</v>
      </c>
      <c r="EB2" t="s">
        <v>3</v>
      </c>
      <c r="EC2" t="s">
        <v>4</v>
      </c>
      <c r="ED2" t="s">
        <v>1</v>
      </c>
      <c r="EE2" t="s">
        <v>2</v>
      </c>
      <c r="EF2" t="s">
        <v>3</v>
      </c>
      <c r="EG2" t="s">
        <v>4</v>
      </c>
      <c r="EH2" t="s">
        <v>1</v>
      </c>
      <c r="EI2" t="s">
        <v>2</v>
      </c>
      <c r="EJ2" t="s">
        <v>3</v>
      </c>
      <c r="EK2" t="s">
        <v>4</v>
      </c>
      <c r="EL2" t="s">
        <v>1</v>
      </c>
      <c r="EM2" t="s">
        <v>2</v>
      </c>
      <c r="EN2" t="s">
        <v>3</v>
      </c>
      <c r="EO2" t="s">
        <v>4</v>
      </c>
      <c r="EP2" t="s">
        <v>1</v>
      </c>
      <c r="EQ2" t="s">
        <v>2</v>
      </c>
      <c r="ER2" t="s">
        <v>3</v>
      </c>
      <c r="ES2" t="s">
        <v>4</v>
      </c>
      <c r="ET2" t="s">
        <v>1</v>
      </c>
      <c r="EU2" t="s">
        <v>2</v>
      </c>
      <c r="EV2" t="s">
        <v>3</v>
      </c>
      <c r="EW2" t="s">
        <v>4</v>
      </c>
      <c r="EX2" t="s">
        <v>1</v>
      </c>
      <c r="EY2" t="s">
        <v>2</v>
      </c>
      <c r="EZ2" t="s">
        <v>3</v>
      </c>
      <c r="FA2" t="s">
        <v>4</v>
      </c>
      <c r="FB2" t="s">
        <v>1</v>
      </c>
      <c r="FC2" t="s">
        <v>2</v>
      </c>
      <c r="FD2" t="s">
        <v>3</v>
      </c>
      <c r="FE2" t="s">
        <v>4</v>
      </c>
      <c r="FF2" t="s">
        <v>1</v>
      </c>
      <c r="FG2" t="s">
        <v>2</v>
      </c>
      <c r="FH2" t="s">
        <v>3</v>
      </c>
      <c r="FI2" t="s">
        <v>4</v>
      </c>
      <c r="FJ2" t="s">
        <v>1</v>
      </c>
      <c r="FK2" t="s">
        <v>2</v>
      </c>
      <c r="FL2" t="s">
        <v>3</v>
      </c>
      <c r="FM2" t="s">
        <v>4</v>
      </c>
      <c r="FN2" t="s">
        <v>1</v>
      </c>
      <c r="FO2" t="s">
        <v>2</v>
      </c>
      <c r="FP2" t="s">
        <v>3</v>
      </c>
      <c r="FQ2" t="s">
        <v>4</v>
      </c>
      <c r="FR2" t="s">
        <v>1</v>
      </c>
      <c r="FS2" t="s">
        <v>2</v>
      </c>
      <c r="FT2" t="s">
        <v>3</v>
      </c>
      <c r="FU2" t="s">
        <v>4</v>
      </c>
      <c r="FV2" t="s">
        <v>1</v>
      </c>
      <c r="FW2" t="s">
        <v>2</v>
      </c>
      <c r="FX2" t="s">
        <v>3</v>
      </c>
      <c r="FY2" t="s">
        <v>4</v>
      </c>
      <c r="FZ2" t="s">
        <v>1</v>
      </c>
      <c r="GA2" t="s">
        <v>2</v>
      </c>
      <c r="GB2" t="s">
        <v>3</v>
      </c>
      <c r="GC2" t="s">
        <v>4</v>
      </c>
      <c r="GD2" t="s">
        <v>1</v>
      </c>
      <c r="GE2" t="s">
        <v>2</v>
      </c>
      <c r="GF2" t="s">
        <v>3</v>
      </c>
      <c r="GG2" t="s">
        <v>4</v>
      </c>
      <c r="GH2" t="s">
        <v>1</v>
      </c>
      <c r="GI2" t="s">
        <v>2</v>
      </c>
      <c r="GJ2" t="s">
        <v>3</v>
      </c>
      <c r="GK2" t="s">
        <v>4</v>
      </c>
      <c r="GL2" t="s">
        <v>1</v>
      </c>
      <c r="GM2" t="s">
        <v>2</v>
      </c>
      <c r="GN2" t="s">
        <v>3</v>
      </c>
      <c r="GO2" t="s">
        <v>4</v>
      </c>
      <c r="GP2" t="s">
        <v>1</v>
      </c>
      <c r="GQ2" t="s">
        <v>2</v>
      </c>
      <c r="GR2" t="s">
        <v>3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6</v>
      </c>
      <c r="HA2" t="s">
        <v>6</v>
      </c>
      <c r="HB2" t="s">
        <v>6</v>
      </c>
      <c r="HC2" t="s">
        <v>6</v>
      </c>
      <c r="HD2" t="s">
        <v>6</v>
      </c>
      <c r="HE2" t="s">
        <v>6</v>
      </c>
      <c r="HF2" t="s">
        <v>6</v>
      </c>
      <c r="HG2" t="s">
        <v>6</v>
      </c>
      <c r="HH2" t="s">
        <v>6</v>
      </c>
      <c r="HI2" t="s">
        <v>6</v>
      </c>
      <c r="HJ2" t="s">
        <v>7</v>
      </c>
      <c r="HK2" t="s">
        <v>8</v>
      </c>
      <c r="HL2" t="s">
        <v>9</v>
      </c>
      <c r="HM2" t="s">
        <v>6</v>
      </c>
      <c r="HN2" t="s">
        <v>7</v>
      </c>
      <c r="HO2" t="s">
        <v>8</v>
      </c>
      <c r="HP2" t="s">
        <v>9</v>
      </c>
      <c r="HQ2" t="s">
        <v>6</v>
      </c>
      <c r="HR2" t="s">
        <v>7</v>
      </c>
      <c r="HS2" t="s">
        <v>8</v>
      </c>
      <c r="HT2" t="s">
        <v>9</v>
      </c>
      <c r="HU2" t="s">
        <v>6</v>
      </c>
      <c r="HV2" t="s">
        <v>7</v>
      </c>
      <c r="HW2" t="s">
        <v>8</v>
      </c>
      <c r="HX2" t="s">
        <v>9</v>
      </c>
      <c r="HY2" t="s">
        <v>6</v>
      </c>
      <c r="HZ2" t="s">
        <v>7</v>
      </c>
      <c r="IA2" t="s">
        <v>8</v>
      </c>
      <c r="IB2" t="s">
        <v>9</v>
      </c>
      <c r="IC2" t="s">
        <v>6</v>
      </c>
      <c r="ID2" t="s">
        <v>7</v>
      </c>
      <c r="IE2" t="s">
        <v>8</v>
      </c>
      <c r="IF2" t="s">
        <v>9</v>
      </c>
      <c r="IG2" t="s">
        <v>6</v>
      </c>
      <c r="IH2" t="s">
        <v>7</v>
      </c>
      <c r="II2" t="s">
        <v>8</v>
      </c>
      <c r="IJ2" t="s">
        <v>9</v>
      </c>
      <c r="IK2" t="s">
        <v>6</v>
      </c>
    </row>
    <row r="3" spans="1:246" x14ac:dyDescent="0.2">
      <c r="A3" s="4" t="s">
        <v>5</v>
      </c>
      <c r="B3" s="2">
        <v>-543893.37</v>
      </c>
      <c r="C3" s="2">
        <v>-14651.72</v>
      </c>
      <c r="D3" s="3">
        <v>-1598</v>
      </c>
      <c r="E3">
        <v>-399.5</v>
      </c>
      <c r="F3" s="3">
        <v>-14807103</v>
      </c>
      <c r="G3" s="2">
        <v>-570837.54</v>
      </c>
      <c r="H3" s="3">
        <v>-41991</v>
      </c>
      <c r="I3" s="2">
        <v>-15452.54</v>
      </c>
      <c r="J3" s="2">
        <v>-993074.29</v>
      </c>
      <c r="K3" s="2">
        <v>330358.84000000003</v>
      </c>
      <c r="L3" s="3">
        <v>-20501</v>
      </c>
      <c r="M3" s="2">
        <v>-7774.46</v>
      </c>
      <c r="N3" s="2">
        <v>-1590288.11</v>
      </c>
      <c r="O3" s="2">
        <v>246393.09</v>
      </c>
      <c r="P3" s="2">
        <v>-15900.89</v>
      </c>
      <c r="Q3" s="2">
        <v>-7012.29</v>
      </c>
      <c r="R3" s="2">
        <v>-1651075.59</v>
      </c>
      <c r="S3" s="3">
        <v>236731</v>
      </c>
      <c r="T3" s="2">
        <v>-17859.87</v>
      </c>
      <c r="U3" s="2">
        <v>-7751.18</v>
      </c>
      <c r="V3" s="2">
        <v>4300286.26</v>
      </c>
      <c r="W3" s="2">
        <v>323414.71999999997</v>
      </c>
      <c r="X3" s="2">
        <v>20602.84</v>
      </c>
      <c r="Z3" s="2">
        <v>4247571.5599999996</v>
      </c>
      <c r="AA3" s="2">
        <v>358269.45</v>
      </c>
      <c r="AB3" s="2">
        <v>30847.35</v>
      </c>
      <c r="AD3" s="2">
        <v>3760988.94</v>
      </c>
      <c r="AE3" s="2">
        <v>356571.89</v>
      </c>
      <c r="AF3" s="3">
        <v>49338</v>
      </c>
      <c r="AH3" s="2">
        <v>4827088.3099999996</v>
      </c>
      <c r="AI3" s="2">
        <v>556952.06999999995</v>
      </c>
      <c r="AJ3" s="2">
        <v>-266241.71000000002</v>
      </c>
      <c r="AL3" s="2">
        <v>5066142.51</v>
      </c>
      <c r="AM3" s="2">
        <v>535824.74</v>
      </c>
      <c r="AN3" s="2">
        <v>-392547.62</v>
      </c>
      <c r="AP3" s="2">
        <v>4609879.83</v>
      </c>
      <c r="AQ3" s="2">
        <v>544763.36</v>
      </c>
      <c r="AR3" s="3">
        <v>-263415</v>
      </c>
      <c r="AT3" s="2">
        <v>3409181.63</v>
      </c>
      <c r="AU3" s="2">
        <v>291207.34999999998</v>
      </c>
      <c r="AV3" s="2">
        <v>-26388.37</v>
      </c>
      <c r="AX3" s="2">
        <v>3221745.16</v>
      </c>
      <c r="AY3" s="2">
        <v>293860.59000000003</v>
      </c>
      <c r="AZ3" s="2">
        <v>-19493.240000000002</v>
      </c>
      <c r="BB3" s="2">
        <v>3171222.69</v>
      </c>
      <c r="BC3" s="2">
        <v>308129.43</v>
      </c>
      <c r="BD3" s="2">
        <v>-19433.89</v>
      </c>
      <c r="BF3" s="2">
        <v>1379950.8</v>
      </c>
      <c r="BG3" s="2">
        <v>523943.87</v>
      </c>
      <c r="BH3" s="2">
        <v>-20146.099999999999</v>
      </c>
      <c r="BJ3" s="2">
        <v>1416053.88</v>
      </c>
      <c r="BK3" s="2">
        <v>471802.7</v>
      </c>
      <c r="BL3" s="2">
        <v>-18539.93</v>
      </c>
      <c r="BN3" s="3">
        <v>1593635</v>
      </c>
      <c r="BO3" s="2">
        <v>520533.45</v>
      </c>
      <c r="BP3" s="3">
        <v>-20015</v>
      </c>
      <c r="BR3" s="3">
        <v>1836314</v>
      </c>
      <c r="BS3" s="2">
        <v>499887.39</v>
      </c>
      <c r="BT3" s="2">
        <v>-19944.91</v>
      </c>
      <c r="BV3" s="2">
        <v>2170767.2799999998</v>
      </c>
      <c r="BW3" s="2">
        <v>516769.48</v>
      </c>
      <c r="BX3" s="2">
        <v>-19870.240000000002</v>
      </c>
      <c r="BZ3" s="2">
        <v>2404715.2400000002</v>
      </c>
      <c r="CA3" s="2">
        <v>498235.2</v>
      </c>
      <c r="CB3" s="2">
        <v>-42828.24</v>
      </c>
      <c r="CD3" s="2">
        <v>2504061.9500000002</v>
      </c>
      <c r="CE3" s="2">
        <v>512796.22</v>
      </c>
      <c r="CF3" s="2">
        <v>-59152.39</v>
      </c>
      <c r="CH3" s="2">
        <v>2866944.58</v>
      </c>
      <c r="CI3" s="2">
        <v>510703.28</v>
      </c>
      <c r="CJ3" s="2">
        <v>-78547.95</v>
      </c>
      <c r="CL3" s="2">
        <v>2277067.84</v>
      </c>
      <c r="CM3" s="3">
        <v>492244</v>
      </c>
      <c r="CN3" s="2">
        <v>-56417.65</v>
      </c>
      <c r="CP3" s="2">
        <v>1563734.12</v>
      </c>
      <c r="CQ3" s="2">
        <v>508531.8</v>
      </c>
      <c r="CR3" s="3">
        <v>-22752</v>
      </c>
      <c r="CT3" s="2">
        <v>1508432.43</v>
      </c>
      <c r="CU3" s="2">
        <v>488089.27</v>
      </c>
      <c r="CV3" s="2">
        <v>-15663.61</v>
      </c>
      <c r="CX3" s="2">
        <v>1467304.49</v>
      </c>
      <c r="CY3" s="2">
        <v>502130.51</v>
      </c>
      <c r="CZ3" s="2">
        <v>-14480.52</v>
      </c>
      <c r="DB3" s="2">
        <v>-36348.230000000003</v>
      </c>
      <c r="DC3" s="2">
        <v>43615.48</v>
      </c>
      <c r="DF3" s="2">
        <v>38973.54</v>
      </c>
      <c r="DG3" s="2">
        <v>48872.33</v>
      </c>
      <c r="DJ3" s="2">
        <v>67046.58</v>
      </c>
      <c r="DK3" s="2">
        <v>60953.67</v>
      </c>
      <c r="DN3" s="2">
        <v>191324.19</v>
      </c>
      <c r="DO3" s="3">
        <v>59387</v>
      </c>
      <c r="DR3" s="3">
        <v>289425</v>
      </c>
      <c r="DS3" s="2">
        <v>94792.49</v>
      </c>
      <c r="DV3" s="3">
        <v>239906</v>
      </c>
      <c r="DW3" s="2">
        <v>76497.81</v>
      </c>
      <c r="DZ3" s="2">
        <v>-71236.69</v>
      </c>
      <c r="EA3" s="2">
        <v>33217.599999999999</v>
      </c>
      <c r="ED3" s="2">
        <v>-144042.46</v>
      </c>
      <c r="EE3" s="2">
        <v>17774.28</v>
      </c>
      <c r="EH3" s="2">
        <v>-41381.910000000003</v>
      </c>
      <c r="EI3" s="2">
        <v>22143.5</v>
      </c>
      <c r="EL3" s="2">
        <v>-24869.599999999999</v>
      </c>
      <c r="EM3" s="2">
        <v>44242.95</v>
      </c>
      <c r="EP3" s="2">
        <v>2531.37</v>
      </c>
      <c r="EQ3" s="2">
        <v>50618.55</v>
      </c>
      <c r="ET3" s="2">
        <v>-15646.47</v>
      </c>
      <c r="EU3" s="2">
        <v>30025.279999999999</v>
      </c>
      <c r="EX3" s="2">
        <v>218481.42</v>
      </c>
      <c r="EY3" s="2">
        <v>-94745.14</v>
      </c>
      <c r="EZ3" s="2">
        <v>-20258.87</v>
      </c>
      <c r="FB3" s="3">
        <v>182615</v>
      </c>
      <c r="FC3" s="2">
        <v>-85187.87</v>
      </c>
      <c r="FD3" s="2">
        <v>-19360.25</v>
      </c>
      <c r="FF3" s="2">
        <v>195952.65</v>
      </c>
      <c r="FG3" s="2">
        <v>-93843.74</v>
      </c>
      <c r="FH3" s="2">
        <v>-21671.42</v>
      </c>
      <c r="FJ3" s="2">
        <v>122881.94</v>
      </c>
      <c r="FK3" s="2">
        <v>-89998.06</v>
      </c>
      <c r="FL3" s="2">
        <v>-20767.23</v>
      </c>
      <c r="FN3" s="2">
        <v>46329.120000000003</v>
      </c>
      <c r="FO3" s="2">
        <v>-92915.14</v>
      </c>
      <c r="FP3" s="2">
        <v>-19867.57</v>
      </c>
      <c r="FR3" s="2">
        <v>33568.81</v>
      </c>
      <c r="FS3" s="2">
        <v>-89478.2</v>
      </c>
      <c r="FT3" s="2">
        <v>-36602.550000000003</v>
      </c>
      <c r="FV3" s="2">
        <v>111659.9</v>
      </c>
      <c r="FW3" s="2">
        <v>-91990.12</v>
      </c>
      <c r="FX3" s="2">
        <v>-44087.43</v>
      </c>
      <c r="FZ3" s="2">
        <v>156754.10999999999</v>
      </c>
      <c r="GA3" s="2">
        <v>-91518.62</v>
      </c>
      <c r="GB3" s="2">
        <v>-60488.33</v>
      </c>
      <c r="GD3" s="2">
        <v>106677.06</v>
      </c>
      <c r="GE3" s="2">
        <v>-88128.18</v>
      </c>
      <c r="GF3" s="2">
        <v>-43644.43</v>
      </c>
      <c r="GH3" s="2">
        <v>191523.37</v>
      </c>
      <c r="GI3" s="2">
        <v>-90963.33</v>
      </c>
      <c r="GJ3" s="2">
        <v>-21710.12</v>
      </c>
      <c r="GL3" s="2">
        <v>153128.54</v>
      </c>
      <c r="GM3" s="2">
        <v>-87240.89</v>
      </c>
      <c r="GN3" s="2">
        <v>-17780.52</v>
      </c>
      <c r="GP3" s="2">
        <v>189103.91</v>
      </c>
      <c r="GQ3" s="2">
        <v>-89697.54</v>
      </c>
      <c r="GR3" s="2">
        <v>-16851.560000000001</v>
      </c>
      <c r="GS3" s="2">
        <v>-45571.75</v>
      </c>
      <c r="GT3" s="2">
        <v>-11948.93</v>
      </c>
      <c r="GU3" s="2">
        <v>-1759.82</v>
      </c>
      <c r="GV3" s="2">
        <v>52696.18</v>
      </c>
      <c r="GW3" s="2">
        <v>99314.559999999998</v>
      </c>
      <c r="GX3" s="2">
        <v>76449.210000000006</v>
      </c>
      <c r="GY3" s="2">
        <v>-87015.31</v>
      </c>
      <c r="GZ3" s="2">
        <v>-185247.7</v>
      </c>
      <c r="HA3" s="2">
        <v>-54511.31</v>
      </c>
      <c r="HB3" s="2">
        <v>-34486.76</v>
      </c>
      <c r="HC3" s="2">
        <v>-1563.74</v>
      </c>
      <c r="HD3" s="2">
        <v>-22404.57</v>
      </c>
      <c r="HE3" s="2">
        <v>44273.61</v>
      </c>
      <c r="HF3" s="2">
        <v>13757.5</v>
      </c>
      <c r="HG3" s="2">
        <v>5463.91</v>
      </c>
      <c r="HH3" s="2">
        <v>-41187.89</v>
      </c>
      <c r="HI3" s="2">
        <v>-80967.7</v>
      </c>
      <c r="HM3" s="2">
        <v>-61402.61</v>
      </c>
      <c r="HQ3" s="2">
        <v>78110.66</v>
      </c>
      <c r="HU3" s="2">
        <v>162509.07999999999</v>
      </c>
      <c r="HY3" s="2">
        <v>48380.93</v>
      </c>
      <c r="IC3" s="2">
        <v>34815.760000000002</v>
      </c>
      <c r="IG3" s="2">
        <v>5296.06</v>
      </c>
      <c r="IK3" s="2">
        <v>23119.279999999999</v>
      </c>
      <c r="IL3" s="2">
        <f>SUM(B3:IK3)</f>
        <v>49822797.299999982</v>
      </c>
    </row>
    <row r="4" spans="1:246" x14ac:dyDescent="0.2">
      <c r="A4" s="4" t="s">
        <v>11</v>
      </c>
      <c r="B4" s="5"/>
      <c r="F4" s="2">
        <v>-24612.41</v>
      </c>
      <c r="G4" s="3">
        <v>107470</v>
      </c>
      <c r="J4" s="2">
        <v>148084.87</v>
      </c>
      <c r="K4" s="2">
        <v>74042.44</v>
      </c>
      <c r="L4" s="3"/>
      <c r="M4" s="2"/>
      <c r="N4" s="2"/>
      <c r="O4" s="2"/>
      <c r="P4" s="2"/>
      <c r="Q4" s="2"/>
      <c r="R4" s="2"/>
      <c r="S4" s="3"/>
      <c r="T4" s="2"/>
      <c r="U4" s="2"/>
      <c r="V4" s="2"/>
      <c r="W4" s="2"/>
      <c r="X4" s="2"/>
      <c r="Z4" s="2"/>
      <c r="AA4" s="2"/>
      <c r="AB4" s="2"/>
      <c r="AD4" s="2"/>
      <c r="AE4" s="2"/>
      <c r="AF4" s="3"/>
      <c r="AH4" s="2"/>
      <c r="AI4" s="2"/>
      <c r="AJ4" s="2"/>
      <c r="AL4" s="2"/>
      <c r="AM4" s="2"/>
      <c r="AN4" s="2"/>
      <c r="AP4" s="2"/>
      <c r="AQ4" s="2"/>
      <c r="AR4" s="3"/>
      <c r="AT4" s="2"/>
      <c r="AU4" s="2"/>
      <c r="AV4" s="2"/>
      <c r="AX4" s="2"/>
      <c r="AY4" s="2"/>
      <c r="AZ4" s="2"/>
      <c r="BB4" s="2"/>
      <c r="BC4" s="2"/>
      <c r="BD4" s="2"/>
      <c r="BF4" s="2"/>
      <c r="BG4" s="2"/>
      <c r="BH4" s="2"/>
      <c r="BJ4" s="2"/>
      <c r="BK4" s="2"/>
      <c r="BL4" s="2"/>
      <c r="BN4" s="3"/>
      <c r="BO4" s="2"/>
      <c r="BP4" s="3"/>
      <c r="BR4" s="3"/>
      <c r="BS4" s="2"/>
      <c r="BT4" s="2"/>
      <c r="BV4" s="2"/>
      <c r="BW4" s="2"/>
      <c r="BX4" s="2"/>
      <c r="BZ4" s="2"/>
      <c r="CA4" s="2"/>
      <c r="CB4" s="2"/>
      <c r="CD4" s="2"/>
      <c r="CE4" s="2"/>
      <c r="CF4" s="2"/>
      <c r="CH4" s="2"/>
      <c r="CI4" s="2"/>
      <c r="CJ4" s="2"/>
      <c r="CL4" s="2"/>
      <c r="CM4" s="3"/>
      <c r="CN4" s="2"/>
      <c r="CP4" s="2"/>
      <c r="CQ4" s="2"/>
      <c r="CR4" s="3"/>
      <c r="CT4" s="2"/>
      <c r="CU4" s="2"/>
      <c r="CV4" s="2"/>
      <c r="CX4" s="2"/>
      <c r="CY4" s="2"/>
      <c r="CZ4" s="2"/>
      <c r="DB4" s="2"/>
      <c r="DC4" s="2"/>
      <c r="DF4" s="2"/>
      <c r="DG4" s="2"/>
      <c r="DJ4" s="2"/>
      <c r="DK4" s="2"/>
      <c r="DN4" s="2"/>
      <c r="DO4" s="3"/>
      <c r="DR4" s="3"/>
      <c r="DS4" s="2"/>
      <c r="DV4" s="3"/>
      <c r="DW4" s="2"/>
      <c r="DZ4" s="2"/>
      <c r="EA4" s="2"/>
      <c r="ED4" s="2"/>
      <c r="EE4" s="2"/>
      <c r="EH4" s="2"/>
      <c r="EI4" s="2"/>
      <c r="EL4" s="2"/>
      <c r="EM4" s="2"/>
      <c r="EP4" s="2"/>
      <c r="EQ4" s="2"/>
      <c r="ET4" s="2"/>
      <c r="EU4" s="2"/>
      <c r="EX4" s="2"/>
      <c r="EY4" s="2"/>
      <c r="EZ4" s="2"/>
      <c r="FB4" s="3"/>
      <c r="FC4" s="2"/>
      <c r="FD4" s="2"/>
      <c r="FF4" s="2"/>
      <c r="FG4" s="2"/>
      <c r="FH4" s="2"/>
      <c r="FJ4" s="2"/>
      <c r="FK4" s="2"/>
      <c r="FL4" s="2"/>
      <c r="FN4" s="2"/>
      <c r="FO4" s="2"/>
      <c r="FP4" s="2"/>
      <c r="FR4" s="2"/>
      <c r="FS4" s="2"/>
      <c r="FT4" s="2"/>
      <c r="FV4" s="2"/>
      <c r="FW4" s="2"/>
      <c r="FX4" s="2"/>
      <c r="FZ4" s="2"/>
      <c r="GA4" s="2"/>
      <c r="GB4" s="2"/>
      <c r="GD4" s="2"/>
      <c r="GE4" s="2"/>
      <c r="GF4" s="2"/>
      <c r="GH4" s="2"/>
      <c r="GI4" s="2"/>
      <c r="GJ4" s="2"/>
      <c r="GL4" s="2"/>
      <c r="GM4" s="2"/>
      <c r="GN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M4" s="2"/>
      <c r="HQ4" s="2"/>
      <c r="HU4" s="2"/>
      <c r="HY4" s="2"/>
      <c r="IC4" s="2"/>
      <c r="IG4" s="2"/>
      <c r="IK4" s="2"/>
      <c r="IL4" s="2">
        <f>SUM(B4:IK4)</f>
        <v>304984.90000000002</v>
      </c>
    </row>
    <row r="5" spans="1:246" s="4" customFormat="1" x14ac:dyDescent="0.2">
      <c r="B5" s="6">
        <f t="shared" ref="B5:BM5" si="0">SUM(B3:B4)</f>
        <v>-543893.37</v>
      </c>
      <c r="C5" s="6">
        <f t="shared" si="0"/>
        <v>-14651.72</v>
      </c>
      <c r="D5" s="6">
        <f t="shared" si="0"/>
        <v>-1598</v>
      </c>
      <c r="E5" s="6">
        <f t="shared" si="0"/>
        <v>-399.5</v>
      </c>
      <c r="F5" s="6">
        <f t="shared" si="0"/>
        <v>-14831715.41</v>
      </c>
      <c r="G5" s="6">
        <f t="shared" si="0"/>
        <v>-463367.54000000004</v>
      </c>
      <c r="H5" s="6">
        <f t="shared" si="0"/>
        <v>-41991</v>
      </c>
      <c r="I5" s="6">
        <f t="shared" si="0"/>
        <v>-15452.54</v>
      </c>
      <c r="J5" s="6">
        <f t="shared" si="0"/>
        <v>-844989.42</v>
      </c>
      <c r="K5" s="6">
        <f t="shared" si="0"/>
        <v>404401.28</v>
      </c>
      <c r="L5" s="6">
        <f t="shared" si="0"/>
        <v>-20501</v>
      </c>
      <c r="M5" s="6">
        <f t="shared" si="0"/>
        <v>-7774.46</v>
      </c>
      <c r="N5" s="6">
        <f t="shared" si="0"/>
        <v>-1590288.11</v>
      </c>
      <c r="O5" s="6">
        <f t="shared" si="0"/>
        <v>246393.09</v>
      </c>
      <c r="P5" s="6">
        <f t="shared" si="0"/>
        <v>-15900.89</v>
      </c>
      <c r="Q5" s="6">
        <f t="shared" si="0"/>
        <v>-7012.29</v>
      </c>
      <c r="R5" s="6">
        <f t="shared" si="0"/>
        <v>-1651075.59</v>
      </c>
      <c r="S5" s="6">
        <f t="shared" si="0"/>
        <v>236731</v>
      </c>
      <c r="T5" s="6">
        <f t="shared" si="0"/>
        <v>-17859.87</v>
      </c>
      <c r="U5" s="6">
        <f t="shared" si="0"/>
        <v>-7751.18</v>
      </c>
      <c r="V5" s="6">
        <f t="shared" si="0"/>
        <v>4300286.26</v>
      </c>
      <c r="W5" s="6">
        <f t="shared" si="0"/>
        <v>323414.71999999997</v>
      </c>
      <c r="X5" s="6">
        <f t="shared" si="0"/>
        <v>20602.84</v>
      </c>
      <c r="Y5" s="6">
        <f t="shared" si="0"/>
        <v>0</v>
      </c>
      <c r="Z5" s="6">
        <f t="shared" si="0"/>
        <v>4247571.5599999996</v>
      </c>
      <c r="AA5" s="6">
        <f t="shared" si="0"/>
        <v>358269.45</v>
      </c>
      <c r="AB5" s="6">
        <f t="shared" si="0"/>
        <v>30847.35</v>
      </c>
      <c r="AC5" s="6">
        <f t="shared" si="0"/>
        <v>0</v>
      </c>
      <c r="AD5" s="6">
        <f t="shared" si="0"/>
        <v>3760988.94</v>
      </c>
      <c r="AE5" s="6">
        <f t="shared" si="0"/>
        <v>356571.89</v>
      </c>
      <c r="AF5" s="6">
        <f t="shared" si="0"/>
        <v>49338</v>
      </c>
      <c r="AG5" s="6">
        <f t="shared" si="0"/>
        <v>0</v>
      </c>
      <c r="AH5" s="6">
        <f t="shared" si="0"/>
        <v>4827088.3099999996</v>
      </c>
      <c r="AI5" s="6">
        <f t="shared" si="0"/>
        <v>556952.06999999995</v>
      </c>
      <c r="AJ5" s="6">
        <f t="shared" si="0"/>
        <v>-266241.71000000002</v>
      </c>
      <c r="AK5" s="6">
        <f t="shared" si="0"/>
        <v>0</v>
      </c>
      <c r="AL5" s="6">
        <f t="shared" si="0"/>
        <v>5066142.51</v>
      </c>
      <c r="AM5" s="6">
        <f t="shared" si="0"/>
        <v>535824.74</v>
      </c>
      <c r="AN5" s="6">
        <f t="shared" si="0"/>
        <v>-392547.62</v>
      </c>
      <c r="AO5" s="6">
        <f t="shared" si="0"/>
        <v>0</v>
      </c>
      <c r="AP5" s="6">
        <f t="shared" si="0"/>
        <v>4609879.83</v>
      </c>
      <c r="AQ5" s="6">
        <f t="shared" si="0"/>
        <v>544763.36</v>
      </c>
      <c r="AR5" s="6">
        <f t="shared" si="0"/>
        <v>-263415</v>
      </c>
      <c r="AS5" s="6">
        <f t="shared" si="0"/>
        <v>0</v>
      </c>
      <c r="AT5" s="6">
        <f t="shared" si="0"/>
        <v>3409181.63</v>
      </c>
      <c r="AU5" s="6">
        <f t="shared" si="0"/>
        <v>291207.34999999998</v>
      </c>
      <c r="AV5" s="6">
        <f t="shared" si="0"/>
        <v>-26388.37</v>
      </c>
      <c r="AW5" s="6">
        <f t="shared" si="0"/>
        <v>0</v>
      </c>
      <c r="AX5" s="6">
        <f t="shared" si="0"/>
        <v>3221745.16</v>
      </c>
      <c r="AY5" s="6">
        <f t="shared" si="0"/>
        <v>293860.59000000003</v>
      </c>
      <c r="AZ5" s="6">
        <f t="shared" si="0"/>
        <v>-19493.240000000002</v>
      </c>
      <c r="BA5" s="6">
        <f t="shared" si="0"/>
        <v>0</v>
      </c>
      <c r="BB5" s="6">
        <f t="shared" si="0"/>
        <v>3171222.69</v>
      </c>
      <c r="BC5" s="6">
        <f t="shared" si="0"/>
        <v>308129.43</v>
      </c>
      <c r="BD5" s="6">
        <f t="shared" si="0"/>
        <v>-19433.89</v>
      </c>
      <c r="BE5" s="6">
        <f t="shared" si="0"/>
        <v>0</v>
      </c>
      <c r="BF5" s="6">
        <f t="shared" si="0"/>
        <v>1379950.8</v>
      </c>
      <c r="BG5" s="6">
        <f t="shared" si="0"/>
        <v>523943.87</v>
      </c>
      <c r="BH5" s="6">
        <f t="shared" si="0"/>
        <v>-20146.099999999999</v>
      </c>
      <c r="BI5" s="6">
        <f t="shared" si="0"/>
        <v>0</v>
      </c>
      <c r="BJ5" s="6">
        <f t="shared" si="0"/>
        <v>1416053.88</v>
      </c>
      <c r="BK5" s="6">
        <f t="shared" si="0"/>
        <v>471802.7</v>
      </c>
      <c r="BL5" s="6">
        <f t="shared" si="0"/>
        <v>-18539.93</v>
      </c>
      <c r="BM5" s="6">
        <f t="shared" si="0"/>
        <v>0</v>
      </c>
      <c r="BN5" s="6">
        <f t="shared" ref="BN5:DY5" si="1">SUM(BN3:BN4)</f>
        <v>1593635</v>
      </c>
      <c r="BO5" s="6">
        <f t="shared" si="1"/>
        <v>520533.45</v>
      </c>
      <c r="BP5" s="6">
        <f t="shared" si="1"/>
        <v>-20015</v>
      </c>
      <c r="BQ5" s="6">
        <f t="shared" si="1"/>
        <v>0</v>
      </c>
      <c r="BR5" s="6">
        <f t="shared" si="1"/>
        <v>1836314</v>
      </c>
      <c r="BS5" s="6">
        <f t="shared" si="1"/>
        <v>499887.39</v>
      </c>
      <c r="BT5" s="6">
        <f t="shared" si="1"/>
        <v>-19944.91</v>
      </c>
      <c r="BU5" s="6">
        <f t="shared" si="1"/>
        <v>0</v>
      </c>
      <c r="BV5" s="6">
        <f t="shared" si="1"/>
        <v>2170767.2799999998</v>
      </c>
      <c r="BW5" s="6">
        <f t="shared" si="1"/>
        <v>516769.48</v>
      </c>
      <c r="BX5" s="6">
        <f t="shared" si="1"/>
        <v>-19870.240000000002</v>
      </c>
      <c r="BY5" s="6">
        <f t="shared" si="1"/>
        <v>0</v>
      </c>
      <c r="BZ5" s="6">
        <f t="shared" si="1"/>
        <v>2404715.2400000002</v>
      </c>
      <c r="CA5" s="6">
        <f t="shared" si="1"/>
        <v>498235.2</v>
      </c>
      <c r="CB5" s="6">
        <f t="shared" si="1"/>
        <v>-42828.24</v>
      </c>
      <c r="CC5" s="6">
        <f t="shared" si="1"/>
        <v>0</v>
      </c>
      <c r="CD5" s="6">
        <f t="shared" si="1"/>
        <v>2504061.9500000002</v>
      </c>
      <c r="CE5" s="6">
        <f t="shared" si="1"/>
        <v>512796.22</v>
      </c>
      <c r="CF5" s="6">
        <f t="shared" si="1"/>
        <v>-59152.39</v>
      </c>
      <c r="CG5" s="6">
        <f t="shared" si="1"/>
        <v>0</v>
      </c>
      <c r="CH5" s="6">
        <f t="shared" si="1"/>
        <v>2866944.58</v>
      </c>
      <c r="CI5" s="6">
        <f t="shared" si="1"/>
        <v>510703.28</v>
      </c>
      <c r="CJ5" s="6">
        <f t="shared" si="1"/>
        <v>-78547.95</v>
      </c>
      <c r="CK5" s="6">
        <f t="shared" si="1"/>
        <v>0</v>
      </c>
      <c r="CL5" s="6">
        <f t="shared" si="1"/>
        <v>2277067.84</v>
      </c>
      <c r="CM5" s="6">
        <f t="shared" si="1"/>
        <v>492244</v>
      </c>
      <c r="CN5" s="6">
        <f t="shared" si="1"/>
        <v>-56417.65</v>
      </c>
      <c r="CO5" s="6">
        <f t="shared" si="1"/>
        <v>0</v>
      </c>
      <c r="CP5" s="6">
        <f t="shared" si="1"/>
        <v>1563734.12</v>
      </c>
      <c r="CQ5" s="6">
        <f t="shared" si="1"/>
        <v>508531.8</v>
      </c>
      <c r="CR5" s="6">
        <f t="shared" si="1"/>
        <v>-22752</v>
      </c>
      <c r="CS5" s="6">
        <f t="shared" si="1"/>
        <v>0</v>
      </c>
      <c r="CT5" s="6">
        <f t="shared" si="1"/>
        <v>1508432.43</v>
      </c>
      <c r="CU5" s="6">
        <f t="shared" si="1"/>
        <v>488089.27</v>
      </c>
      <c r="CV5" s="6">
        <f t="shared" si="1"/>
        <v>-15663.61</v>
      </c>
      <c r="CW5" s="6">
        <f t="shared" si="1"/>
        <v>0</v>
      </c>
      <c r="CX5" s="6">
        <f t="shared" si="1"/>
        <v>1467304.49</v>
      </c>
      <c r="CY5" s="6">
        <f t="shared" si="1"/>
        <v>502130.51</v>
      </c>
      <c r="CZ5" s="6">
        <f t="shared" si="1"/>
        <v>-14480.52</v>
      </c>
      <c r="DA5" s="6">
        <f t="shared" si="1"/>
        <v>0</v>
      </c>
      <c r="DB5" s="6">
        <f t="shared" si="1"/>
        <v>-36348.230000000003</v>
      </c>
      <c r="DC5" s="6">
        <f t="shared" si="1"/>
        <v>43615.48</v>
      </c>
      <c r="DD5" s="6">
        <f t="shared" si="1"/>
        <v>0</v>
      </c>
      <c r="DE5" s="6">
        <f t="shared" si="1"/>
        <v>0</v>
      </c>
      <c r="DF5" s="6">
        <f t="shared" si="1"/>
        <v>38973.54</v>
      </c>
      <c r="DG5" s="6">
        <f t="shared" si="1"/>
        <v>48872.33</v>
      </c>
      <c r="DH5" s="6">
        <f t="shared" si="1"/>
        <v>0</v>
      </c>
      <c r="DI5" s="6">
        <f t="shared" si="1"/>
        <v>0</v>
      </c>
      <c r="DJ5" s="6">
        <f t="shared" si="1"/>
        <v>67046.58</v>
      </c>
      <c r="DK5" s="6">
        <f t="shared" si="1"/>
        <v>60953.67</v>
      </c>
      <c r="DL5" s="6">
        <f t="shared" si="1"/>
        <v>0</v>
      </c>
      <c r="DM5" s="6">
        <f t="shared" si="1"/>
        <v>0</v>
      </c>
      <c r="DN5" s="6">
        <f t="shared" si="1"/>
        <v>191324.19</v>
      </c>
      <c r="DO5" s="6">
        <f t="shared" si="1"/>
        <v>59387</v>
      </c>
      <c r="DP5" s="6">
        <f t="shared" si="1"/>
        <v>0</v>
      </c>
      <c r="DQ5" s="6">
        <f t="shared" si="1"/>
        <v>0</v>
      </c>
      <c r="DR5" s="6">
        <f t="shared" si="1"/>
        <v>289425</v>
      </c>
      <c r="DS5" s="6">
        <f t="shared" si="1"/>
        <v>94792.49</v>
      </c>
      <c r="DT5" s="6">
        <f t="shared" si="1"/>
        <v>0</v>
      </c>
      <c r="DU5" s="6">
        <f t="shared" si="1"/>
        <v>0</v>
      </c>
      <c r="DV5" s="6">
        <f t="shared" si="1"/>
        <v>239906</v>
      </c>
      <c r="DW5" s="6">
        <f t="shared" si="1"/>
        <v>76497.81</v>
      </c>
      <c r="DX5" s="6">
        <f t="shared" si="1"/>
        <v>0</v>
      </c>
      <c r="DY5" s="6">
        <f t="shared" si="1"/>
        <v>0</v>
      </c>
      <c r="DZ5" s="6">
        <f t="shared" ref="DZ5:GK5" si="2">SUM(DZ3:DZ4)</f>
        <v>-71236.69</v>
      </c>
      <c r="EA5" s="6">
        <f t="shared" si="2"/>
        <v>33217.599999999999</v>
      </c>
      <c r="EB5" s="6">
        <f t="shared" si="2"/>
        <v>0</v>
      </c>
      <c r="EC5" s="6">
        <f t="shared" si="2"/>
        <v>0</v>
      </c>
      <c r="ED5" s="6">
        <f t="shared" si="2"/>
        <v>-144042.46</v>
      </c>
      <c r="EE5" s="6">
        <f t="shared" si="2"/>
        <v>17774.28</v>
      </c>
      <c r="EF5" s="6">
        <f t="shared" si="2"/>
        <v>0</v>
      </c>
      <c r="EG5" s="6">
        <f t="shared" si="2"/>
        <v>0</v>
      </c>
      <c r="EH5" s="6">
        <f t="shared" si="2"/>
        <v>-41381.910000000003</v>
      </c>
      <c r="EI5" s="6">
        <f t="shared" si="2"/>
        <v>22143.5</v>
      </c>
      <c r="EJ5" s="6">
        <f t="shared" si="2"/>
        <v>0</v>
      </c>
      <c r="EK5" s="6">
        <f t="shared" si="2"/>
        <v>0</v>
      </c>
      <c r="EL5" s="6">
        <f t="shared" si="2"/>
        <v>-24869.599999999999</v>
      </c>
      <c r="EM5" s="6">
        <f t="shared" si="2"/>
        <v>44242.95</v>
      </c>
      <c r="EN5" s="6">
        <f t="shared" si="2"/>
        <v>0</v>
      </c>
      <c r="EO5" s="6">
        <f t="shared" si="2"/>
        <v>0</v>
      </c>
      <c r="EP5" s="6">
        <f t="shared" si="2"/>
        <v>2531.37</v>
      </c>
      <c r="EQ5" s="6">
        <f t="shared" si="2"/>
        <v>50618.55</v>
      </c>
      <c r="ER5" s="6">
        <f t="shared" si="2"/>
        <v>0</v>
      </c>
      <c r="ES5" s="6">
        <f t="shared" si="2"/>
        <v>0</v>
      </c>
      <c r="ET5" s="6">
        <f t="shared" si="2"/>
        <v>-15646.47</v>
      </c>
      <c r="EU5" s="6">
        <f t="shared" si="2"/>
        <v>30025.279999999999</v>
      </c>
      <c r="EV5" s="6">
        <f t="shared" si="2"/>
        <v>0</v>
      </c>
      <c r="EW5" s="6">
        <f t="shared" si="2"/>
        <v>0</v>
      </c>
      <c r="EX5" s="6">
        <f t="shared" si="2"/>
        <v>218481.42</v>
      </c>
      <c r="EY5" s="6">
        <f t="shared" si="2"/>
        <v>-94745.14</v>
      </c>
      <c r="EZ5" s="6">
        <f t="shared" si="2"/>
        <v>-20258.87</v>
      </c>
      <c r="FA5" s="6">
        <f t="shared" si="2"/>
        <v>0</v>
      </c>
      <c r="FB5" s="6">
        <f t="shared" si="2"/>
        <v>182615</v>
      </c>
      <c r="FC5" s="6">
        <f t="shared" si="2"/>
        <v>-85187.87</v>
      </c>
      <c r="FD5" s="6">
        <f t="shared" si="2"/>
        <v>-19360.25</v>
      </c>
      <c r="FE5" s="6">
        <f t="shared" si="2"/>
        <v>0</v>
      </c>
      <c r="FF5" s="6">
        <f t="shared" si="2"/>
        <v>195952.65</v>
      </c>
      <c r="FG5" s="6">
        <f t="shared" si="2"/>
        <v>-93843.74</v>
      </c>
      <c r="FH5" s="6">
        <f t="shared" si="2"/>
        <v>-21671.42</v>
      </c>
      <c r="FI5" s="6">
        <f t="shared" si="2"/>
        <v>0</v>
      </c>
      <c r="FJ5" s="6">
        <f t="shared" si="2"/>
        <v>122881.94</v>
      </c>
      <c r="FK5" s="6">
        <f t="shared" si="2"/>
        <v>-89998.06</v>
      </c>
      <c r="FL5" s="6">
        <f t="shared" si="2"/>
        <v>-20767.23</v>
      </c>
      <c r="FM5" s="6">
        <f t="shared" si="2"/>
        <v>0</v>
      </c>
      <c r="FN5" s="6">
        <f t="shared" si="2"/>
        <v>46329.120000000003</v>
      </c>
      <c r="FO5" s="6">
        <f t="shared" si="2"/>
        <v>-92915.14</v>
      </c>
      <c r="FP5" s="6">
        <f t="shared" si="2"/>
        <v>-19867.57</v>
      </c>
      <c r="FQ5" s="6">
        <f t="shared" si="2"/>
        <v>0</v>
      </c>
      <c r="FR5" s="6">
        <f t="shared" si="2"/>
        <v>33568.81</v>
      </c>
      <c r="FS5" s="6">
        <f t="shared" si="2"/>
        <v>-89478.2</v>
      </c>
      <c r="FT5" s="6">
        <f t="shared" si="2"/>
        <v>-36602.550000000003</v>
      </c>
      <c r="FU5" s="6">
        <f t="shared" si="2"/>
        <v>0</v>
      </c>
      <c r="FV5" s="6">
        <f t="shared" si="2"/>
        <v>111659.9</v>
      </c>
      <c r="FW5" s="6">
        <f t="shared" si="2"/>
        <v>-91990.12</v>
      </c>
      <c r="FX5" s="6">
        <f t="shared" si="2"/>
        <v>-44087.43</v>
      </c>
      <c r="FY5" s="6">
        <f t="shared" si="2"/>
        <v>0</v>
      </c>
      <c r="FZ5" s="6">
        <f t="shared" si="2"/>
        <v>156754.10999999999</v>
      </c>
      <c r="GA5" s="6">
        <f t="shared" si="2"/>
        <v>-91518.62</v>
      </c>
      <c r="GB5" s="6">
        <f t="shared" si="2"/>
        <v>-60488.33</v>
      </c>
      <c r="GC5" s="6">
        <f t="shared" si="2"/>
        <v>0</v>
      </c>
      <c r="GD5" s="6">
        <f t="shared" si="2"/>
        <v>106677.06</v>
      </c>
      <c r="GE5" s="6">
        <f t="shared" si="2"/>
        <v>-88128.18</v>
      </c>
      <c r="GF5" s="6">
        <f t="shared" si="2"/>
        <v>-43644.43</v>
      </c>
      <c r="GG5" s="6">
        <f t="shared" si="2"/>
        <v>0</v>
      </c>
      <c r="GH5" s="6">
        <f t="shared" si="2"/>
        <v>191523.37</v>
      </c>
      <c r="GI5" s="6">
        <f t="shared" si="2"/>
        <v>-90963.33</v>
      </c>
      <c r="GJ5" s="6">
        <f t="shared" si="2"/>
        <v>-21710.12</v>
      </c>
      <c r="GK5" s="6">
        <f t="shared" si="2"/>
        <v>0</v>
      </c>
      <c r="GL5" s="6">
        <f t="shared" ref="GL5:IV5" si="3">SUM(GL3:GL4)</f>
        <v>153128.54</v>
      </c>
      <c r="GM5" s="6">
        <f t="shared" si="3"/>
        <v>-87240.89</v>
      </c>
      <c r="GN5" s="6">
        <f t="shared" si="3"/>
        <v>-17780.52</v>
      </c>
      <c r="GO5" s="6">
        <f t="shared" si="3"/>
        <v>0</v>
      </c>
      <c r="GP5" s="6">
        <f t="shared" si="3"/>
        <v>189103.91</v>
      </c>
      <c r="GQ5" s="6">
        <f t="shared" si="3"/>
        <v>-89697.54</v>
      </c>
      <c r="GR5" s="6">
        <f t="shared" si="3"/>
        <v>-16851.560000000001</v>
      </c>
      <c r="GS5" s="6">
        <f t="shared" si="3"/>
        <v>-45571.75</v>
      </c>
      <c r="GT5" s="6">
        <f t="shared" si="3"/>
        <v>-11948.93</v>
      </c>
      <c r="GU5" s="6">
        <f t="shared" si="3"/>
        <v>-1759.82</v>
      </c>
      <c r="GV5" s="6">
        <f t="shared" si="3"/>
        <v>52696.18</v>
      </c>
      <c r="GW5" s="6">
        <f t="shared" si="3"/>
        <v>99314.559999999998</v>
      </c>
      <c r="GX5" s="6">
        <f t="shared" si="3"/>
        <v>76449.210000000006</v>
      </c>
      <c r="GY5" s="6">
        <f t="shared" si="3"/>
        <v>-87015.31</v>
      </c>
      <c r="GZ5" s="6">
        <f t="shared" si="3"/>
        <v>-185247.7</v>
      </c>
      <c r="HA5" s="6">
        <f t="shared" si="3"/>
        <v>-54511.31</v>
      </c>
      <c r="HB5" s="6">
        <f t="shared" si="3"/>
        <v>-34486.76</v>
      </c>
      <c r="HC5" s="6">
        <f t="shared" si="3"/>
        <v>-1563.74</v>
      </c>
      <c r="HD5" s="6">
        <f t="shared" si="3"/>
        <v>-22404.57</v>
      </c>
      <c r="HE5" s="6">
        <f t="shared" si="3"/>
        <v>44273.61</v>
      </c>
      <c r="HF5" s="6">
        <f t="shared" si="3"/>
        <v>13757.5</v>
      </c>
      <c r="HG5" s="6">
        <f t="shared" si="3"/>
        <v>5463.91</v>
      </c>
      <c r="HH5" s="6">
        <f t="shared" si="3"/>
        <v>-41187.89</v>
      </c>
      <c r="HI5" s="6">
        <f t="shared" si="3"/>
        <v>-80967.7</v>
      </c>
      <c r="HJ5" s="6">
        <f t="shared" si="3"/>
        <v>0</v>
      </c>
      <c r="HK5" s="6">
        <f t="shared" si="3"/>
        <v>0</v>
      </c>
      <c r="HL5" s="6">
        <f t="shared" si="3"/>
        <v>0</v>
      </c>
      <c r="HM5" s="6">
        <f t="shared" si="3"/>
        <v>-61402.61</v>
      </c>
      <c r="HN5" s="6">
        <f t="shared" si="3"/>
        <v>0</v>
      </c>
      <c r="HO5" s="6">
        <f t="shared" si="3"/>
        <v>0</v>
      </c>
      <c r="HP5" s="6">
        <f t="shared" si="3"/>
        <v>0</v>
      </c>
      <c r="HQ5" s="6">
        <f t="shared" si="3"/>
        <v>78110.66</v>
      </c>
      <c r="HR5" s="6">
        <f t="shared" si="3"/>
        <v>0</v>
      </c>
      <c r="HS5" s="6">
        <f t="shared" si="3"/>
        <v>0</v>
      </c>
      <c r="HT5" s="6">
        <f t="shared" si="3"/>
        <v>0</v>
      </c>
      <c r="HU5" s="6">
        <f t="shared" si="3"/>
        <v>162509.07999999999</v>
      </c>
      <c r="HV5" s="6">
        <f t="shared" si="3"/>
        <v>0</v>
      </c>
      <c r="HW5" s="6">
        <f t="shared" si="3"/>
        <v>0</v>
      </c>
      <c r="HX5" s="6">
        <f t="shared" si="3"/>
        <v>0</v>
      </c>
      <c r="HY5" s="6">
        <f t="shared" si="3"/>
        <v>48380.93</v>
      </c>
      <c r="HZ5" s="6">
        <f t="shared" si="3"/>
        <v>0</v>
      </c>
      <c r="IA5" s="6">
        <f t="shared" si="3"/>
        <v>0</v>
      </c>
      <c r="IB5" s="6">
        <f t="shared" si="3"/>
        <v>0</v>
      </c>
      <c r="IC5" s="6">
        <f t="shared" si="3"/>
        <v>34815.760000000002</v>
      </c>
      <c r="ID5" s="6">
        <f t="shared" si="3"/>
        <v>0</v>
      </c>
      <c r="IE5" s="6">
        <f t="shared" si="3"/>
        <v>0</v>
      </c>
      <c r="IF5" s="6">
        <f t="shared" si="3"/>
        <v>0</v>
      </c>
      <c r="IG5" s="6">
        <f t="shared" si="3"/>
        <v>5296.06</v>
      </c>
      <c r="IH5" s="6">
        <f t="shared" si="3"/>
        <v>0</v>
      </c>
      <c r="II5" s="6">
        <f t="shared" si="3"/>
        <v>0</v>
      </c>
      <c r="IJ5" s="6">
        <f t="shared" si="3"/>
        <v>0</v>
      </c>
      <c r="IK5" s="6">
        <f t="shared" si="3"/>
        <v>23119.279999999999</v>
      </c>
      <c r="IL5" s="6">
        <f t="shared" si="3"/>
        <v>50127782.199999981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1130_IDACORPcashflow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dcterms:created xsi:type="dcterms:W3CDTF">2001-11-30T16:32:38Z</dcterms:created>
  <dcterms:modified xsi:type="dcterms:W3CDTF">2014-09-04T08:18:49Z</dcterms:modified>
</cp:coreProperties>
</file>