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1055" windowHeight="6045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152511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61054308396894"/>
          <c:y val="3.59281962367202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11369007938913"/>
          <c:y val="6.2874343414260458E-2"/>
          <c:w val="0.84042698710900643"/>
          <c:h val="0.736528022852765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36896</c:v>
                </c:pt>
                <c:pt idx="1">
                  <c:v>36895</c:v>
                </c:pt>
                <c:pt idx="2">
                  <c:v>36894</c:v>
                </c:pt>
                <c:pt idx="3">
                  <c:v>36893</c:v>
                </c:pt>
                <c:pt idx="4">
                  <c:v>36892</c:v>
                </c:pt>
                <c:pt idx="5">
                  <c:v>36891</c:v>
                </c:pt>
                <c:pt idx="6">
                  <c:v>36890</c:v>
                </c:pt>
                <c:pt idx="7">
                  <c:v>36889</c:v>
                </c:pt>
                <c:pt idx="8">
                  <c:v>36888</c:v>
                </c:pt>
                <c:pt idx="9">
                  <c:v>36887</c:v>
                </c:pt>
                <c:pt idx="10">
                  <c:v>36886</c:v>
                </c:pt>
                <c:pt idx="11">
                  <c:v>36885</c:v>
                </c:pt>
                <c:pt idx="12">
                  <c:v>36884</c:v>
                </c:pt>
                <c:pt idx="13">
                  <c:v>36883</c:v>
                </c:pt>
                <c:pt idx="14">
                  <c:v>36882</c:v>
                </c:pt>
                <c:pt idx="15">
                  <c:v>36881</c:v>
                </c:pt>
                <c:pt idx="16">
                  <c:v>36880</c:v>
                </c:pt>
                <c:pt idx="17">
                  <c:v>36879</c:v>
                </c:pt>
                <c:pt idx="18">
                  <c:v>36878</c:v>
                </c:pt>
                <c:pt idx="19">
                  <c:v>36877</c:v>
                </c:pt>
                <c:pt idx="20">
                  <c:v>36876</c:v>
                </c:pt>
                <c:pt idx="21">
                  <c:v>36875</c:v>
                </c:pt>
                <c:pt idx="22">
                  <c:v>36874</c:v>
                </c:pt>
                <c:pt idx="23">
                  <c:v>36873</c:v>
                </c:pt>
                <c:pt idx="24">
                  <c:v>36872</c:v>
                </c:pt>
                <c:pt idx="25">
                  <c:v>36871</c:v>
                </c:pt>
                <c:pt idx="26">
                  <c:v>36870</c:v>
                </c:pt>
                <c:pt idx="27">
                  <c:v>36869</c:v>
                </c:pt>
                <c:pt idx="28">
                  <c:v>36868</c:v>
                </c:pt>
                <c:pt idx="29">
                  <c:v>36867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6235700</c:v>
                </c:pt>
                <c:pt idx="1">
                  <c:v>6644400</c:v>
                </c:pt>
                <c:pt idx="2">
                  <c:v>6472800</c:v>
                </c:pt>
                <c:pt idx="3">
                  <c:v>6690800</c:v>
                </c:pt>
                <c:pt idx="4">
                  <c:v>6013200</c:v>
                </c:pt>
                <c:pt idx="5">
                  <c:v>5842900</c:v>
                </c:pt>
                <c:pt idx="6">
                  <c:v>6142700</c:v>
                </c:pt>
                <c:pt idx="7">
                  <c:v>6257400</c:v>
                </c:pt>
                <c:pt idx="8">
                  <c:v>6618100</c:v>
                </c:pt>
                <c:pt idx="9">
                  <c:v>6460800</c:v>
                </c:pt>
                <c:pt idx="10">
                  <c:v>6705500</c:v>
                </c:pt>
                <c:pt idx="11">
                  <c:v>6203900</c:v>
                </c:pt>
                <c:pt idx="12">
                  <c:v>5684100</c:v>
                </c:pt>
                <c:pt idx="13">
                  <c:v>6125800</c:v>
                </c:pt>
                <c:pt idx="14">
                  <c:v>6487200</c:v>
                </c:pt>
                <c:pt idx="15">
                  <c:v>6787700</c:v>
                </c:pt>
                <c:pt idx="16">
                  <c:v>6772800</c:v>
                </c:pt>
                <c:pt idx="17">
                  <c:v>6629800</c:v>
                </c:pt>
                <c:pt idx="18">
                  <c:v>6463300</c:v>
                </c:pt>
                <c:pt idx="19">
                  <c:v>5989100</c:v>
                </c:pt>
                <c:pt idx="20">
                  <c:v>5857500</c:v>
                </c:pt>
                <c:pt idx="21">
                  <c:v>6820500</c:v>
                </c:pt>
                <c:pt idx="22">
                  <c:v>7038700</c:v>
                </c:pt>
                <c:pt idx="23">
                  <c:v>7092000</c:v>
                </c:pt>
                <c:pt idx="24">
                  <c:v>6701100</c:v>
                </c:pt>
                <c:pt idx="25">
                  <c:v>6424000</c:v>
                </c:pt>
                <c:pt idx="26">
                  <c:v>5811400</c:v>
                </c:pt>
                <c:pt idx="27">
                  <c:v>5819200</c:v>
                </c:pt>
                <c:pt idx="28">
                  <c:v>5997400</c:v>
                </c:pt>
                <c:pt idx="29">
                  <c:v>6548900</c:v>
                </c:pt>
              </c:numCache>
            </c:numRef>
          </c:val>
          <c:smooth val="0"/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36896</c:v>
                </c:pt>
                <c:pt idx="1">
                  <c:v>36895</c:v>
                </c:pt>
                <c:pt idx="2">
                  <c:v>36894</c:v>
                </c:pt>
                <c:pt idx="3">
                  <c:v>36893</c:v>
                </c:pt>
                <c:pt idx="4">
                  <c:v>36892</c:v>
                </c:pt>
                <c:pt idx="5">
                  <c:v>36891</c:v>
                </c:pt>
                <c:pt idx="6">
                  <c:v>36890</c:v>
                </c:pt>
                <c:pt idx="7">
                  <c:v>36889</c:v>
                </c:pt>
                <c:pt idx="8">
                  <c:v>36888</c:v>
                </c:pt>
                <c:pt idx="9">
                  <c:v>36887</c:v>
                </c:pt>
                <c:pt idx="10">
                  <c:v>36886</c:v>
                </c:pt>
                <c:pt idx="11">
                  <c:v>36885</c:v>
                </c:pt>
                <c:pt idx="12">
                  <c:v>36884</c:v>
                </c:pt>
                <c:pt idx="13">
                  <c:v>36883</c:v>
                </c:pt>
                <c:pt idx="14">
                  <c:v>36882</c:v>
                </c:pt>
                <c:pt idx="15">
                  <c:v>36881</c:v>
                </c:pt>
                <c:pt idx="16">
                  <c:v>36880</c:v>
                </c:pt>
                <c:pt idx="17">
                  <c:v>36879</c:v>
                </c:pt>
                <c:pt idx="18">
                  <c:v>36878</c:v>
                </c:pt>
                <c:pt idx="19">
                  <c:v>36877</c:v>
                </c:pt>
                <c:pt idx="20">
                  <c:v>36876</c:v>
                </c:pt>
                <c:pt idx="21">
                  <c:v>36875</c:v>
                </c:pt>
                <c:pt idx="22">
                  <c:v>36874</c:v>
                </c:pt>
                <c:pt idx="23">
                  <c:v>36873</c:v>
                </c:pt>
                <c:pt idx="24">
                  <c:v>36872</c:v>
                </c:pt>
                <c:pt idx="25">
                  <c:v>36871</c:v>
                </c:pt>
                <c:pt idx="26">
                  <c:v>36870</c:v>
                </c:pt>
                <c:pt idx="27">
                  <c:v>36869</c:v>
                </c:pt>
                <c:pt idx="28">
                  <c:v>36868</c:v>
                </c:pt>
                <c:pt idx="29">
                  <c:v>36867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6235700</c:v>
                </c:pt>
                <c:pt idx="1">
                  <c:v>6644400</c:v>
                </c:pt>
                <c:pt idx="2">
                  <c:v>6472800</c:v>
                </c:pt>
                <c:pt idx="3">
                  <c:v>6690800</c:v>
                </c:pt>
                <c:pt idx="4">
                  <c:v>6013200</c:v>
                </c:pt>
                <c:pt idx="5">
                  <c:v>5842900</c:v>
                </c:pt>
                <c:pt idx="6">
                  <c:v>6142700</c:v>
                </c:pt>
                <c:pt idx="7">
                  <c:v>6257400</c:v>
                </c:pt>
                <c:pt idx="8">
                  <c:v>6618100</c:v>
                </c:pt>
                <c:pt idx="9">
                  <c:v>6460800</c:v>
                </c:pt>
                <c:pt idx="10">
                  <c:v>6705500</c:v>
                </c:pt>
                <c:pt idx="11">
                  <c:v>6203900</c:v>
                </c:pt>
                <c:pt idx="12">
                  <c:v>5684100</c:v>
                </c:pt>
                <c:pt idx="13">
                  <c:v>6125800</c:v>
                </c:pt>
                <c:pt idx="14">
                  <c:v>6487200</c:v>
                </c:pt>
                <c:pt idx="15">
                  <c:v>6787700</c:v>
                </c:pt>
                <c:pt idx="16">
                  <c:v>6772800</c:v>
                </c:pt>
                <c:pt idx="17">
                  <c:v>6629800</c:v>
                </c:pt>
                <c:pt idx="18">
                  <c:v>6463300</c:v>
                </c:pt>
                <c:pt idx="19">
                  <c:v>5989100</c:v>
                </c:pt>
                <c:pt idx="20">
                  <c:v>5857500</c:v>
                </c:pt>
                <c:pt idx="21">
                  <c:v>6820500</c:v>
                </c:pt>
                <c:pt idx="22">
                  <c:v>7038700</c:v>
                </c:pt>
                <c:pt idx="23">
                  <c:v>7092000</c:v>
                </c:pt>
                <c:pt idx="24">
                  <c:v>6701100</c:v>
                </c:pt>
                <c:pt idx="25">
                  <c:v>6424000</c:v>
                </c:pt>
                <c:pt idx="26">
                  <c:v>5811400</c:v>
                </c:pt>
                <c:pt idx="27">
                  <c:v>5819200</c:v>
                </c:pt>
                <c:pt idx="28">
                  <c:v>5997400</c:v>
                </c:pt>
                <c:pt idx="29">
                  <c:v>6548900</c:v>
                </c:pt>
              </c:numCache>
            </c:numRef>
          </c:val>
          <c:smooth val="0"/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36896</c:v>
                </c:pt>
                <c:pt idx="1">
                  <c:v>36895</c:v>
                </c:pt>
                <c:pt idx="2">
                  <c:v>36894</c:v>
                </c:pt>
                <c:pt idx="3">
                  <c:v>36893</c:v>
                </c:pt>
                <c:pt idx="4">
                  <c:v>36892</c:v>
                </c:pt>
                <c:pt idx="5">
                  <c:v>36891</c:v>
                </c:pt>
                <c:pt idx="6">
                  <c:v>36890</c:v>
                </c:pt>
                <c:pt idx="7">
                  <c:v>36889</c:v>
                </c:pt>
                <c:pt idx="8">
                  <c:v>36888</c:v>
                </c:pt>
                <c:pt idx="9">
                  <c:v>36887</c:v>
                </c:pt>
                <c:pt idx="10">
                  <c:v>36886</c:v>
                </c:pt>
                <c:pt idx="11">
                  <c:v>36885</c:v>
                </c:pt>
                <c:pt idx="12">
                  <c:v>36884</c:v>
                </c:pt>
                <c:pt idx="13">
                  <c:v>36883</c:v>
                </c:pt>
                <c:pt idx="14">
                  <c:v>36882</c:v>
                </c:pt>
                <c:pt idx="15">
                  <c:v>36881</c:v>
                </c:pt>
                <c:pt idx="16">
                  <c:v>36880</c:v>
                </c:pt>
                <c:pt idx="17">
                  <c:v>36879</c:v>
                </c:pt>
                <c:pt idx="18">
                  <c:v>36878</c:v>
                </c:pt>
                <c:pt idx="19">
                  <c:v>36877</c:v>
                </c:pt>
                <c:pt idx="20">
                  <c:v>36876</c:v>
                </c:pt>
                <c:pt idx="21">
                  <c:v>36875</c:v>
                </c:pt>
                <c:pt idx="22">
                  <c:v>36874</c:v>
                </c:pt>
                <c:pt idx="23">
                  <c:v>36873</c:v>
                </c:pt>
                <c:pt idx="24">
                  <c:v>36872</c:v>
                </c:pt>
                <c:pt idx="25">
                  <c:v>36871</c:v>
                </c:pt>
                <c:pt idx="26">
                  <c:v>36870</c:v>
                </c:pt>
                <c:pt idx="27">
                  <c:v>36869</c:v>
                </c:pt>
                <c:pt idx="28">
                  <c:v>36868</c:v>
                </c:pt>
                <c:pt idx="29">
                  <c:v>36867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6235700</c:v>
                </c:pt>
                <c:pt idx="1">
                  <c:v>6644400</c:v>
                </c:pt>
                <c:pt idx="2">
                  <c:v>6472800</c:v>
                </c:pt>
                <c:pt idx="3">
                  <c:v>6690800</c:v>
                </c:pt>
                <c:pt idx="4">
                  <c:v>6013200</c:v>
                </c:pt>
                <c:pt idx="5">
                  <c:v>5842900</c:v>
                </c:pt>
                <c:pt idx="6">
                  <c:v>6142700</c:v>
                </c:pt>
                <c:pt idx="7">
                  <c:v>6257400</c:v>
                </c:pt>
                <c:pt idx="8">
                  <c:v>6618100</c:v>
                </c:pt>
                <c:pt idx="9">
                  <c:v>6460800</c:v>
                </c:pt>
                <c:pt idx="10">
                  <c:v>6705500</c:v>
                </c:pt>
                <c:pt idx="11">
                  <c:v>6203900</c:v>
                </c:pt>
                <c:pt idx="12">
                  <c:v>5684100</c:v>
                </c:pt>
                <c:pt idx="13">
                  <c:v>6125800</c:v>
                </c:pt>
                <c:pt idx="14">
                  <c:v>6487200</c:v>
                </c:pt>
                <c:pt idx="15">
                  <c:v>6787700</c:v>
                </c:pt>
                <c:pt idx="16">
                  <c:v>6772800</c:v>
                </c:pt>
                <c:pt idx="17">
                  <c:v>6629800</c:v>
                </c:pt>
                <c:pt idx="18">
                  <c:v>6463300</c:v>
                </c:pt>
                <c:pt idx="19">
                  <c:v>5989100</c:v>
                </c:pt>
                <c:pt idx="20">
                  <c:v>5857500</c:v>
                </c:pt>
                <c:pt idx="21">
                  <c:v>6820500</c:v>
                </c:pt>
                <c:pt idx="22">
                  <c:v>7038700</c:v>
                </c:pt>
                <c:pt idx="23">
                  <c:v>7092000</c:v>
                </c:pt>
                <c:pt idx="24">
                  <c:v>6701100</c:v>
                </c:pt>
                <c:pt idx="25">
                  <c:v>6424000</c:v>
                </c:pt>
                <c:pt idx="26">
                  <c:v>5811400</c:v>
                </c:pt>
                <c:pt idx="27">
                  <c:v>5819200</c:v>
                </c:pt>
                <c:pt idx="28">
                  <c:v>5997400</c:v>
                </c:pt>
                <c:pt idx="29">
                  <c:v>6548900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51120"/>
        <c:axId val="154151680"/>
      </c:lineChart>
      <c:dateAx>
        <c:axId val="15415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425688486412081"/>
              <c:y val="0.91616900403636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4151680"/>
        <c:crossesAt val="450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54151680"/>
        <c:scaling>
          <c:orientation val="minMax"/>
          <c:min val="5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5567454786290007"/>
              <c:y val="9.580852329792070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4151120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852615517039008"/>
          <c:y val="3.5714389515873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2884698149"/>
          <c:y val="0.13988135893717138"/>
          <c:w val="0.75480887358660353"/>
          <c:h val="0.60714462176985029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36890</c:v>
                </c:pt>
                <c:pt idx="1">
                  <c:v>36891</c:v>
                </c:pt>
                <c:pt idx="2">
                  <c:v>36892</c:v>
                </c:pt>
                <c:pt idx="3">
                  <c:v>36893</c:v>
                </c:pt>
                <c:pt idx="4">
                  <c:v>36894</c:v>
                </c:pt>
                <c:pt idx="5">
                  <c:v>36895</c:v>
                </c:pt>
                <c:pt idx="6">
                  <c:v>36896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13.135</c:v>
                </c:pt>
                <c:pt idx="1">
                  <c:v>13.135</c:v>
                </c:pt>
                <c:pt idx="2">
                  <c:v>12.865</c:v>
                </c:pt>
                <c:pt idx="3">
                  <c:v>12.865</c:v>
                </c:pt>
                <c:pt idx="4">
                  <c:v>10.385</c:v>
                </c:pt>
                <c:pt idx="5">
                  <c:v>9.4700000000000006</c:v>
                </c:pt>
                <c:pt idx="6">
                  <c:v>9.5350000000000001</c:v>
                </c:pt>
              </c:numCache>
            </c:numRef>
          </c:val>
          <c:smooth val="0"/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36890</c:v>
                </c:pt>
                <c:pt idx="1">
                  <c:v>36891</c:v>
                </c:pt>
                <c:pt idx="2">
                  <c:v>36892</c:v>
                </c:pt>
                <c:pt idx="3">
                  <c:v>36893</c:v>
                </c:pt>
                <c:pt idx="4">
                  <c:v>36894</c:v>
                </c:pt>
                <c:pt idx="5">
                  <c:v>36895</c:v>
                </c:pt>
                <c:pt idx="6">
                  <c:v>36896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14.41</c:v>
                </c:pt>
                <c:pt idx="1">
                  <c:v>14.41</c:v>
                </c:pt>
                <c:pt idx="2">
                  <c:v>14.33</c:v>
                </c:pt>
                <c:pt idx="3">
                  <c:v>14.33</c:v>
                </c:pt>
                <c:pt idx="4">
                  <c:v>12.44</c:v>
                </c:pt>
                <c:pt idx="5">
                  <c:v>11.74</c:v>
                </c:pt>
                <c:pt idx="6">
                  <c:v>11.38</c:v>
                </c:pt>
              </c:numCache>
            </c:numRef>
          </c:val>
          <c:smooth val="0"/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36890</c:v>
                </c:pt>
                <c:pt idx="1">
                  <c:v>36891</c:v>
                </c:pt>
                <c:pt idx="2">
                  <c:v>36892</c:v>
                </c:pt>
                <c:pt idx="3">
                  <c:v>36893</c:v>
                </c:pt>
                <c:pt idx="4">
                  <c:v>36894</c:v>
                </c:pt>
                <c:pt idx="5">
                  <c:v>36895</c:v>
                </c:pt>
                <c:pt idx="6">
                  <c:v>36896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13.48</c:v>
                </c:pt>
                <c:pt idx="1">
                  <c:v>13.48</c:v>
                </c:pt>
                <c:pt idx="2">
                  <c:v>13.275</c:v>
                </c:pt>
                <c:pt idx="3">
                  <c:v>13.275</c:v>
                </c:pt>
                <c:pt idx="4">
                  <c:v>10.82</c:v>
                </c:pt>
                <c:pt idx="5">
                  <c:v>10.24</c:v>
                </c:pt>
                <c:pt idx="6">
                  <c:v>9.9600000000000009</c:v>
                </c:pt>
              </c:numCache>
            </c:numRef>
          </c:val>
          <c:smooth val="0"/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13.2</c:v>
                </c:pt>
                <c:pt idx="1">
                  <c:v>13.2</c:v>
                </c:pt>
                <c:pt idx="2">
                  <c:v>13.2</c:v>
                </c:pt>
                <c:pt idx="3">
                  <c:v>13.2</c:v>
                </c:pt>
                <c:pt idx="4">
                  <c:v>10.75</c:v>
                </c:pt>
                <c:pt idx="5">
                  <c:v>9.9700000000000006</c:v>
                </c:pt>
                <c:pt idx="6">
                  <c:v>9.9499999999999993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68928"/>
        <c:axId val="154869488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36890</c:v>
                </c:pt>
                <c:pt idx="1">
                  <c:v>36891</c:v>
                </c:pt>
                <c:pt idx="2">
                  <c:v>36892</c:v>
                </c:pt>
                <c:pt idx="3">
                  <c:v>36893</c:v>
                </c:pt>
                <c:pt idx="4">
                  <c:v>36894</c:v>
                </c:pt>
                <c:pt idx="5">
                  <c:v>36895</c:v>
                </c:pt>
                <c:pt idx="6">
                  <c:v>36896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0.34500000000000064</c:v>
                </c:pt>
                <c:pt idx="1">
                  <c:v>0.34500000000000064</c:v>
                </c:pt>
                <c:pt idx="2">
                  <c:v>0.41000000000000014</c:v>
                </c:pt>
                <c:pt idx="3">
                  <c:v>0.41000000000000014</c:v>
                </c:pt>
                <c:pt idx="4">
                  <c:v>0.4350000000000005</c:v>
                </c:pt>
                <c:pt idx="5">
                  <c:v>0.76999999999999957</c:v>
                </c:pt>
                <c:pt idx="6">
                  <c:v>0.42500000000000071</c:v>
                </c:pt>
              </c:numCache>
            </c:numRef>
          </c:val>
          <c:smooth val="0"/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36890</c:v>
                </c:pt>
                <c:pt idx="1">
                  <c:v>36891</c:v>
                </c:pt>
                <c:pt idx="2">
                  <c:v>36892</c:v>
                </c:pt>
                <c:pt idx="3">
                  <c:v>36893</c:v>
                </c:pt>
                <c:pt idx="4">
                  <c:v>36894</c:v>
                </c:pt>
                <c:pt idx="5">
                  <c:v>36895</c:v>
                </c:pt>
                <c:pt idx="6">
                  <c:v>36896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0.28000000000000114</c:v>
                </c:pt>
                <c:pt idx="1">
                  <c:v>0.28000000000000114</c:v>
                </c:pt>
                <c:pt idx="2">
                  <c:v>7.5000000000001066E-2</c:v>
                </c:pt>
                <c:pt idx="3">
                  <c:v>7.5000000000001066E-2</c:v>
                </c:pt>
                <c:pt idx="4">
                  <c:v>7.0000000000000284E-2</c:v>
                </c:pt>
                <c:pt idx="5">
                  <c:v>0.26999999999999957</c:v>
                </c:pt>
                <c:pt idx="6">
                  <c:v>1.0000000000001563E-2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70048"/>
        <c:axId val="154870608"/>
      </c:lineChart>
      <c:catAx>
        <c:axId val="1548689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69488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4869488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833365937634494E-2"/>
              <c:y val="0.389882085548286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68928"/>
        <c:crosses val="autoZero"/>
        <c:crossBetween val="between"/>
        <c:majorUnit val="3"/>
        <c:minorUnit val="0.5"/>
      </c:valAx>
      <c:catAx>
        <c:axId val="154870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870608"/>
        <c:crosses val="autoZero"/>
        <c:auto val="0"/>
        <c:lblAlgn val="ctr"/>
        <c:lblOffset val="100"/>
        <c:noMultiLvlLbl val="0"/>
      </c:catAx>
      <c:valAx>
        <c:axId val="154870608"/>
        <c:scaling>
          <c:orientation val="minMax"/>
          <c:max val="0.8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30916702531398"/>
              <c:y val="0.369048691664026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870048"/>
        <c:crosses val="max"/>
        <c:crossBetween val="between"/>
        <c:majorUnit val="0.2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91055988105951"/>
          <c:y val="0.85416914925464227"/>
          <c:w val="0.69070620916311276"/>
          <c:h val="0.1339289606845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114300</xdr:rowOff>
    </xdr:from>
    <xdr:to>
      <xdr:col>9</xdr:col>
      <xdr:colOff>9525</xdr:colOff>
      <xdr:row>5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43025" y="314325"/>
          <a:ext cx="38957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9</xdr:row>
      <xdr:rowOff>123825</xdr:rowOff>
    </xdr:from>
    <xdr:to>
      <xdr:col>10</xdr:col>
      <xdr:colOff>66675</xdr:colOff>
      <xdr:row>28</xdr:row>
      <xdr:rowOff>47625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85750" y="1790700"/>
          <a:ext cx="5619750" cy="3086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123825</xdr:rowOff>
    </xdr:from>
    <xdr:to>
      <xdr:col>9</xdr:col>
      <xdr:colOff>457200</xdr:colOff>
      <xdr:row>55</xdr:row>
      <xdr:rowOff>66675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619125" y="4953000"/>
          <a:ext cx="5067300" cy="4610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6</xdr:row>
      <xdr:rowOff>9525</xdr:rowOff>
    </xdr:from>
    <xdr:to>
      <xdr:col>22</xdr:col>
      <xdr:colOff>514350</xdr:colOff>
      <xdr:row>25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2</xdr:row>
      <xdr:rowOff>19050</xdr:rowOff>
    </xdr:from>
    <xdr:to>
      <xdr:col>22</xdr:col>
      <xdr:colOff>685800</xdr:colOff>
      <xdr:row>30</xdr:row>
      <xdr:rowOff>28575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8105775" y="381000"/>
          <a:ext cx="5734050" cy="501015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123825</xdr:rowOff>
    </xdr:from>
    <xdr:to>
      <xdr:col>22</xdr:col>
      <xdr:colOff>819150</xdr:colOff>
      <xdr:row>54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36896</v>
          </cell>
        </row>
        <row r="3">
          <cell r="Q3">
            <v>0</v>
          </cell>
        </row>
        <row r="8">
          <cell r="D8">
            <v>36896</v>
          </cell>
        </row>
        <row r="11">
          <cell r="C11" t="str">
            <v>Scheduled California Sendout (Dth)</v>
          </cell>
        </row>
        <row r="12">
          <cell r="C12" t="str">
            <v>as of  January 5,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36896</v>
          </cell>
          <cell r="H14">
            <v>36895</v>
          </cell>
          <cell r="I14" t="str">
            <v>Change</v>
          </cell>
          <cell r="J14">
            <v>36895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189200</v>
          </cell>
          <cell r="E16">
            <v>330900</v>
          </cell>
          <cell r="F16">
            <v>520100</v>
          </cell>
          <cell r="H16">
            <v>520900</v>
          </cell>
          <cell r="I16">
            <v>-800</v>
          </cell>
          <cell r="J16">
            <v>520900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543100</v>
          </cell>
          <cell r="E18">
            <v>548900</v>
          </cell>
          <cell r="F18">
            <v>1092000</v>
          </cell>
          <cell r="H18">
            <v>1077500</v>
          </cell>
          <cell r="I18">
            <v>14500</v>
          </cell>
          <cell r="J18">
            <v>1077500</v>
          </cell>
        </row>
        <row r="19">
          <cell r="B19" t="str">
            <v xml:space="preserve">    Ehrenberg</v>
          </cell>
          <cell r="E19">
            <v>1324800</v>
          </cell>
          <cell r="F19">
            <v>1324800</v>
          </cell>
          <cell r="H19">
            <v>1220600</v>
          </cell>
          <cell r="I19">
            <v>104200</v>
          </cell>
          <cell r="J19">
            <v>1220600</v>
          </cell>
        </row>
        <row r="20">
          <cell r="B20" t="str">
            <v xml:space="preserve">  Kern/Mojave</v>
          </cell>
          <cell r="D20">
            <v>15300</v>
          </cell>
          <cell r="E20">
            <v>440400</v>
          </cell>
          <cell r="F20">
            <v>455700</v>
          </cell>
          <cell r="H20">
            <v>464800</v>
          </cell>
          <cell r="I20">
            <v>-9100</v>
          </cell>
          <cell r="J20">
            <v>464800</v>
          </cell>
        </row>
        <row r="21">
          <cell r="B21" t="str">
            <v xml:space="preserve">  PG&amp;E-GT Northwest to PG&amp;E</v>
          </cell>
          <cell r="D21">
            <v>1809200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-380500</v>
          </cell>
          <cell r="E22">
            <v>380500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1809200</v>
          </cell>
          <cell r="F23">
            <v>1809200</v>
          </cell>
          <cell r="H23">
            <v>1803100</v>
          </cell>
          <cell r="I23">
            <v>6100</v>
          </cell>
          <cell r="J23">
            <v>1803100</v>
          </cell>
        </row>
        <row r="24">
          <cell r="B24" t="str">
            <v xml:space="preserve">  Transwestern **</v>
          </cell>
          <cell r="D24">
            <v>291900</v>
          </cell>
          <cell r="E24">
            <v>762600</v>
          </cell>
          <cell r="F24">
            <v>1054500</v>
          </cell>
          <cell r="H24">
            <v>1065500</v>
          </cell>
          <cell r="I24">
            <v>-11000</v>
          </cell>
          <cell r="J24">
            <v>1065500</v>
          </cell>
        </row>
        <row r="25">
          <cell r="B25" t="str">
            <v>Wild Goose-Net (Inj.)/Withdrawal</v>
          </cell>
          <cell r="D25">
            <v>29500</v>
          </cell>
          <cell r="F25">
            <v>29500</v>
          </cell>
          <cell r="H25">
            <v>64100</v>
          </cell>
          <cell r="I25">
            <v>-34600</v>
          </cell>
          <cell r="J25">
            <v>64100</v>
          </cell>
        </row>
        <row r="26">
          <cell r="B26" t="str">
            <v>Storage-Net (Injection)/Withdrawal</v>
          </cell>
          <cell r="D26">
            <v>474900</v>
          </cell>
          <cell r="E26">
            <v>-525000</v>
          </cell>
          <cell r="F26">
            <v>-50100</v>
          </cell>
          <cell r="H26">
            <v>427900</v>
          </cell>
          <cell r="I26">
            <v>-478000</v>
          </cell>
          <cell r="J26">
            <v>427900</v>
          </cell>
        </row>
        <row r="27">
          <cell r="B27" t="str">
            <v xml:space="preserve">        Total</v>
          </cell>
          <cell r="D27">
            <v>2972600</v>
          </cell>
          <cell r="E27">
            <v>3263100</v>
          </cell>
          <cell r="F27">
            <v>6235700</v>
          </cell>
          <cell r="H27">
            <v>6644400</v>
          </cell>
          <cell r="I27">
            <v>-408700</v>
          </cell>
          <cell r="J27">
            <v>6644400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5,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1161000</v>
          </cell>
          <cell r="H35">
            <v>543100</v>
          </cell>
          <cell r="I35">
            <v>617900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549700</v>
          </cell>
          <cell r="H37">
            <v>548900</v>
          </cell>
          <cell r="I37">
            <v>800</v>
          </cell>
        </row>
        <row r="38">
          <cell r="C38" t="str">
            <v xml:space="preserve">    Ehrenberg</v>
          </cell>
          <cell r="F38">
            <v>1329900</v>
          </cell>
          <cell r="H38">
            <v>1324800</v>
          </cell>
          <cell r="I38">
            <v>5100</v>
          </cell>
        </row>
        <row r="39">
          <cell r="C39" t="str">
            <v>PG&amp;E-GT NW/Malin</v>
          </cell>
          <cell r="F39">
            <v>1802000</v>
          </cell>
          <cell r="H39">
            <v>1809200</v>
          </cell>
          <cell r="I39">
            <v>-7200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404000</v>
          </cell>
          <cell r="G41" t="str">
            <v>*</v>
          </cell>
          <cell r="H41">
            <v>291900</v>
          </cell>
          <cell r="I41">
            <v>112100</v>
          </cell>
        </row>
        <row r="42">
          <cell r="C42" t="str">
            <v xml:space="preserve">  SoCal</v>
          </cell>
          <cell r="F42">
            <v>820000</v>
          </cell>
          <cell r="H42">
            <v>762600</v>
          </cell>
          <cell r="I42">
            <v>57400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15300</v>
          </cell>
          <cell r="I44">
            <v>290700</v>
          </cell>
        </row>
        <row r="45">
          <cell r="C45" t="str">
            <v xml:space="preserve">  SoCal</v>
          </cell>
          <cell r="F45">
            <v>449600</v>
          </cell>
          <cell r="H45">
            <v>440400</v>
          </cell>
          <cell r="I45">
            <v>9200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189200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330900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504400</v>
          </cell>
        </row>
        <row r="51">
          <cell r="C51" t="str">
            <v xml:space="preserve">  SoCal</v>
          </cell>
          <cell r="H51">
            <v>-525000</v>
          </cell>
        </row>
        <row r="52">
          <cell r="C52" t="str">
            <v xml:space="preserve">     Total</v>
          </cell>
          <cell r="H52">
            <v>6235700</v>
          </cell>
        </row>
        <row r="54">
          <cell r="C54" t="str">
            <v>Line 300 *</v>
          </cell>
          <cell r="F54">
            <v>1161000</v>
          </cell>
          <cell r="H54">
            <v>850300</v>
          </cell>
          <cell r="I54">
            <v>310700</v>
          </cell>
        </row>
      </sheetData>
      <sheetData sheetId="2">
        <row r="1">
          <cell r="C1" t="str">
            <v>IGS Daily Update</v>
          </cell>
          <cell r="L1">
            <v>36896</v>
          </cell>
          <cell r="N1">
            <v>36896</v>
          </cell>
          <cell r="O1">
            <v>6235700</v>
          </cell>
        </row>
        <row r="2">
          <cell r="N2">
            <v>36895</v>
          </cell>
          <cell r="O2">
            <v>6644400</v>
          </cell>
        </row>
        <row r="3">
          <cell r="N3">
            <v>36894</v>
          </cell>
          <cell r="O3">
            <v>6472800</v>
          </cell>
        </row>
        <row r="4">
          <cell r="E4" t="str">
            <v>California Demand History</v>
          </cell>
          <cell r="N4">
            <v>36893</v>
          </cell>
          <cell r="O4">
            <v>6690800</v>
          </cell>
        </row>
        <row r="5">
          <cell r="E5" t="str">
            <v>(As Published in IGS Daily Update)</v>
          </cell>
          <cell r="N5">
            <v>36892</v>
          </cell>
          <cell r="O5">
            <v>6013200</v>
          </cell>
        </row>
        <row r="6">
          <cell r="N6">
            <v>36891</v>
          </cell>
          <cell r="O6">
            <v>5842900</v>
          </cell>
        </row>
        <row r="7">
          <cell r="N7">
            <v>36890</v>
          </cell>
          <cell r="O7">
            <v>6142700</v>
          </cell>
        </row>
        <row r="8">
          <cell r="N8">
            <v>36889</v>
          </cell>
          <cell r="O8">
            <v>6257400</v>
          </cell>
        </row>
        <row r="9">
          <cell r="N9">
            <v>36888</v>
          </cell>
          <cell r="O9">
            <v>6618100</v>
          </cell>
        </row>
        <row r="10">
          <cell r="N10">
            <v>36887</v>
          </cell>
          <cell r="O10">
            <v>6460800</v>
          </cell>
        </row>
        <row r="11">
          <cell r="N11">
            <v>36886</v>
          </cell>
          <cell r="O11">
            <v>6705500</v>
          </cell>
        </row>
        <row r="12">
          <cell r="N12">
            <v>36885</v>
          </cell>
          <cell r="O12">
            <v>6203900</v>
          </cell>
        </row>
        <row r="13">
          <cell r="N13">
            <v>36884</v>
          </cell>
          <cell r="O13">
            <v>5684100</v>
          </cell>
        </row>
        <row r="14">
          <cell r="N14">
            <v>36883</v>
          </cell>
          <cell r="O14">
            <v>6125800</v>
          </cell>
        </row>
        <row r="15">
          <cell r="N15">
            <v>36882</v>
          </cell>
          <cell r="O15">
            <v>6487200</v>
          </cell>
        </row>
        <row r="16">
          <cell r="N16">
            <v>36881</v>
          </cell>
          <cell r="O16">
            <v>6787700</v>
          </cell>
        </row>
        <row r="17">
          <cell r="N17">
            <v>36880</v>
          </cell>
          <cell r="O17">
            <v>6772800</v>
          </cell>
        </row>
        <row r="18">
          <cell r="N18">
            <v>36879</v>
          </cell>
          <cell r="O18">
            <v>6629800</v>
          </cell>
        </row>
        <row r="19">
          <cell r="N19">
            <v>36878</v>
          </cell>
          <cell r="O19">
            <v>6463300</v>
          </cell>
        </row>
        <row r="20">
          <cell r="N20">
            <v>36877</v>
          </cell>
          <cell r="O20">
            <v>5989100</v>
          </cell>
        </row>
        <row r="21">
          <cell r="N21">
            <v>36876</v>
          </cell>
          <cell r="O21">
            <v>5857500</v>
          </cell>
        </row>
        <row r="22">
          <cell r="N22">
            <v>36875</v>
          </cell>
          <cell r="O22">
            <v>6820500</v>
          </cell>
        </row>
        <row r="23">
          <cell r="N23">
            <v>36874</v>
          </cell>
          <cell r="O23">
            <v>7038700</v>
          </cell>
        </row>
        <row r="24">
          <cell r="N24">
            <v>36873</v>
          </cell>
          <cell r="O24">
            <v>7092000</v>
          </cell>
        </row>
        <row r="25">
          <cell r="N25">
            <v>36872</v>
          </cell>
          <cell r="O25">
            <v>6701100</v>
          </cell>
        </row>
        <row r="26">
          <cell r="N26">
            <v>36871</v>
          </cell>
          <cell r="O26">
            <v>6424000</v>
          </cell>
        </row>
        <row r="27">
          <cell r="D27" t="str">
            <v xml:space="preserve">PG&amp;E System Status 1/5 = Low Inventory; 1/6 = Low Inventory; 1/7 = Within Limits; 1/8 = Within Limits; </v>
          </cell>
          <cell r="N27">
            <v>36870</v>
          </cell>
          <cell r="O27">
            <v>5811400</v>
          </cell>
        </row>
        <row r="28">
          <cell r="N28">
            <v>36869</v>
          </cell>
          <cell r="O28">
            <v>5819200</v>
          </cell>
        </row>
        <row r="29">
          <cell r="D29" t="str">
            <v>Nuclear: (Selected Plants of NRC Region 4): Palo Verde 2 at 99%; Palo Verde 3 at 99%; River Bend 1 at 86% (Holding for troubleshooting on feedwater heater); San Onofre 3 at 0% (Refueling outage); all other selected plants at 100%.</v>
          </cell>
          <cell r="N29">
            <v>36868</v>
          </cell>
          <cell r="O29">
            <v>5997400</v>
          </cell>
        </row>
        <row r="30">
          <cell r="N30">
            <v>36867</v>
          </cell>
          <cell r="O30">
            <v>6548900</v>
          </cell>
        </row>
      </sheetData>
      <sheetData sheetId="3">
        <row r="6">
          <cell r="D6">
            <v>36890</v>
          </cell>
          <cell r="E6">
            <v>36891</v>
          </cell>
          <cell r="F6">
            <v>36892</v>
          </cell>
          <cell r="G6">
            <v>36893</v>
          </cell>
          <cell r="H6">
            <v>36894</v>
          </cell>
          <cell r="I6">
            <v>36895</v>
          </cell>
          <cell r="J6">
            <v>36896</v>
          </cell>
        </row>
        <row r="7">
          <cell r="D7">
            <v>13.135</v>
          </cell>
          <cell r="E7">
            <v>13.135</v>
          </cell>
          <cell r="F7">
            <v>12.865</v>
          </cell>
          <cell r="G7">
            <v>12.865</v>
          </cell>
          <cell r="H7">
            <v>10.385</v>
          </cell>
          <cell r="I7">
            <v>9.4700000000000006</v>
          </cell>
          <cell r="J7">
            <v>9.5350000000000001</v>
          </cell>
        </row>
        <row r="8">
          <cell r="D8">
            <v>14.41</v>
          </cell>
          <cell r="E8">
            <v>14.41</v>
          </cell>
          <cell r="F8">
            <v>14.33</v>
          </cell>
          <cell r="G8">
            <v>14.33</v>
          </cell>
          <cell r="H8">
            <v>12.44</v>
          </cell>
          <cell r="I8">
            <v>11.74</v>
          </cell>
          <cell r="J8">
            <v>11.38</v>
          </cell>
        </row>
        <row r="9">
          <cell r="D9">
            <v>13.48</v>
          </cell>
          <cell r="E9">
            <v>13.48</v>
          </cell>
          <cell r="F9">
            <v>13.275</v>
          </cell>
          <cell r="G9">
            <v>13.275</v>
          </cell>
          <cell r="H9">
            <v>10.82</v>
          </cell>
          <cell r="I9">
            <v>10.24</v>
          </cell>
          <cell r="J9">
            <v>9.9600000000000009</v>
          </cell>
        </row>
        <row r="10">
          <cell r="D10">
            <v>13.2</v>
          </cell>
          <cell r="E10">
            <v>13.2</v>
          </cell>
          <cell r="F10">
            <v>13.2</v>
          </cell>
          <cell r="G10">
            <v>13.2</v>
          </cell>
          <cell r="H10">
            <v>10.75</v>
          </cell>
          <cell r="I10">
            <v>9.9700000000000006</v>
          </cell>
          <cell r="J10">
            <v>9.9499999999999993</v>
          </cell>
        </row>
        <row r="11">
          <cell r="D11">
            <v>0.34500000000000064</v>
          </cell>
          <cell r="E11">
            <v>0.34500000000000064</v>
          </cell>
          <cell r="F11">
            <v>0.41000000000000014</v>
          </cell>
          <cell r="G11">
            <v>0.41000000000000014</v>
          </cell>
          <cell r="H11">
            <v>0.4350000000000005</v>
          </cell>
          <cell r="I11">
            <v>0.76999999999999957</v>
          </cell>
          <cell r="J11">
            <v>0.42500000000000071</v>
          </cell>
        </row>
        <row r="12">
          <cell r="D12">
            <v>0.28000000000000114</v>
          </cell>
          <cell r="E12">
            <v>0.28000000000000114</v>
          </cell>
          <cell r="F12">
            <v>7.5000000000001066E-2</v>
          </cell>
          <cell r="G12">
            <v>7.5000000000001066E-2</v>
          </cell>
          <cell r="H12">
            <v>7.0000000000000284E-2</v>
          </cell>
          <cell r="I12">
            <v>0.26999999999999957</v>
          </cell>
          <cell r="J12">
            <v>1.0000000000001563E-2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36890</v>
          </cell>
          <cell r="Q20">
            <v>36891</v>
          </cell>
          <cell r="R20">
            <v>36892</v>
          </cell>
          <cell r="S20">
            <v>36893</v>
          </cell>
          <cell r="T20">
            <v>36894</v>
          </cell>
          <cell r="U20">
            <v>36895</v>
          </cell>
          <cell r="V20">
            <v>36896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13.135</v>
          </cell>
          <cell r="Q21">
            <v>13.135</v>
          </cell>
          <cell r="R21">
            <v>12.865</v>
          </cell>
          <cell r="S21">
            <v>12.865</v>
          </cell>
          <cell r="T21">
            <v>10.385</v>
          </cell>
          <cell r="U21">
            <v>9.4700000000000006</v>
          </cell>
          <cell r="V21">
            <v>9.5350000000000001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14.41</v>
          </cell>
          <cell r="Q22">
            <v>14.41</v>
          </cell>
          <cell r="R22">
            <v>14.33</v>
          </cell>
          <cell r="S22">
            <v>14.33</v>
          </cell>
          <cell r="T22">
            <v>12.44</v>
          </cell>
          <cell r="U22">
            <v>11.74</v>
          </cell>
          <cell r="V22">
            <v>11.38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13.48</v>
          </cell>
          <cell r="Q23">
            <v>13.48</v>
          </cell>
          <cell r="R23">
            <v>13.275</v>
          </cell>
          <cell r="S23">
            <v>13.275</v>
          </cell>
          <cell r="T23">
            <v>10.82</v>
          </cell>
          <cell r="U23">
            <v>10.24</v>
          </cell>
          <cell r="V23">
            <v>9.9600000000000009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36896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/>
  </sheetViews>
  <sheetFormatPr defaultRowHeight="12.75" x14ac:dyDescent="0.2"/>
  <cols>
    <col min="1" max="1" width="5.28515625" customWidth="1"/>
    <col min="2" max="2" width="4" customWidth="1"/>
    <col min="3" max="3" width="20.7109375" customWidth="1"/>
    <col min="7" max="7" width="2.7109375" customWidth="1"/>
    <col min="23" max="23" width="20.140625" bestFit="1" customWidth="1"/>
  </cols>
  <sheetData>
    <row r="1" spans="1:23" ht="15.75" x14ac:dyDescent="0.25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36896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36896</v>
      </c>
    </row>
    <row r="2" spans="1:23" x14ac:dyDescent="0.2">
      <c r="R2" s="40"/>
      <c r="S2" s="41"/>
      <c r="T2" s="41"/>
      <c r="U2" s="42"/>
      <c r="V2" s="43"/>
      <c r="W2" s="41"/>
    </row>
    <row r="3" spans="1:23" x14ac:dyDescent="0.2">
      <c r="R3" s="40"/>
      <c r="S3" s="41"/>
      <c r="T3" s="41"/>
      <c r="U3" s="42"/>
      <c r="V3" s="43"/>
      <c r="W3" s="41"/>
    </row>
    <row r="4" spans="1:23" ht="20.25" x14ac:dyDescent="0.3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">
      <c r="R6" s="55"/>
      <c r="S6" s="56"/>
      <c r="T6" s="41"/>
      <c r="U6" s="42"/>
      <c r="V6" s="43"/>
      <c r="W6" s="41"/>
    </row>
    <row r="7" spans="1:23" ht="13.5" thickBo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7.25" thickTop="1" thickBot="1" x14ac:dyDescent="0.3">
      <c r="B8" s="5"/>
      <c r="C8" s="7"/>
      <c r="D8" s="77">
        <f>[1]Schedules!D8</f>
        <v>36896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5" thickTop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">
      <c r="B12" s="6"/>
      <c r="C12" s="11" t="str">
        <f>[1]Schedules!C12</f>
        <v>as of  January 5,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36896</v>
      </c>
      <c r="G14" s="19"/>
      <c r="H14" s="18">
        <f>[1]Schedules!H14</f>
        <v>36895</v>
      </c>
      <c r="I14" s="16" t="str">
        <f>[1]Schedules!I14</f>
        <v>Change</v>
      </c>
      <c r="J14" s="18">
        <f>[1]Schedules!J14</f>
        <v>36895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">
      <c r="B16" s="20" t="str">
        <f>[1]Schedules!B16</f>
        <v xml:space="preserve">  California Production</v>
      </c>
      <c r="C16" s="23"/>
      <c r="D16" s="24">
        <f>[1]Schedules!D16</f>
        <v>189200</v>
      </c>
      <c r="E16" s="25">
        <f>[1]Schedules!E16</f>
        <v>330900</v>
      </c>
      <c r="F16" s="26">
        <f>[1]Schedules!F16</f>
        <v>520100</v>
      </c>
      <c r="G16" s="26"/>
      <c r="H16" s="25">
        <f>[1]Schedules!H16</f>
        <v>520900</v>
      </c>
      <c r="I16" s="26">
        <f>[1]Schedules!I16</f>
        <v>-800</v>
      </c>
      <c r="J16" s="25">
        <f>[1]Schedules!J16</f>
        <v>520900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">
      <c r="B18" s="20" t="str">
        <f>[1]Schedules!B18</f>
        <v xml:space="preserve">    Topock</v>
      </c>
      <c r="C18" s="23"/>
      <c r="D18" s="24">
        <f>[1]Schedules!D18</f>
        <v>543100</v>
      </c>
      <c r="E18" s="25">
        <f>[1]Schedules!E18</f>
        <v>548900</v>
      </c>
      <c r="F18" s="26">
        <f>[1]Schedules!F18</f>
        <v>1092000</v>
      </c>
      <c r="G18" s="26"/>
      <c r="H18" s="25">
        <f>[1]Schedules!H18</f>
        <v>1077500</v>
      </c>
      <c r="I18" s="26">
        <f>[1]Schedules!I18</f>
        <v>14500</v>
      </c>
      <c r="J18" s="25">
        <f>[1]Schedules!J18</f>
        <v>1077500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">
      <c r="B19" s="20" t="str">
        <f>[1]Schedules!B19</f>
        <v xml:space="preserve">    Ehrenberg</v>
      </c>
      <c r="C19" s="23"/>
      <c r="D19" s="27"/>
      <c r="E19" s="25">
        <f>[1]Schedules!E19</f>
        <v>1324800</v>
      </c>
      <c r="F19" s="26">
        <f>[1]Schedules!F19</f>
        <v>1324800</v>
      </c>
      <c r="G19" s="26"/>
      <c r="H19" s="25">
        <f>[1]Schedules!H19</f>
        <v>1220600</v>
      </c>
      <c r="I19" s="26">
        <f>[1]Schedules!I19</f>
        <v>104200</v>
      </c>
      <c r="J19" s="25">
        <f>[1]Schedules!J19</f>
        <v>1220600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">
      <c r="B20" s="20" t="str">
        <f>[1]Schedules!B20</f>
        <v xml:space="preserve">  Kern/Mojave</v>
      </c>
      <c r="C20" s="23"/>
      <c r="D20" s="24">
        <f>[1]Schedules!D20</f>
        <v>15300</v>
      </c>
      <c r="E20" s="25">
        <f>[1]Schedules!E20</f>
        <v>440400</v>
      </c>
      <c r="F20" s="26">
        <f>[1]Schedules!F20</f>
        <v>455700</v>
      </c>
      <c r="G20" s="26"/>
      <c r="H20" s="25">
        <f>[1]Schedules!H20</f>
        <v>464800</v>
      </c>
      <c r="I20" s="26">
        <f>[1]Schedules!I20</f>
        <v>-9100</v>
      </c>
      <c r="J20" s="25">
        <f>[1]Schedules!J20</f>
        <v>464800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">
      <c r="B21" s="20" t="str">
        <f>[1]Schedules!B21</f>
        <v xml:space="preserve">  PG&amp;E-GT Northwest to PG&amp;E</v>
      </c>
      <c r="C21" s="23"/>
      <c r="D21" s="28">
        <f>[1]Schedules!D21</f>
        <v>1809200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">
      <c r="B22" s="20" t="str">
        <f>[1]Schedules!B22</f>
        <v xml:space="preserve">  PG&amp;E to SoCal (KRS)</v>
      </c>
      <c r="C22" s="23"/>
      <c r="D22" s="28">
        <f>[1]Schedules!D22</f>
        <v>-380500</v>
      </c>
      <c r="E22" s="24">
        <f>[1]Schedules!E22</f>
        <v>380500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">
      <c r="B23" s="20" t="str">
        <f>[1]Schedules!B23</f>
        <v xml:space="preserve">        Total PG&amp;E-GT Northwest </v>
      </c>
      <c r="C23" s="23"/>
      <c r="D23" s="28">
        <f>[1]Schedules!D23</f>
        <v>1809200</v>
      </c>
      <c r="E23" s="27"/>
      <c r="F23" s="24">
        <f>[1]Schedules!F23</f>
        <v>1809200</v>
      </c>
      <c r="G23" s="28"/>
      <c r="H23" s="24">
        <f>[1]Schedules!H23</f>
        <v>1803100</v>
      </c>
      <c r="I23" s="26">
        <f>[1]Schedules!I23</f>
        <v>6100</v>
      </c>
      <c r="J23" s="24">
        <f>[1]Schedules!J23</f>
        <v>1803100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">
      <c r="B24" s="20" t="str">
        <f>[1]Schedules!B24</f>
        <v xml:space="preserve">  Transwestern **</v>
      </c>
      <c r="C24" s="23"/>
      <c r="D24" s="24">
        <f>[1]Schedules!D24</f>
        <v>291900</v>
      </c>
      <c r="E24" s="25">
        <f>[1]Schedules!E24</f>
        <v>762600</v>
      </c>
      <c r="F24" s="26">
        <f>[1]Schedules!F24</f>
        <v>1054500</v>
      </c>
      <c r="G24" s="26"/>
      <c r="H24" s="25">
        <f>[1]Schedules!H24</f>
        <v>1065500</v>
      </c>
      <c r="I24" s="26">
        <f>[1]Schedules!I24</f>
        <v>-11000</v>
      </c>
      <c r="J24" s="25">
        <f>[1]Schedules!J24</f>
        <v>1065500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">
      <c r="B25" s="20" t="str">
        <f>[1]Schedules!B25</f>
        <v>Wild Goose-Net (Inj.)/Withdrawal</v>
      </c>
      <c r="C25" s="23"/>
      <c r="D25" s="24">
        <f>[1]Schedules!D25</f>
        <v>29500</v>
      </c>
      <c r="E25" s="30"/>
      <c r="F25" s="26">
        <f>[1]Schedules!F25</f>
        <v>29500</v>
      </c>
      <c r="G25" s="26"/>
      <c r="H25" s="25">
        <f>[1]Schedules!H25</f>
        <v>64100</v>
      </c>
      <c r="I25" s="26">
        <f>[1]Schedules!I25</f>
        <v>-34600</v>
      </c>
      <c r="J25" s="25">
        <f>[1]Schedules!J25</f>
        <v>64100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">
      <c r="B26" s="20" t="str">
        <f>[1]Schedules!B26</f>
        <v>Storage-Net (Injection)/Withdrawal</v>
      </c>
      <c r="C26" s="23"/>
      <c r="D26" s="25">
        <f>[1]Schedules!D26</f>
        <v>474900</v>
      </c>
      <c r="E26" s="31">
        <f>[1]Schedules!E26</f>
        <v>-525000</v>
      </c>
      <c r="F26" s="26">
        <f>[1]Schedules!F26</f>
        <v>-50100</v>
      </c>
      <c r="G26" s="26"/>
      <c r="H26" s="25">
        <f>[1]Schedules!H26</f>
        <v>427900</v>
      </c>
      <c r="I26" s="26">
        <f>[1]Schedules!I26</f>
        <v>-478000</v>
      </c>
      <c r="J26" s="25">
        <f>[1]Schedules!J26</f>
        <v>427900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">
      <c r="B27" s="14" t="str">
        <f>[1]Schedules!B27</f>
        <v xml:space="preserve">        Total</v>
      </c>
      <c r="C27" s="14"/>
      <c r="D27" s="32">
        <f>[1]Schedules!D27</f>
        <v>2972600</v>
      </c>
      <c r="E27" s="32">
        <f>[1]Schedules!E27</f>
        <v>3263100</v>
      </c>
      <c r="F27" s="32">
        <f>[1]Schedules!F27</f>
        <v>6235700</v>
      </c>
      <c r="G27" s="32"/>
      <c r="H27" s="32">
        <f>[1]Schedules!H27</f>
        <v>6644400</v>
      </c>
      <c r="I27" s="32">
        <f>[1]Schedules!I27</f>
        <v>-408700</v>
      </c>
      <c r="J27" s="32">
        <f>[1]Schedules!J27</f>
        <v>6644400</v>
      </c>
      <c r="K27" s="6"/>
      <c r="O27" s="80" t="str">
        <f>[1]Demand!D27</f>
        <v xml:space="preserve">PG&amp;E System Status 1/5 = Low Inventory; 1/6 = Low Inventory; 1/7 = Within Limits; 1/8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Palo Verde 2 at 99%; Palo Verde 3 at 99%; River Bend 1 at 86% (Holding for troubleshooting on feedwater heater); San Onofre 3 at 0% (Refueling outage);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">
      <c r="B30" s="33"/>
      <c r="C30" s="11" t="str">
        <f>[1]Schedules!C30</f>
        <v>Available Capacities (Dth) as of  January 5,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4.25" x14ac:dyDescent="0.2">
      <c r="B35" s="6"/>
      <c r="C35" s="38" t="str">
        <f>[1]Schedules!C35</f>
        <v xml:space="preserve">  PG&amp;E</v>
      </c>
      <c r="D35" s="20"/>
      <c r="E35" s="20"/>
      <c r="F35" s="25">
        <f>[1]Schedules!F35</f>
        <v>1161000</v>
      </c>
      <c r="G35" s="39"/>
      <c r="H35" s="26">
        <f>[1]Schedules!H35</f>
        <v>543100</v>
      </c>
      <c r="I35" s="26">
        <f>[1]Schedules!I35</f>
        <v>617900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">
      <c r="B37" s="6"/>
      <c r="C37" s="23" t="str">
        <f>[1]Schedules!C37</f>
        <v xml:space="preserve">    Topock</v>
      </c>
      <c r="D37" s="20"/>
      <c r="E37" s="23"/>
      <c r="F37" s="25">
        <f>[1]Schedules!F37</f>
        <v>549700</v>
      </c>
      <c r="G37" s="26"/>
      <c r="H37" s="26">
        <f>[1]Schedules!H37</f>
        <v>548900</v>
      </c>
      <c r="I37" s="26">
        <f>[1]Schedules!I37</f>
        <v>800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">
      <c r="B38" s="6"/>
      <c r="C38" s="23" t="str">
        <f>[1]Schedules!C38</f>
        <v xml:space="preserve">    Ehrenberg</v>
      </c>
      <c r="D38" s="20"/>
      <c r="E38" s="23"/>
      <c r="F38" s="25">
        <f>[1]Schedules!F38</f>
        <v>1329900</v>
      </c>
      <c r="G38" s="26"/>
      <c r="H38" s="26">
        <f>[1]Schedules!H38</f>
        <v>1324800</v>
      </c>
      <c r="I38" s="26">
        <f>[1]Schedules!I38</f>
        <v>5100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">
      <c r="B39" s="6"/>
      <c r="C39" s="23" t="str">
        <f>[1]Schedules!C39</f>
        <v>PG&amp;E-GT NW/Malin</v>
      </c>
      <c r="D39" s="20"/>
      <c r="E39" s="20"/>
      <c r="F39" s="24">
        <f>[1]Schedules!F39</f>
        <v>1802000</v>
      </c>
      <c r="G39" s="28"/>
      <c r="H39" s="26">
        <f>[1]Schedules!H39</f>
        <v>1809200</v>
      </c>
      <c r="I39" s="26">
        <f>[1]Schedules!I39</f>
        <v>-7200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5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4.25" x14ac:dyDescent="0.2">
      <c r="B41" s="6"/>
      <c r="C41" s="38" t="str">
        <f>[1]Schedules!C41</f>
        <v xml:space="preserve">  PG&amp;E</v>
      </c>
      <c r="D41" s="20"/>
      <c r="E41" s="23"/>
      <c r="F41" s="25">
        <f>[1]Schedules!F41</f>
        <v>404000</v>
      </c>
      <c r="G41" s="39" t="str">
        <f>[1]Schedules!G41</f>
        <v>*</v>
      </c>
      <c r="H41" s="26">
        <f>[1]Schedules!H41</f>
        <v>291900</v>
      </c>
      <c r="I41" s="26">
        <f>[1]Schedules!I41</f>
        <v>112100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">
      <c r="B42" s="6"/>
      <c r="C42" s="38" t="str">
        <f>[1]Schedules!C42</f>
        <v xml:space="preserve">  SoCal</v>
      </c>
      <c r="D42" s="20"/>
      <c r="E42" s="23"/>
      <c r="F42" s="25">
        <f>[1]Schedules!F42</f>
        <v>820000</v>
      </c>
      <c r="G42" s="26"/>
      <c r="H42" s="26">
        <f>[1]Schedules!H42</f>
        <v>762600</v>
      </c>
      <c r="I42" s="26">
        <f>[1]Schedules!I42</f>
        <v>57400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4.25" x14ac:dyDescent="0.2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15300</v>
      </c>
      <c r="I44" s="26">
        <f>[1]Schedules!I44</f>
        <v>290700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">
      <c r="B45" s="6"/>
      <c r="C45" s="38" t="str">
        <f>[1]Schedules!C45</f>
        <v xml:space="preserve">  SoCal</v>
      </c>
      <c r="D45" s="20"/>
      <c r="E45" s="20"/>
      <c r="F45" s="25">
        <f>[1]Schedules!F45</f>
        <v>449600</v>
      </c>
      <c r="G45" s="26"/>
      <c r="H45" s="26">
        <f>[1]Schedules!H45</f>
        <v>440400</v>
      </c>
      <c r="I45" s="26">
        <f>[1]Schedules!I45</f>
        <v>9200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189200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330900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504400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-525000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6235700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850300</v>
      </c>
      <c r="I54" s="32">
        <f>[1]Schedules!I54</f>
        <v>310700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Felienne</cp:lastModifiedBy>
  <dcterms:created xsi:type="dcterms:W3CDTF">2000-08-15T16:31:23Z</dcterms:created>
  <dcterms:modified xsi:type="dcterms:W3CDTF">2014-09-04T13:31:40Z</dcterms:modified>
</cp:coreProperties>
</file>