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270" windowWidth="11055" windowHeight="6045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152511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61054308396894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11369007938913"/>
          <c:y val="6.2874343414260458E-2"/>
          <c:w val="0.84042698710900643"/>
          <c:h val="0.7365280228527654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7947500</c:v>
                </c:pt>
                <c:pt idx="1">
                  <c:v>7227100</c:v>
                </c:pt>
                <c:pt idx="2">
                  <c:v>6981400</c:v>
                </c:pt>
                <c:pt idx="3">
                  <c:v>6637700</c:v>
                </c:pt>
                <c:pt idx="4">
                  <c:v>5921700</c:v>
                </c:pt>
                <c:pt idx="5">
                  <c:v>5967800</c:v>
                </c:pt>
                <c:pt idx="6">
                  <c:v>6235700</c:v>
                </c:pt>
                <c:pt idx="7">
                  <c:v>6644400</c:v>
                </c:pt>
                <c:pt idx="8">
                  <c:v>6472800</c:v>
                </c:pt>
                <c:pt idx="9">
                  <c:v>6690800</c:v>
                </c:pt>
                <c:pt idx="10">
                  <c:v>6013200</c:v>
                </c:pt>
                <c:pt idx="11">
                  <c:v>5842900</c:v>
                </c:pt>
                <c:pt idx="12">
                  <c:v>6142700</c:v>
                </c:pt>
                <c:pt idx="13">
                  <c:v>6257400</c:v>
                </c:pt>
                <c:pt idx="14">
                  <c:v>6618100</c:v>
                </c:pt>
                <c:pt idx="15">
                  <c:v>6460800</c:v>
                </c:pt>
                <c:pt idx="16">
                  <c:v>6705500</c:v>
                </c:pt>
                <c:pt idx="17">
                  <c:v>6203900</c:v>
                </c:pt>
                <c:pt idx="18">
                  <c:v>5684100</c:v>
                </c:pt>
                <c:pt idx="19">
                  <c:v>6125800</c:v>
                </c:pt>
                <c:pt idx="20">
                  <c:v>6487200</c:v>
                </c:pt>
                <c:pt idx="21">
                  <c:v>6787700</c:v>
                </c:pt>
                <c:pt idx="22">
                  <c:v>6772800</c:v>
                </c:pt>
                <c:pt idx="23">
                  <c:v>6629800</c:v>
                </c:pt>
                <c:pt idx="24">
                  <c:v>6463300</c:v>
                </c:pt>
                <c:pt idx="25">
                  <c:v>5989100</c:v>
                </c:pt>
                <c:pt idx="26">
                  <c:v>5857500</c:v>
                </c:pt>
                <c:pt idx="27">
                  <c:v>6820500</c:v>
                </c:pt>
                <c:pt idx="28">
                  <c:v>7038700</c:v>
                </c:pt>
                <c:pt idx="29">
                  <c:v>7092000</c:v>
                </c:pt>
              </c:numCache>
            </c:numRef>
          </c:val>
          <c:smooth val="0"/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7947500</c:v>
                </c:pt>
                <c:pt idx="1">
                  <c:v>7227100</c:v>
                </c:pt>
                <c:pt idx="2">
                  <c:v>6981400</c:v>
                </c:pt>
                <c:pt idx="3">
                  <c:v>6637700</c:v>
                </c:pt>
                <c:pt idx="4">
                  <c:v>5921700</c:v>
                </c:pt>
                <c:pt idx="5">
                  <c:v>5967800</c:v>
                </c:pt>
                <c:pt idx="6">
                  <c:v>6235700</c:v>
                </c:pt>
                <c:pt idx="7">
                  <c:v>6644400</c:v>
                </c:pt>
                <c:pt idx="8">
                  <c:v>6472800</c:v>
                </c:pt>
                <c:pt idx="9">
                  <c:v>6690800</c:v>
                </c:pt>
                <c:pt idx="10">
                  <c:v>6013200</c:v>
                </c:pt>
                <c:pt idx="11">
                  <c:v>5842900</c:v>
                </c:pt>
                <c:pt idx="12">
                  <c:v>6142700</c:v>
                </c:pt>
                <c:pt idx="13">
                  <c:v>6257400</c:v>
                </c:pt>
                <c:pt idx="14">
                  <c:v>6618100</c:v>
                </c:pt>
                <c:pt idx="15">
                  <c:v>6460800</c:v>
                </c:pt>
                <c:pt idx="16">
                  <c:v>6705500</c:v>
                </c:pt>
                <c:pt idx="17">
                  <c:v>6203900</c:v>
                </c:pt>
                <c:pt idx="18">
                  <c:v>5684100</c:v>
                </c:pt>
                <c:pt idx="19">
                  <c:v>6125800</c:v>
                </c:pt>
                <c:pt idx="20">
                  <c:v>6487200</c:v>
                </c:pt>
                <c:pt idx="21">
                  <c:v>6787700</c:v>
                </c:pt>
                <c:pt idx="22">
                  <c:v>6772800</c:v>
                </c:pt>
                <c:pt idx="23">
                  <c:v>6629800</c:v>
                </c:pt>
                <c:pt idx="24">
                  <c:v>6463300</c:v>
                </c:pt>
                <c:pt idx="25">
                  <c:v>5989100</c:v>
                </c:pt>
                <c:pt idx="26">
                  <c:v>5857500</c:v>
                </c:pt>
                <c:pt idx="27">
                  <c:v>6820500</c:v>
                </c:pt>
                <c:pt idx="28">
                  <c:v>7038700</c:v>
                </c:pt>
                <c:pt idx="29">
                  <c:v>7092000</c:v>
                </c:pt>
              </c:numCache>
            </c:numRef>
          </c:val>
          <c:smooth val="0"/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7947500</c:v>
                </c:pt>
                <c:pt idx="1">
                  <c:v>7227100</c:v>
                </c:pt>
                <c:pt idx="2">
                  <c:v>6981400</c:v>
                </c:pt>
                <c:pt idx="3">
                  <c:v>6637700</c:v>
                </c:pt>
                <c:pt idx="4">
                  <c:v>5921700</c:v>
                </c:pt>
                <c:pt idx="5">
                  <c:v>5967800</c:v>
                </c:pt>
                <c:pt idx="6">
                  <c:v>6235700</c:v>
                </c:pt>
                <c:pt idx="7">
                  <c:v>6644400</c:v>
                </c:pt>
                <c:pt idx="8">
                  <c:v>6472800</c:v>
                </c:pt>
                <c:pt idx="9">
                  <c:v>6690800</c:v>
                </c:pt>
                <c:pt idx="10">
                  <c:v>6013200</c:v>
                </c:pt>
                <c:pt idx="11">
                  <c:v>5842900</c:v>
                </c:pt>
                <c:pt idx="12">
                  <c:v>6142700</c:v>
                </c:pt>
                <c:pt idx="13">
                  <c:v>6257400</c:v>
                </c:pt>
                <c:pt idx="14">
                  <c:v>6618100</c:v>
                </c:pt>
                <c:pt idx="15">
                  <c:v>6460800</c:v>
                </c:pt>
                <c:pt idx="16">
                  <c:v>6705500</c:v>
                </c:pt>
                <c:pt idx="17">
                  <c:v>6203900</c:v>
                </c:pt>
                <c:pt idx="18">
                  <c:v>5684100</c:v>
                </c:pt>
                <c:pt idx="19">
                  <c:v>6125800</c:v>
                </c:pt>
                <c:pt idx="20">
                  <c:v>6487200</c:v>
                </c:pt>
                <c:pt idx="21">
                  <c:v>6787700</c:v>
                </c:pt>
                <c:pt idx="22">
                  <c:v>6772800</c:v>
                </c:pt>
                <c:pt idx="23">
                  <c:v>6629800</c:v>
                </c:pt>
                <c:pt idx="24">
                  <c:v>6463300</c:v>
                </c:pt>
                <c:pt idx="25">
                  <c:v>5989100</c:v>
                </c:pt>
                <c:pt idx="26">
                  <c:v>5857500</c:v>
                </c:pt>
                <c:pt idx="27">
                  <c:v>6820500</c:v>
                </c:pt>
                <c:pt idx="28">
                  <c:v>7038700</c:v>
                </c:pt>
                <c:pt idx="29">
                  <c:v>7092000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35536"/>
        <c:axId val="155536096"/>
      </c:lineChart>
      <c:dateAx>
        <c:axId val="15553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425688486412081"/>
              <c:y val="0.9161690040363668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536096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55536096"/>
        <c:scaling>
          <c:orientation val="minMax"/>
          <c:max val="8000000"/>
          <c:min val="55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5567454786290007"/>
              <c:y val="9.580852329792070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535536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852615517039008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532884698149"/>
          <c:y val="0.13988135893717138"/>
          <c:w val="0.74839860714425444"/>
          <c:h val="0.60714462176985029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36896</c:v>
                </c:pt>
                <c:pt idx="1">
                  <c:v>36897</c:v>
                </c:pt>
                <c:pt idx="2">
                  <c:v>36898</c:v>
                </c:pt>
                <c:pt idx="3">
                  <c:v>36899</c:v>
                </c:pt>
                <c:pt idx="4">
                  <c:v>36900</c:v>
                </c:pt>
                <c:pt idx="5">
                  <c:v>36901</c:v>
                </c:pt>
                <c:pt idx="6">
                  <c:v>36902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9.5350000000000001</c:v>
                </c:pt>
                <c:pt idx="1">
                  <c:v>9.59</c:v>
                </c:pt>
                <c:pt idx="2">
                  <c:v>9.59</c:v>
                </c:pt>
                <c:pt idx="3">
                  <c:v>9.59</c:v>
                </c:pt>
                <c:pt idx="4">
                  <c:v>10.47</c:v>
                </c:pt>
                <c:pt idx="5">
                  <c:v>9.6449999999999996</c:v>
                </c:pt>
                <c:pt idx="6">
                  <c:v>10.11</c:v>
                </c:pt>
              </c:numCache>
            </c:numRef>
          </c:val>
          <c:smooth val="0"/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36896</c:v>
                </c:pt>
                <c:pt idx="1">
                  <c:v>36897</c:v>
                </c:pt>
                <c:pt idx="2">
                  <c:v>36898</c:v>
                </c:pt>
                <c:pt idx="3">
                  <c:v>36899</c:v>
                </c:pt>
                <c:pt idx="4">
                  <c:v>36900</c:v>
                </c:pt>
                <c:pt idx="5">
                  <c:v>36901</c:v>
                </c:pt>
                <c:pt idx="6">
                  <c:v>36902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11.38</c:v>
                </c:pt>
                <c:pt idx="1">
                  <c:v>10.6</c:v>
                </c:pt>
                <c:pt idx="2">
                  <c:v>10.6</c:v>
                </c:pt>
                <c:pt idx="3">
                  <c:v>10.6</c:v>
                </c:pt>
                <c:pt idx="4">
                  <c:v>10.97</c:v>
                </c:pt>
                <c:pt idx="5">
                  <c:v>9.9949999999999992</c:v>
                </c:pt>
                <c:pt idx="6">
                  <c:v>11.25</c:v>
                </c:pt>
              </c:numCache>
            </c:numRef>
          </c:val>
          <c:smooth val="0"/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36896</c:v>
                </c:pt>
                <c:pt idx="1">
                  <c:v>36897</c:v>
                </c:pt>
                <c:pt idx="2">
                  <c:v>36898</c:v>
                </c:pt>
                <c:pt idx="3">
                  <c:v>36899</c:v>
                </c:pt>
                <c:pt idx="4">
                  <c:v>36900</c:v>
                </c:pt>
                <c:pt idx="5">
                  <c:v>36901</c:v>
                </c:pt>
                <c:pt idx="6">
                  <c:v>36902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9.9600000000000009</c:v>
                </c:pt>
                <c:pt idx="1">
                  <c:v>10.095000000000001</c:v>
                </c:pt>
                <c:pt idx="2">
                  <c:v>10.095000000000001</c:v>
                </c:pt>
                <c:pt idx="3">
                  <c:v>10.095000000000001</c:v>
                </c:pt>
                <c:pt idx="4">
                  <c:v>10.58</c:v>
                </c:pt>
                <c:pt idx="5">
                  <c:v>9.8249999999999993</c:v>
                </c:pt>
                <c:pt idx="6">
                  <c:v>10.525</c:v>
                </c:pt>
              </c:numCache>
            </c:numRef>
          </c:val>
          <c:smooth val="0"/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9.9499999999999993</c:v>
                </c:pt>
                <c:pt idx="1">
                  <c:v>9.92</c:v>
                </c:pt>
                <c:pt idx="2">
                  <c:v>9.92</c:v>
                </c:pt>
                <c:pt idx="3">
                  <c:v>9.92</c:v>
                </c:pt>
                <c:pt idx="4">
                  <c:v>10.43</c:v>
                </c:pt>
                <c:pt idx="5">
                  <c:v>9.8650000000000002</c:v>
                </c:pt>
                <c:pt idx="6">
                  <c:v>10.445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32496"/>
        <c:axId val="157533056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36896</c:v>
                </c:pt>
                <c:pt idx="1">
                  <c:v>36897</c:v>
                </c:pt>
                <c:pt idx="2">
                  <c:v>36898</c:v>
                </c:pt>
                <c:pt idx="3">
                  <c:v>36899</c:v>
                </c:pt>
                <c:pt idx="4">
                  <c:v>36900</c:v>
                </c:pt>
                <c:pt idx="5">
                  <c:v>36901</c:v>
                </c:pt>
                <c:pt idx="6">
                  <c:v>36902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0.42500000000000071</c:v>
                </c:pt>
                <c:pt idx="1">
                  <c:v>0.50500000000000078</c:v>
                </c:pt>
                <c:pt idx="2">
                  <c:v>0.50500000000000078</c:v>
                </c:pt>
                <c:pt idx="3">
                  <c:v>0.50500000000000078</c:v>
                </c:pt>
                <c:pt idx="4">
                  <c:v>0.10999999999999943</c:v>
                </c:pt>
                <c:pt idx="5">
                  <c:v>0.17999999999999972</c:v>
                </c:pt>
                <c:pt idx="6">
                  <c:v>0.41500000000000092</c:v>
                </c:pt>
              </c:numCache>
            </c:numRef>
          </c:val>
          <c:smooth val="0"/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36896</c:v>
                </c:pt>
                <c:pt idx="1">
                  <c:v>36897</c:v>
                </c:pt>
                <c:pt idx="2">
                  <c:v>36898</c:v>
                </c:pt>
                <c:pt idx="3">
                  <c:v>36899</c:v>
                </c:pt>
                <c:pt idx="4">
                  <c:v>36900</c:v>
                </c:pt>
                <c:pt idx="5">
                  <c:v>36901</c:v>
                </c:pt>
                <c:pt idx="6">
                  <c:v>36902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1.0000000000001563E-2</c:v>
                </c:pt>
                <c:pt idx="1">
                  <c:v>0.17500000000000071</c:v>
                </c:pt>
                <c:pt idx="2">
                  <c:v>0.17500000000000071</c:v>
                </c:pt>
                <c:pt idx="3">
                  <c:v>0.17500000000000071</c:v>
                </c:pt>
                <c:pt idx="4">
                  <c:v>0.15000000000000036</c:v>
                </c:pt>
                <c:pt idx="5">
                  <c:v>-4.0000000000000924E-2</c:v>
                </c:pt>
                <c:pt idx="6">
                  <c:v>8.0000000000000071E-2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33616"/>
        <c:axId val="157534176"/>
      </c:lineChart>
      <c:catAx>
        <c:axId val="1575324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53305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7533056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833365937634494E-2"/>
              <c:y val="0.38988208554828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532496"/>
        <c:crosses val="autoZero"/>
        <c:crossBetween val="between"/>
        <c:majorUnit val="3"/>
        <c:minorUnit val="0.5"/>
      </c:valAx>
      <c:catAx>
        <c:axId val="157533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534176"/>
        <c:crosses val="autoZero"/>
        <c:auto val="0"/>
        <c:lblAlgn val="ctr"/>
        <c:lblOffset val="100"/>
        <c:noMultiLvlLbl val="0"/>
      </c:catAx>
      <c:valAx>
        <c:axId val="157534176"/>
        <c:scaling>
          <c:orientation val="minMax"/>
          <c:max val="0.6"/>
          <c:min val="-0.1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30916702531398"/>
              <c:y val="0.3690486916640266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533616"/>
        <c:crosses val="max"/>
        <c:crossBetween val="between"/>
        <c:majorUnit val="0.2"/>
        <c:minorUnit val="0.1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70542665988496"/>
          <c:y val="0.85416914925464227"/>
          <c:w val="0.69070620916311276"/>
          <c:h val="0.133928960684525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</xdr:row>
      <xdr:rowOff>114300</xdr:rowOff>
    </xdr:from>
    <xdr:to>
      <xdr:col>9</xdr:col>
      <xdr:colOff>9525</xdr:colOff>
      <xdr:row>5</xdr:row>
      <xdr:rowOff>104775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343025" y="314325"/>
          <a:ext cx="3895725" cy="7334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285750</xdr:colOff>
      <xdr:row>9</xdr:row>
      <xdr:rowOff>123825</xdr:rowOff>
    </xdr:from>
    <xdr:to>
      <xdr:col>10</xdr:col>
      <xdr:colOff>66675</xdr:colOff>
      <xdr:row>28</xdr:row>
      <xdr:rowOff>47625</xdr:rowOff>
    </xdr:to>
    <xdr:sp macro="" textlink="">
      <xdr:nvSpPr>
        <xdr:cNvPr id="1026" name="AutoShape 2"/>
        <xdr:cNvSpPr>
          <a:spLocks noChangeArrowheads="1"/>
        </xdr:cNvSpPr>
      </xdr:nvSpPr>
      <xdr:spPr bwMode="auto">
        <a:xfrm>
          <a:off x="285750" y="1790700"/>
          <a:ext cx="5619750" cy="3086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123825</xdr:rowOff>
    </xdr:from>
    <xdr:to>
      <xdr:col>9</xdr:col>
      <xdr:colOff>457200</xdr:colOff>
      <xdr:row>55</xdr:row>
      <xdr:rowOff>66675</xdr:rowOff>
    </xdr:to>
    <xdr:sp macro="" textlink="">
      <xdr:nvSpPr>
        <xdr:cNvPr id="1027" name="AutoShape 3"/>
        <xdr:cNvSpPr>
          <a:spLocks noChangeArrowheads="1"/>
        </xdr:cNvSpPr>
      </xdr:nvSpPr>
      <xdr:spPr bwMode="auto">
        <a:xfrm>
          <a:off x="619125" y="4953000"/>
          <a:ext cx="5067300" cy="4610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19050</xdr:colOff>
      <xdr:row>6</xdr:row>
      <xdr:rowOff>9525</xdr:rowOff>
    </xdr:from>
    <xdr:to>
      <xdr:col>22</xdr:col>
      <xdr:colOff>514350</xdr:colOff>
      <xdr:row>25</xdr:row>
      <xdr:rowOff>38100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2</xdr:row>
      <xdr:rowOff>19050</xdr:rowOff>
    </xdr:from>
    <xdr:to>
      <xdr:col>22</xdr:col>
      <xdr:colOff>685800</xdr:colOff>
      <xdr:row>30</xdr:row>
      <xdr:rowOff>28575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8105775" y="381000"/>
          <a:ext cx="5734050" cy="501015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361950</xdr:colOff>
      <xdr:row>34</xdr:row>
      <xdr:rowOff>123825</xdr:rowOff>
    </xdr:from>
    <xdr:to>
      <xdr:col>22</xdr:col>
      <xdr:colOff>819150</xdr:colOff>
      <xdr:row>54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36902</v>
          </cell>
        </row>
        <row r="3">
          <cell r="Q3">
            <v>0</v>
          </cell>
        </row>
        <row r="8">
          <cell r="D8">
            <v>36902</v>
          </cell>
        </row>
        <row r="11">
          <cell r="C11" t="str">
            <v>Scheduled California Sendout (Dth)</v>
          </cell>
        </row>
        <row r="12">
          <cell r="C12" t="str">
            <v>as of  January 11,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36902</v>
          </cell>
          <cell r="H14">
            <v>36901</v>
          </cell>
          <cell r="I14" t="str">
            <v>Change</v>
          </cell>
          <cell r="J14">
            <v>36895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191200</v>
          </cell>
          <cell r="E16">
            <v>325900</v>
          </cell>
          <cell r="F16">
            <v>517100</v>
          </cell>
          <cell r="H16">
            <v>532600</v>
          </cell>
          <cell r="I16">
            <v>-15500</v>
          </cell>
          <cell r="J16">
            <v>520900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414900</v>
          </cell>
          <cell r="E18">
            <v>547300</v>
          </cell>
          <cell r="F18">
            <v>962200</v>
          </cell>
          <cell r="H18">
            <v>947800</v>
          </cell>
          <cell r="I18">
            <v>14400</v>
          </cell>
          <cell r="J18">
            <v>1077500</v>
          </cell>
        </row>
        <row r="19">
          <cell r="B19" t="str">
            <v xml:space="preserve">    Ehrenberg</v>
          </cell>
          <cell r="E19">
            <v>1304300</v>
          </cell>
          <cell r="F19">
            <v>1304300</v>
          </cell>
          <cell r="H19">
            <v>1108100</v>
          </cell>
          <cell r="I19">
            <v>196200</v>
          </cell>
          <cell r="J19">
            <v>1220600</v>
          </cell>
        </row>
        <row r="20">
          <cell r="B20" t="str">
            <v xml:space="preserve">  Kern/Mojave</v>
          </cell>
          <cell r="D20">
            <v>46800</v>
          </cell>
          <cell r="E20">
            <v>378600</v>
          </cell>
          <cell r="F20">
            <v>425400</v>
          </cell>
          <cell r="H20">
            <v>426500</v>
          </cell>
          <cell r="I20">
            <v>-1100</v>
          </cell>
          <cell r="J20">
            <v>464800</v>
          </cell>
        </row>
        <row r="21">
          <cell r="B21" t="str">
            <v xml:space="preserve">  PG&amp;E-GT Northwest to PG&amp;E</v>
          </cell>
          <cell r="D21">
            <v>1706500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-339300</v>
          </cell>
          <cell r="E22">
            <v>339300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1706500</v>
          </cell>
          <cell r="F23">
            <v>1706500</v>
          </cell>
          <cell r="H23">
            <v>1538700</v>
          </cell>
          <cell r="I23">
            <v>167800</v>
          </cell>
          <cell r="J23">
            <v>1803100</v>
          </cell>
        </row>
        <row r="24">
          <cell r="B24" t="str">
            <v xml:space="preserve">  Transwestern **</v>
          </cell>
          <cell r="D24">
            <v>281700</v>
          </cell>
          <cell r="E24">
            <v>773900</v>
          </cell>
          <cell r="F24">
            <v>1055600</v>
          </cell>
          <cell r="H24">
            <v>1024300</v>
          </cell>
          <cell r="I24">
            <v>31300</v>
          </cell>
          <cell r="J24">
            <v>1065500</v>
          </cell>
        </row>
        <row r="25">
          <cell r="B25" t="str">
            <v>Wild Goose-Net (Inj.)/Withdrawal</v>
          </cell>
          <cell r="D25">
            <v>84400</v>
          </cell>
          <cell r="F25">
            <v>84400</v>
          </cell>
          <cell r="H25">
            <v>69200</v>
          </cell>
          <cell r="I25">
            <v>15200</v>
          </cell>
          <cell r="J25">
            <v>64100</v>
          </cell>
        </row>
        <row r="26">
          <cell r="B26" t="str">
            <v>Storage-Net (Injection)/Withdrawal</v>
          </cell>
          <cell r="D26">
            <v>835000</v>
          </cell>
          <cell r="E26">
            <v>1057000</v>
          </cell>
          <cell r="F26">
            <v>1892000</v>
          </cell>
          <cell r="H26">
            <v>1579900</v>
          </cell>
          <cell r="I26">
            <v>312100</v>
          </cell>
          <cell r="J26">
            <v>427900</v>
          </cell>
        </row>
        <row r="27">
          <cell r="B27" t="str">
            <v xml:space="preserve">        Total</v>
          </cell>
          <cell r="D27">
            <v>3221200</v>
          </cell>
          <cell r="E27">
            <v>4726300</v>
          </cell>
          <cell r="F27">
            <v>7947500</v>
          </cell>
          <cell r="H27">
            <v>7227100</v>
          </cell>
          <cell r="I27">
            <v>720400</v>
          </cell>
          <cell r="J27">
            <v>6644400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January 11,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1159000</v>
          </cell>
          <cell r="H35">
            <v>414900</v>
          </cell>
          <cell r="I35">
            <v>744100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549200</v>
          </cell>
          <cell r="H37">
            <v>547300</v>
          </cell>
          <cell r="I37">
            <v>1900</v>
          </cell>
        </row>
        <row r="38">
          <cell r="C38" t="str">
            <v xml:space="preserve">    Ehrenberg</v>
          </cell>
          <cell r="F38">
            <v>1331200</v>
          </cell>
          <cell r="H38">
            <v>1304300</v>
          </cell>
          <cell r="I38">
            <v>26900</v>
          </cell>
        </row>
        <row r="39">
          <cell r="C39" t="str">
            <v>PG&amp;E-GT NW/Malin</v>
          </cell>
          <cell r="F39">
            <v>2084000</v>
          </cell>
          <cell r="H39">
            <v>1706500</v>
          </cell>
          <cell r="I39">
            <v>377500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409000</v>
          </cell>
          <cell r="G41" t="str">
            <v>*</v>
          </cell>
          <cell r="H41">
            <v>281700</v>
          </cell>
          <cell r="I41">
            <v>127300</v>
          </cell>
        </row>
        <row r="42">
          <cell r="C42" t="str">
            <v xml:space="preserve">  SoCal</v>
          </cell>
          <cell r="F42">
            <v>816800</v>
          </cell>
          <cell r="H42">
            <v>773900</v>
          </cell>
          <cell r="I42">
            <v>42900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46800</v>
          </cell>
          <cell r="I44">
            <v>259200</v>
          </cell>
        </row>
        <row r="45">
          <cell r="C45" t="str">
            <v xml:space="preserve">  SoCal</v>
          </cell>
          <cell r="F45">
            <v>513600</v>
          </cell>
          <cell r="H45">
            <v>378600</v>
          </cell>
          <cell r="I45">
            <v>135000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191200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325900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919400</v>
          </cell>
        </row>
        <row r="51">
          <cell r="C51" t="str">
            <v xml:space="preserve">  SoCal</v>
          </cell>
          <cell r="H51">
            <v>1057000</v>
          </cell>
        </row>
        <row r="52">
          <cell r="C52" t="str">
            <v xml:space="preserve">     Total</v>
          </cell>
          <cell r="H52">
            <v>7947500</v>
          </cell>
        </row>
        <row r="54">
          <cell r="C54" t="str">
            <v>Line 300 *</v>
          </cell>
          <cell r="F54">
            <v>1161000</v>
          </cell>
          <cell r="H54">
            <v>743400</v>
          </cell>
          <cell r="I54">
            <v>417600</v>
          </cell>
        </row>
      </sheetData>
      <sheetData sheetId="2">
        <row r="1">
          <cell r="C1" t="str">
            <v>IGS Daily Update</v>
          </cell>
          <cell r="L1">
            <v>36902</v>
          </cell>
          <cell r="N1">
            <v>36902</v>
          </cell>
          <cell r="O1">
            <v>7947500</v>
          </cell>
        </row>
        <row r="2">
          <cell r="N2">
            <v>36901</v>
          </cell>
          <cell r="O2">
            <v>7227100</v>
          </cell>
        </row>
        <row r="3">
          <cell r="N3">
            <v>36900</v>
          </cell>
          <cell r="O3">
            <v>6981400</v>
          </cell>
        </row>
        <row r="4">
          <cell r="E4" t="str">
            <v>California Demand History</v>
          </cell>
          <cell r="N4">
            <v>36899</v>
          </cell>
          <cell r="O4">
            <v>6637700</v>
          </cell>
        </row>
        <row r="5">
          <cell r="E5" t="str">
            <v>(As Published in IGS Daily Update)</v>
          </cell>
          <cell r="N5">
            <v>36898</v>
          </cell>
          <cell r="O5">
            <v>5921700</v>
          </cell>
        </row>
        <row r="6">
          <cell r="N6">
            <v>36897</v>
          </cell>
          <cell r="O6">
            <v>5967800</v>
          </cell>
        </row>
        <row r="7">
          <cell r="N7">
            <v>36896</v>
          </cell>
          <cell r="O7">
            <v>6235700</v>
          </cell>
        </row>
        <row r="8">
          <cell r="N8">
            <v>36895</v>
          </cell>
          <cell r="O8">
            <v>6644400</v>
          </cell>
        </row>
        <row r="9">
          <cell r="N9">
            <v>36894</v>
          </cell>
          <cell r="O9">
            <v>6472800</v>
          </cell>
        </row>
        <row r="10">
          <cell r="N10">
            <v>36893</v>
          </cell>
          <cell r="O10">
            <v>6690800</v>
          </cell>
        </row>
        <row r="11">
          <cell r="N11">
            <v>36892</v>
          </cell>
          <cell r="O11">
            <v>6013200</v>
          </cell>
        </row>
        <row r="12">
          <cell r="N12">
            <v>36891</v>
          </cell>
          <cell r="O12">
            <v>5842900</v>
          </cell>
        </row>
        <row r="13">
          <cell r="N13">
            <v>36890</v>
          </cell>
          <cell r="O13">
            <v>6142700</v>
          </cell>
        </row>
        <row r="14">
          <cell r="N14">
            <v>36889</v>
          </cell>
          <cell r="O14">
            <v>6257400</v>
          </cell>
        </row>
        <row r="15">
          <cell r="N15">
            <v>36888</v>
          </cell>
          <cell r="O15">
            <v>6618100</v>
          </cell>
        </row>
        <row r="16">
          <cell r="N16">
            <v>36887</v>
          </cell>
          <cell r="O16">
            <v>6460800</v>
          </cell>
        </row>
        <row r="17">
          <cell r="N17">
            <v>36886</v>
          </cell>
          <cell r="O17">
            <v>6705500</v>
          </cell>
        </row>
        <row r="18">
          <cell r="N18">
            <v>36885</v>
          </cell>
          <cell r="O18">
            <v>6203900</v>
          </cell>
        </row>
        <row r="19">
          <cell r="N19">
            <v>36884</v>
          </cell>
          <cell r="O19">
            <v>5684100</v>
          </cell>
        </row>
        <row r="20">
          <cell r="N20">
            <v>36883</v>
          </cell>
          <cell r="O20">
            <v>6125800</v>
          </cell>
        </row>
        <row r="21">
          <cell r="N21">
            <v>36882</v>
          </cell>
          <cell r="O21">
            <v>6487200</v>
          </cell>
        </row>
        <row r="22">
          <cell r="N22">
            <v>36881</v>
          </cell>
          <cell r="O22">
            <v>6787700</v>
          </cell>
        </row>
        <row r="23">
          <cell r="N23">
            <v>36880</v>
          </cell>
          <cell r="O23">
            <v>6772800</v>
          </cell>
        </row>
        <row r="24">
          <cell r="N24">
            <v>36879</v>
          </cell>
          <cell r="O24">
            <v>6629800</v>
          </cell>
        </row>
        <row r="25">
          <cell r="N25">
            <v>36878</v>
          </cell>
          <cell r="O25">
            <v>6463300</v>
          </cell>
        </row>
        <row r="26">
          <cell r="N26">
            <v>36877</v>
          </cell>
          <cell r="O26">
            <v>5989100</v>
          </cell>
        </row>
        <row r="27">
          <cell r="D27" t="str">
            <v xml:space="preserve">PG&amp;E System Status 1/11 = Low Inventory; 1/12 = Low Inventory; 1/13 = Within Limits; 1/14 = Within Limits; </v>
          </cell>
          <cell r="N27">
            <v>36876</v>
          </cell>
          <cell r="O27">
            <v>5857500</v>
          </cell>
        </row>
        <row r="28">
          <cell r="N28">
            <v>36875</v>
          </cell>
          <cell r="O28">
            <v>6820500</v>
          </cell>
        </row>
        <row r="29">
          <cell r="D29" t="str">
            <v>Nuclear: (Selected Plants of NRC Region 4): Diablo Canyon 1 and 2 are both at 20% (Power reduced due to a high wave condition on the Pac. Ocean which could cause blocking of intake with debris)  Palo Verde 2 at 99%; Palo Verde 3 at 99%: San Onofre 3 at 0%</v>
          </cell>
          <cell r="N29">
            <v>36874</v>
          </cell>
          <cell r="O29">
            <v>7038700</v>
          </cell>
        </row>
        <row r="30">
          <cell r="N30">
            <v>36873</v>
          </cell>
          <cell r="O30">
            <v>7092000</v>
          </cell>
        </row>
      </sheetData>
      <sheetData sheetId="3">
        <row r="6">
          <cell r="D6">
            <v>36896</v>
          </cell>
          <cell r="E6">
            <v>36897</v>
          </cell>
          <cell r="F6">
            <v>36898</v>
          </cell>
          <cell r="G6">
            <v>36899</v>
          </cell>
          <cell r="H6">
            <v>36900</v>
          </cell>
          <cell r="I6">
            <v>36901</v>
          </cell>
          <cell r="J6">
            <v>36902</v>
          </cell>
        </row>
        <row r="7">
          <cell r="D7">
            <v>9.5350000000000001</v>
          </cell>
          <cell r="E7">
            <v>9.59</v>
          </cell>
          <cell r="F7">
            <v>9.59</v>
          </cell>
          <cell r="G7">
            <v>9.59</v>
          </cell>
          <cell r="H7">
            <v>10.47</v>
          </cell>
          <cell r="I7">
            <v>9.6449999999999996</v>
          </cell>
          <cell r="J7">
            <v>10.11</v>
          </cell>
        </row>
        <row r="8">
          <cell r="D8">
            <v>11.38</v>
          </cell>
          <cell r="E8">
            <v>10.6</v>
          </cell>
          <cell r="F8">
            <v>10.6</v>
          </cell>
          <cell r="G8">
            <v>10.6</v>
          </cell>
          <cell r="H8">
            <v>10.97</v>
          </cell>
          <cell r="I8">
            <v>9.9949999999999992</v>
          </cell>
          <cell r="J8">
            <v>11.25</v>
          </cell>
        </row>
        <row r="9">
          <cell r="D9">
            <v>9.9600000000000009</v>
          </cell>
          <cell r="E9">
            <v>10.095000000000001</v>
          </cell>
          <cell r="F9">
            <v>10.095000000000001</v>
          </cell>
          <cell r="G9">
            <v>10.095000000000001</v>
          </cell>
          <cell r="H9">
            <v>10.58</v>
          </cell>
          <cell r="I9">
            <v>9.8249999999999993</v>
          </cell>
          <cell r="J9">
            <v>10.525</v>
          </cell>
        </row>
        <row r="10">
          <cell r="D10">
            <v>9.9499999999999993</v>
          </cell>
          <cell r="E10">
            <v>9.92</v>
          </cell>
          <cell r="F10">
            <v>9.92</v>
          </cell>
          <cell r="G10">
            <v>9.92</v>
          </cell>
          <cell r="H10">
            <v>10.43</v>
          </cell>
          <cell r="I10">
            <v>9.8650000000000002</v>
          </cell>
          <cell r="J10">
            <v>10.445</v>
          </cell>
        </row>
        <row r="11">
          <cell r="D11">
            <v>0.42500000000000071</v>
          </cell>
          <cell r="E11">
            <v>0.50500000000000078</v>
          </cell>
          <cell r="F11">
            <v>0.50500000000000078</v>
          </cell>
          <cell r="G11">
            <v>0.50500000000000078</v>
          </cell>
          <cell r="H11">
            <v>0.10999999999999943</v>
          </cell>
          <cell r="I11">
            <v>0.17999999999999972</v>
          </cell>
          <cell r="J11">
            <v>0.41500000000000092</v>
          </cell>
        </row>
        <row r="12">
          <cell r="D12">
            <v>1.0000000000001563E-2</v>
          </cell>
          <cell r="E12">
            <v>0.17500000000000071</v>
          </cell>
          <cell r="F12">
            <v>0.17500000000000071</v>
          </cell>
          <cell r="G12">
            <v>0.17500000000000071</v>
          </cell>
          <cell r="H12">
            <v>0.15000000000000036</v>
          </cell>
          <cell r="I12">
            <v>-4.0000000000000924E-2</v>
          </cell>
          <cell r="J12">
            <v>8.0000000000000071E-2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36896</v>
          </cell>
          <cell r="Q20">
            <v>36897</v>
          </cell>
          <cell r="R20">
            <v>36898</v>
          </cell>
          <cell r="S20">
            <v>36899</v>
          </cell>
          <cell r="T20">
            <v>36900</v>
          </cell>
          <cell r="U20">
            <v>36901</v>
          </cell>
          <cell r="V20">
            <v>36902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9.5350000000000001</v>
          </cell>
          <cell r="Q21">
            <v>9.59</v>
          </cell>
          <cell r="R21">
            <v>9.59</v>
          </cell>
          <cell r="S21">
            <v>9.59</v>
          </cell>
          <cell r="T21">
            <v>10.47</v>
          </cell>
          <cell r="U21">
            <v>9.6449999999999996</v>
          </cell>
          <cell r="V21">
            <v>10.11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11.38</v>
          </cell>
          <cell r="Q22">
            <v>10.6</v>
          </cell>
          <cell r="R22">
            <v>10.6</v>
          </cell>
          <cell r="S22">
            <v>10.6</v>
          </cell>
          <cell r="T22">
            <v>10.97</v>
          </cell>
          <cell r="U22">
            <v>9.9949999999999992</v>
          </cell>
          <cell r="V22">
            <v>11.25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9.9600000000000009</v>
          </cell>
          <cell r="Q23">
            <v>10.095000000000001</v>
          </cell>
          <cell r="R23">
            <v>10.095000000000001</v>
          </cell>
          <cell r="S23">
            <v>10.095000000000001</v>
          </cell>
          <cell r="T23">
            <v>10.58</v>
          </cell>
          <cell r="U23">
            <v>9.8249999999999993</v>
          </cell>
          <cell r="V23">
            <v>10.525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36902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/>
  </sheetViews>
  <sheetFormatPr defaultRowHeight="12.75" x14ac:dyDescent="0.2"/>
  <cols>
    <col min="1" max="1" width="5.28515625" customWidth="1"/>
    <col min="2" max="2" width="4" customWidth="1"/>
    <col min="3" max="3" width="20.7109375" customWidth="1"/>
    <col min="7" max="7" width="2.7109375" customWidth="1"/>
    <col min="23" max="23" width="20.140625" bestFit="1" customWidth="1"/>
  </cols>
  <sheetData>
    <row r="1" spans="1:23" ht="15.75" x14ac:dyDescent="0.25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36902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36902</v>
      </c>
    </row>
    <row r="2" spans="1:23" x14ac:dyDescent="0.2">
      <c r="R2" s="40"/>
      <c r="S2" s="41"/>
      <c r="T2" s="41"/>
      <c r="U2" s="42"/>
      <c r="V2" s="43"/>
      <c r="W2" s="41"/>
    </row>
    <row r="3" spans="1:23" x14ac:dyDescent="0.2">
      <c r="R3" s="40"/>
      <c r="S3" s="41"/>
      <c r="T3" s="41"/>
      <c r="U3" s="42"/>
      <c r="V3" s="43"/>
      <c r="W3" s="41"/>
    </row>
    <row r="4" spans="1:23" ht="20.25" x14ac:dyDescent="0.3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">
      <c r="R6" s="55"/>
      <c r="S6" s="56"/>
      <c r="T6" s="41"/>
      <c r="U6" s="42"/>
      <c r="V6" s="43"/>
      <c r="W6" s="41"/>
    </row>
    <row r="7" spans="1:23" ht="13.5" thickBot="1" x14ac:dyDescent="0.25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7.25" thickTop="1" thickBot="1" x14ac:dyDescent="0.3">
      <c r="B8" s="5"/>
      <c r="C8" s="7"/>
      <c r="D8" s="77">
        <f>[1]Schedules!D8</f>
        <v>36902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5" thickTop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">
      <c r="B12" s="6"/>
      <c r="C12" s="11" t="str">
        <f>[1]Schedules!C12</f>
        <v>as of  January 11,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36902</v>
      </c>
      <c r="G14" s="19"/>
      <c r="H14" s="18">
        <f>[1]Schedules!H14</f>
        <v>36901</v>
      </c>
      <c r="I14" s="16" t="str">
        <f>[1]Schedules!I14</f>
        <v>Change</v>
      </c>
      <c r="J14" s="18">
        <f>[1]Schedules!J14</f>
        <v>36895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">
      <c r="B16" s="20" t="str">
        <f>[1]Schedules!B16</f>
        <v xml:space="preserve">  California Production</v>
      </c>
      <c r="C16" s="23"/>
      <c r="D16" s="24">
        <f>[1]Schedules!D16</f>
        <v>191200</v>
      </c>
      <c r="E16" s="25">
        <f>[1]Schedules!E16</f>
        <v>325900</v>
      </c>
      <c r="F16" s="26">
        <f>[1]Schedules!F16</f>
        <v>517100</v>
      </c>
      <c r="G16" s="26"/>
      <c r="H16" s="25">
        <f>[1]Schedules!H16</f>
        <v>532600</v>
      </c>
      <c r="I16" s="26">
        <f>[1]Schedules!I16</f>
        <v>-15500</v>
      </c>
      <c r="J16" s="25">
        <f>[1]Schedules!J16</f>
        <v>520900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">
      <c r="B18" s="20" t="str">
        <f>[1]Schedules!B18</f>
        <v xml:space="preserve">    Topock</v>
      </c>
      <c r="C18" s="23"/>
      <c r="D18" s="24">
        <f>[1]Schedules!D18</f>
        <v>414900</v>
      </c>
      <c r="E18" s="25">
        <f>[1]Schedules!E18</f>
        <v>547300</v>
      </c>
      <c r="F18" s="26">
        <f>[1]Schedules!F18</f>
        <v>962200</v>
      </c>
      <c r="G18" s="26"/>
      <c r="H18" s="25">
        <f>[1]Schedules!H18</f>
        <v>947800</v>
      </c>
      <c r="I18" s="26">
        <f>[1]Schedules!I18</f>
        <v>14400</v>
      </c>
      <c r="J18" s="25">
        <f>[1]Schedules!J18</f>
        <v>1077500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">
      <c r="B19" s="20" t="str">
        <f>[1]Schedules!B19</f>
        <v xml:space="preserve">    Ehrenberg</v>
      </c>
      <c r="C19" s="23"/>
      <c r="D19" s="27"/>
      <c r="E19" s="25">
        <f>[1]Schedules!E19</f>
        <v>1304300</v>
      </c>
      <c r="F19" s="26">
        <f>[1]Schedules!F19</f>
        <v>1304300</v>
      </c>
      <c r="G19" s="26"/>
      <c r="H19" s="25">
        <f>[1]Schedules!H19</f>
        <v>1108100</v>
      </c>
      <c r="I19" s="26">
        <f>[1]Schedules!I19</f>
        <v>196200</v>
      </c>
      <c r="J19" s="25">
        <f>[1]Schedules!J19</f>
        <v>1220600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">
      <c r="B20" s="20" t="str">
        <f>[1]Schedules!B20</f>
        <v xml:space="preserve">  Kern/Mojave</v>
      </c>
      <c r="C20" s="23"/>
      <c r="D20" s="24">
        <f>[1]Schedules!D20</f>
        <v>46800</v>
      </c>
      <c r="E20" s="25">
        <f>[1]Schedules!E20</f>
        <v>378600</v>
      </c>
      <c r="F20" s="26">
        <f>[1]Schedules!F20</f>
        <v>425400</v>
      </c>
      <c r="G20" s="26"/>
      <c r="H20" s="25">
        <f>[1]Schedules!H20</f>
        <v>426500</v>
      </c>
      <c r="I20" s="26">
        <f>[1]Schedules!I20</f>
        <v>-1100</v>
      </c>
      <c r="J20" s="25">
        <f>[1]Schedules!J20</f>
        <v>464800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">
      <c r="B21" s="20" t="str">
        <f>[1]Schedules!B21</f>
        <v xml:space="preserve">  PG&amp;E-GT Northwest to PG&amp;E</v>
      </c>
      <c r="C21" s="23"/>
      <c r="D21" s="28">
        <f>[1]Schedules!D21</f>
        <v>1706500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">
      <c r="B22" s="20" t="str">
        <f>[1]Schedules!B22</f>
        <v xml:space="preserve">  PG&amp;E to SoCal (KRS)</v>
      </c>
      <c r="C22" s="23"/>
      <c r="D22" s="28">
        <f>[1]Schedules!D22</f>
        <v>-339300</v>
      </c>
      <c r="E22" s="24">
        <f>[1]Schedules!E22</f>
        <v>339300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">
      <c r="B23" s="20" t="str">
        <f>[1]Schedules!B23</f>
        <v xml:space="preserve">        Total PG&amp;E-GT Northwest </v>
      </c>
      <c r="C23" s="23"/>
      <c r="D23" s="28">
        <f>[1]Schedules!D23</f>
        <v>1706500</v>
      </c>
      <c r="E23" s="27"/>
      <c r="F23" s="24">
        <f>[1]Schedules!F23</f>
        <v>1706500</v>
      </c>
      <c r="G23" s="28"/>
      <c r="H23" s="24">
        <f>[1]Schedules!H23</f>
        <v>1538700</v>
      </c>
      <c r="I23" s="26">
        <f>[1]Schedules!I23</f>
        <v>167800</v>
      </c>
      <c r="J23" s="24">
        <f>[1]Schedules!J23</f>
        <v>1803100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">
      <c r="B24" s="20" t="str">
        <f>[1]Schedules!B24</f>
        <v xml:space="preserve">  Transwestern **</v>
      </c>
      <c r="C24" s="23"/>
      <c r="D24" s="24">
        <f>[1]Schedules!D24</f>
        <v>281700</v>
      </c>
      <c r="E24" s="25">
        <f>[1]Schedules!E24</f>
        <v>773900</v>
      </c>
      <c r="F24" s="26">
        <f>[1]Schedules!F24</f>
        <v>1055600</v>
      </c>
      <c r="G24" s="26"/>
      <c r="H24" s="25">
        <f>[1]Schedules!H24</f>
        <v>1024300</v>
      </c>
      <c r="I24" s="26">
        <f>[1]Schedules!I24</f>
        <v>31300</v>
      </c>
      <c r="J24" s="25">
        <f>[1]Schedules!J24</f>
        <v>1065500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">
      <c r="B25" s="20" t="str">
        <f>[1]Schedules!B25</f>
        <v>Wild Goose-Net (Inj.)/Withdrawal</v>
      </c>
      <c r="C25" s="23"/>
      <c r="D25" s="24">
        <f>[1]Schedules!D25</f>
        <v>84400</v>
      </c>
      <c r="E25" s="30"/>
      <c r="F25" s="26">
        <f>[1]Schedules!F25</f>
        <v>84400</v>
      </c>
      <c r="G25" s="26"/>
      <c r="H25" s="25">
        <f>[1]Schedules!H25</f>
        <v>69200</v>
      </c>
      <c r="I25" s="26">
        <f>[1]Schedules!I25</f>
        <v>15200</v>
      </c>
      <c r="J25" s="25">
        <f>[1]Schedules!J25</f>
        <v>64100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">
      <c r="B26" s="20" t="str">
        <f>[1]Schedules!B26</f>
        <v>Storage-Net (Injection)/Withdrawal</v>
      </c>
      <c r="C26" s="23"/>
      <c r="D26" s="25">
        <f>[1]Schedules!D26</f>
        <v>835000</v>
      </c>
      <c r="E26" s="31">
        <f>[1]Schedules!E26</f>
        <v>1057000</v>
      </c>
      <c r="F26" s="26">
        <f>[1]Schedules!F26</f>
        <v>1892000</v>
      </c>
      <c r="G26" s="26"/>
      <c r="H26" s="25">
        <f>[1]Schedules!H26</f>
        <v>1579900</v>
      </c>
      <c r="I26" s="26">
        <f>[1]Schedules!I26</f>
        <v>312100</v>
      </c>
      <c r="J26" s="25">
        <f>[1]Schedules!J26</f>
        <v>427900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">
      <c r="B27" s="14" t="str">
        <f>[1]Schedules!B27</f>
        <v xml:space="preserve">        Total</v>
      </c>
      <c r="C27" s="14"/>
      <c r="D27" s="32">
        <f>[1]Schedules!D27</f>
        <v>3221200</v>
      </c>
      <c r="E27" s="32">
        <f>[1]Schedules!E27</f>
        <v>4726300</v>
      </c>
      <c r="F27" s="32">
        <f>[1]Schedules!F27</f>
        <v>7947500</v>
      </c>
      <c r="G27" s="32"/>
      <c r="H27" s="32">
        <f>[1]Schedules!H27</f>
        <v>7227100</v>
      </c>
      <c r="I27" s="32">
        <f>[1]Schedules!I27</f>
        <v>720400</v>
      </c>
      <c r="J27" s="32">
        <f>[1]Schedules!J27</f>
        <v>6644400</v>
      </c>
      <c r="K27" s="6"/>
      <c r="O27" s="80" t="str">
        <f>[1]Demand!D27</f>
        <v xml:space="preserve">PG&amp;E System Status 1/11 = Low Inventory; 1/12 = Low Inventory; 1/13 = Within Limits; 1/14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Diablo Canyon 1 and 2 are both at 20% (Power reduced due to a high wave condition on the Pac. Ocean which could cause blocking of intake with debris)  Palo Verde 2 at 99%; Palo Verde 3 at 99%: San Onofre 3 at 0%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">
      <c r="B30" s="33"/>
      <c r="C30" s="11" t="str">
        <f>[1]Schedules!C30</f>
        <v>Available Capacities (Dth) as of  January 11,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4.25" x14ac:dyDescent="0.2">
      <c r="B35" s="6"/>
      <c r="C35" s="38" t="str">
        <f>[1]Schedules!C35</f>
        <v xml:space="preserve">  PG&amp;E</v>
      </c>
      <c r="D35" s="20"/>
      <c r="E35" s="20"/>
      <c r="F35" s="25">
        <f>[1]Schedules!F35</f>
        <v>1159000</v>
      </c>
      <c r="G35" s="39"/>
      <c r="H35" s="26">
        <f>[1]Schedules!H35</f>
        <v>414900</v>
      </c>
      <c r="I35" s="26">
        <f>[1]Schedules!I35</f>
        <v>744100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">
      <c r="B37" s="6"/>
      <c r="C37" s="23" t="str">
        <f>[1]Schedules!C37</f>
        <v xml:space="preserve">    Topock</v>
      </c>
      <c r="D37" s="20"/>
      <c r="E37" s="23"/>
      <c r="F37" s="25">
        <f>[1]Schedules!F37</f>
        <v>549200</v>
      </c>
      <c r="G37" s="26"/>
      <c r="H37" s="26">
        <f>[1]Schedules!H37</f>
        <v>547300</v>
      </c>
      <c r="I37" s="26">
        <f>[1]Schedules!I37</f>
        <v>1900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">
      <c r="B38" s="6"/>
      <c r="C38" s="23" t="str">
        <f>[1]Schedules!C38</f>
        <v xml:space="preserve">    Ehrenberg</v>
      </c>
      <c r="D38" s="20"/>
      <c r="E38" s="23"/>
      <c r="F38" s="25">
        <f>[1]Schedules!F38</f>
        <v>1331200</v>
      </c>
      <c r="G38" s="26"/>
      <c r="H38" s="26">
        <f>[1]Schedules!H38</f>
        <v>1304300</v>
      </c>
      <c r="I38" s="26">
        <f>[1]Schedules!I38</f>
        <v>26900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">
      <c r="B39" s="6"/>
      <c r="C39" s="23" t="str">
        <f>[1]Schedules!C39</f>
        <v>PG&amp;E-GT NW/Malin</v>
      </c>
      <c r="D39" s="20"/>
      <c r="E39" s="20"/>
      <c r="F39" s="24">
        <f>[1]Schedules!F39</f>
        <v>2084000</v>
      </c>
      <c r="G39" s="28"/>
      <c r="H39" s="26">
        <f>[1]Schedules!H39</f>
        <v>1706500</v>
      </c>
      <c r="I39" s="26">
        <f>[1]Schedules!I39</f>
        <v>377500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5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4.25" x14ac:dyDescent="0.2">
      <c r="B41" s="6"/>
      <c r="C41" s="38" t="str">
        <f>[1]Schedules!C41</f>
        <v xml:space="preserve">  PG&amp;E</v>
      </c>
      <c r="D41" s="20"/>
      <c r="E41" s="23"/>
      <c r="F41" s="25">
        <f>[1]Schedules!F41</f>
        <v>409000</v>
      </c>
      <c r="G41" s="39" t="str">
        <f>[1]Schedules!G41</f>
        <v>*</v>
      </c>
      <c r="H41" s="26">
        <f>[1]Schedules!H41</f>
        <v>281700</v>
      </c>
      <c r="I41" s="26">
        <f>[1]Schedules!I41</f>
        <v>127300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">
      <c r="B42" s="6"/>
      <c r="C42" s="38" t="str">
        <f>[1]Schedules!C42</f>
        <v xml:space="preserve">  SoCal</v>
      </c>
      <c r="D42" s="20"/>
      <c r="E42" s="23"/>
      <c r="F42" s="25">
        <f>[1]Schedules!F42</f>
        <v>816800</v>
      </c>
      <c r="G42" s="26"/>
      <c r="H42" s="26">
        <f>[1]Schedules!H42</f>
        <v>773900</v>
      </c>
      <c r="I42" s="26">
        <f>[1]Schedules!I42</f>
        <v>42900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4.25" x14ac:dyDescent="0.2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46800</v>
      </c>
      <c r="I44" s="26">
        <f>[1]Schedules!I44</f>
        <v>259200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">
      <c r="B45" s="6"/>
      <c r="C45" s="38" t="str">
        <f>[1]Schedules!C45</f>
        <v xml:space="preserve">  SoCal</v>
      </c>
      <c r="D45" s="20"/>
      <c r="E45" s="20"/>
      <c r="F45" s="25">
        <f>[1]Schedules!F45</f>
        <v>513600</v>
      </c>
      <c r="G45" s="26"/>
      <c r="H45" s="26">
        <f>[1]Schedules!H45</f>
        <v>378600</v>
      </c>
      <c r="I45" s="26">
        <f>[1]Schedules!I45</f>
        <v>135000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191200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325900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919400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1057000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7947500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743400</v>
      </c>
      <c r="I54" s="32">
        <f>[1]Schedules!I54</f>
        <v>417600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Felienne</cp:lastModifiedBy>
  <dcterms:created xsi:type="dcterms:W3CDTF">2000-08-15T16:31:23Z</dcterms:created>
  <dcterms:modified xsi:type="dcterms:W3CDTF">2014-09-04T13:31:46Z</dcterms:modified>
</cp:coreProperties>
</file>