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 tabRatio="665"/>
  </bookViews>
  <sheets>
    <sheet name="SOCAL-PERMIAN SPREAD" sheetId="8" r:id="rId1"/>
  </sheets>
  <calcPr calcId="152511"/>
</workbook>
</file>

<file path=xl/calcChain.xml><?xml version="1.0" encoding="utf-8"?>
<calcChain xmlns="http://schemas.openxmlformats.org/spreadsheetml/2006/main">
  <c r="D3" i="8" l="1"/>
  <c r="J3" i="8"/>
  <c r="D4" i="8"/>
  <c r="J4" i="8"/>
  <c r="K4" i="8"/>
  <c r="L4" i="8"/>
  <c r="L2" i="8" s="1"/>
  <c r="T36" i="8" s="1"/>
  <c r="T37" i="8" s="1"/>
  <c r="T38" i="8" s="1"/>
  <c r="T39" i="8" s="1"/>
  <c r="M4" i="8"/>
  <c r="M2" i="8" s="1"/>
  <c r="U36" i="8" s="1"/>
  <c r="U37" i="8" s="1"/>
  <c r="U38" i="8" s="1"/>
  <c r="U39" i="8" s="1"/>
  <c r="D5" i="8"/>
  <c r="J5" i="8"/>
  <c r="K5" i="8"/>
  <c r="L5" i="8"/>
  <c r="M5" i="8"/>
  <c r="D6" i="8"/>
  <c r="J6" i="8"/>
  <c r="K6" i="8"/>
  <c r="L6" i="8"/>
  <c r="M6" i="8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P37" i="8" s="1"/>
  <c r="Q36" i="8"/>
  <c r="Z36" i="8"/>
  <c r="D37" i="8"/>
  <c r="J37" i="8"/>
  <c r="K37" i="8"/>
  <c r="L37" i="8"/>
  <c r="M37" i="8"/>
  <c r="Q37" i="8"/>
  <c r="Q38" i="8" s="1"/>
  <c r="Q39" i="8" s="1"/>
  <c r="R37" i="8"/>
  <c r="R38" i="8" s="1"/>
  <c r="R39" i="8" s="1"/>
  <c r="S37" i="8"/>
  <c r="V37" i="8"/>
  <c r="X37" i="8"/>
  <c r="X38" i="8" s="1"/>
  <c r="X39" i="8" s="1"/>
  <c r="D38" i="8"/>
  <c r="J38" i="8"/>
  <c r="K38" i="8"/>
  <c r="L38" i="8"/>
  <c r="M38" i="8"/>
  <c r="S38" i="8"/>
  <c r="S39" i="8" s="1"/>
  <c r="V38" i="8"/>
  <c r="D39" i="8"/>
  <c r="J39" i="8"/>
  <c r="K39" i="8"/>
  <c r="L39" i="8"/>
  <c r="M39" i="8"/>
  <c r="V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N3" i="8" s="1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  <c r="D359" i="8"/>
  <c r="J359" i="8"/>
  <c r="K359" i="8"/>
  <c r="L359" i="8"/>
  <c r="M359" i="8"/>
  <c r="D360" i="8"/>
  <c r="J360" i="8"/>
  <c r="K360" i="8"/>
  <c r="L360" i="8"/>
  <c r="M360" i="8"/>
  <c r="D361" i="8"/>
  <c r="J361" i="8"/>
  <c r="K361" i="8"/>
  <c r="L361" i="8"/>
  <c r="M361" i="8"/>
  <c r="D362" i="8"/>
  <c r="J362" i="8"/>
  <c r="K362" i="8"/>
  <c r="L362" i="8"/>
  <c r="M362" i="8"/>
  <c r="D363" i="8"/>
  <c r="J363" i="8"/>
  <c r="K363" i="8"/>
  <c r="L363" i="8"/>
  <c r="M363" i="8"/>
  <c r="D364" i="8"/>
  <c r="J364" i="8"/>
  <c r="K364" i="8"/>
  <c r="L364" i="8"/>
  <c r="M364" i="8"/>
  <c r="D365" i="8"/>
  <c r="J365" i="8"/>
  <c r="K365" i="8"/>
  <c r="L365" i="8"/>
  <c r="M365" i="8"/>
  <c r="D366" i="8"/>
  <c r="J366" i="8"/>
  <c r="K366" i="8"/>
  <c r="L366" i="8"/>
  <c r="M366" i="8"/>
  <c r="D367" i="8"/>
  <c r="J367" i="8"/>
  <c r="K367" i="8"/>
  <c r="L367" i="8"/>
  <c r="M367" i="8"/>
  <c r="D368" i="8"/>
  <c r="J368" i="8"/>
  <c r="K368" i="8"/>
  <c r="L368" i="8"/>
  <c r="M368" i="8"/>
  <c r="D369" i="8"/>
  <c r="J369" i="8"/>
  <c r="K369" i="8"/>
  <c r="L369" i="8"/>
  <c r="M369" i="8"/>
  <c r="D370" i="8"/>
  <c r="J370" i="8"/>
  <c r="K370" i="8"/>
  <c r="L370" i="8"/>
  <c r="M370" i="8"/>
  <c r="D371" i="8"/>
  <c r="J371" i="8"/>
  <c r="K371" i="8"/>
  <c r="L371" i="8"/>
  <c r="M371" i="8"/>
  <c r="D372" i="8"/>
  <c r="J372" i="8"/>
  <c r="K372" i="8"/>
  <c r="L372" i="8"/>
  <c r="M372" i="8"/>
  <c r="D373" i="8"/>
  <c r="J373" i="8"/>
  <c r="K373" i="8"/>
  <c r="L373" i="8"/>
  <c r="M373" i="8"/>
  <c r="D374" i="8"/>
  <c r="J374" i="8"/>
  <c r="K374" i="8"/>
  <c r="L374" i="8"/>
  <c r="M374" i="8"/>
  <c r="D375" i="8"/>
  <c r="J375" i="8"/>
  <c r="K375" i="8"/>
  <c r="L375" i="8"/>
  <c r="M375" i="8"/>
  <c r="D376" i="8"/>
  <c r="J376" i="8"/>
  <c r="K376" i="8"/>
  <c r="L376" i="8"/>
  <c r="M376" i="8"/>
  <c r="D377" i="8"/>
  <c r="J377" i="8"/>
  <c r="K377" i="8"/>
  <c r="L377" i="8"/>
  <c r="M377" i="8"/>
  <c r="D378" i="8"/>
  <c r="J378" i="8"/>
  <c r="K378" i="8"/>
  <c r="L378" i="8"/>
  <c r="M378" i="8"/>
  <c r="D379" i="8"/>
  <c r="J379" i="8"/>
  <c r="K379" i="8"/>
  <c r="L379" i="8"/>
  <c r="M379" i="8"/>
  <c r="D380" i="8"/>
  <c r="J380" i="8"/>
  <c r="K380" i="8"/>
  <c r="L380" i="8"/>
  <c r="M380" i="8"/>
  <c r="D381" i="8"/>
  <c r="J381" i="8"/>
  <c r="K381" i="8"/>
  <c r="L381" i="8"/>
  <c r="M381" i="8"/>
  <c r="D382" i="8"/>
  <c r="J382" i="8"/>
  <c r="K382" i="8"/>
  <c r="L382" i="8"/>
  <c r="M382" i="8"/>
  <c r="D383" i="8"/>
  <c r="J383" i="8"/>
  <c r="K383" i="8"/>
  <c r="L383" i="8"/>
  <c r="M383" i="8"/>
  <c r="D384" i="8"/>
  <c r="J384" i="8"/>
  <c r="K384" i="8"/>
  <c r="L384" i="8"/>
  <c r="M384" i="8"/>
  <c r="D385" i="8"/>
  <c r="J385" i="8"/>
  <c r="K385" i="8"/>
  <c r="L385" i="8"/>
  <c r="M385" i="8"/>
  <c r="D386" i="8"/>
  <c r="J386" i="8"/>
  <c r="K386" i="8"/>
  <c r="L386" i="8"/>
  <c r="M386" i="8"/>
  <c r="D387" i="8"/>
  <c r="J387" i="8"/>
  <c r="K387" i="8"/>
  <c r="L387" i="8"/>
  <c r="M387" i="8"/>
  <c r="D388" i="8"/>
  <c r="J388" i="8"/>
  <c r="K388" i="8"/>
  <c r="L388" i="8"/>
  <c r="M388" i="8"/>
  <c r="D389" i="8"/>
  <c r="J389" i="8"/>
  <c r="K389" i="8"/>
  <c r="L389" i="8"/>
  <c r="M389" i="8"/>
  <c r="D390" i="8"/>
  <c r="J390" i="8"/>
  <c r="K390" i="8"/>
  <c r="L390" i="8"/>
  <c r="M390" i="8"/>
  <c r="D391" i="8"/>
  <c r="J391" i="8"/>
  <c r="K391" i="8"/>
  <c r="L391" i="8"/>
  <c r="M391" i="8"/>
  <c r="D392" i="8"/>
  <c r="J392" i="8"/>
  <c r="K392" i="8"/>
  <c r="L392" i="8"/>
  <c r="M392" i="8"/>
  <c r="D393" i="8"/>
  <c r="J393" i="8"/>
  <c r="K393" i="8"/>
  <c r="L393" i="8"/>
  <c r="M393" i="8"/>
  <c r="D394" i="8"/>
  <c r="J394" i="8"/>
  <c r="K394" i="8"/>
  <c r="L394" i="8"/>
  <c r="M394" i="8"/>
  <c r="D395" i="8"/>
  <c r="J395" i="8"/>
  <c r="K395" i="8"/>
  <c r="L395" i="8"/>
  <c r="M395" i="8"/>
  <c r="D396" i="8"/>
  <c r="J396" i="8"/>
  <c r="K396" i="8"/>
  <c r="L396" i="8"/>
  <c r="M396" i="8"/>
  <c r="D397" i="8"/>
  <c r="J397" i="8"/>
  <c r="K397" i="8"/>
  <c r="L397" i="8"/>
  <c r="M397" i="8"/>
  <c r="D398" i="8"/>
  <c r="J398" i="8"/>
  <c r="K398" i="8"/>
  <c r="L398" i="8"/>
  <c r="M398" i="8"/>
  <c r="D399" i="8"/>
  <c r="J399" i="8"/>
  <c r="K399" i="8"/>
  <c r="L399" i="8"/>
  <c r="M399" i="8"/>
  <c r="D400" i="8"/>
  <c r="J400" i="8"/>
  <c r="K400" i="8"/>
  <c r="L400" i="8"/>
  <c r="M400" i="8"/>
  <c r="D401" i="8"/>
  <c r="J401" i="8"/>
  <c r="K401" i="8"/>
  <c r="L401" i="8"/>
  <c r="M401" i="8"/>
  <c r="D402" i="8"/>
  <c r="J402" i="8"/>
  <c r="K402" i="8"/>
  <c r="L402" i="8"/>
  <c r="M402" i="8"/>
  <c r="D403" i="8"/>
  <c r="J403" i="8"/>
  <c r="K403" i="8"/>
  <c r="L403" i="8"/>
  <c r="M403" i="8"/>
  <c r="D404" i="8"/>
  <c r="J404" i="8"/>
  <c r="K404" i="8"/>
  <c r="L404" i="8"/>
  <c r="M404" i="8"/>
  <c r="D405" i="8"/>
  <c r="J405" i="8"/>
  <c r="K405" i="8"/>
  <c r="L405" i="8"/>
  <c r="M405" i="8"/>
  <c r="D406" i="8"/>
  <c r="J406" i="8"/>
  <c r="K406" i="8"/>
  <c r="L406" i="8"/>
  <c r="M406" i="8"/>
  <c r="D407" i="8"/>
  <c r="J407" i="8"/>
  <c r="K407" i="8"/>
  <c r="L407" i="8"/>
  <c r="M407" i="8"/>
  <c r="D408" i="8"/>
  <c r="J408" i="8"/>
  <c r="K408" i="8"/>
  <c r="L408" i="8"/>
  <c r="M408" i="8"/>
  <c r="D409" i="8"/>
  <c r="J409" i="8"/>
  <c r="K409" i="8"/>
  <c r="L409" i="8"/>
  <c r="M409" i="8"/>
  <c r="D410" i="8"/>
  <c r="J410" i="8"/>
  <c r="K410" i="8"/>
  <c r="L410" i="8"/>
  <c r="M410" i="8"/>
  <c r="D411" i="8"/>
  <c r="J411" i="8"/>
  <c r="K411" i="8"/>
  <c r="L411" i="8"/>
  <c r="M411" i="8"/>
  <c r="D412" i="8"/>
  <c r="J412" i="8"/>
  <c r="K412" i="8"/>
  <c r="L412" i="8"/>
  <c r="M412" i="8"/>
  <c r="D413" i="8"/>
  <c r="J413" i="8"/>
  <c r="K413" i="8"/>
  <c r="L413" i="8"/>
  <c r="M413" i="8"/>
  <c r="D414" i="8"/>
  <c r="J414" i="8"/>
  <c r="K414" i="8"/>
  <c r="L414" i="8"/>
  <c r="M414" i="8"/>
  <c r="D415" i="8"/>
  <c r="J415" i="8"/>
  <c r="K415" i="8"/>
  <c r="L415" i="8"/>
  <c r="M415" i="8"/>
  <c r="D416" i="8"/>
  <c r="J416" i="8"/>
  <c r="K416" i="8"/>
  <c r="L416" i="8"/>
  <c r="M416" i="8"/>
  <c r="D417" i="8"/>
  <c r="J417" i="8"/>
  <c r="K417" i="8"/>
  <c r="L417" i="8"/>
  <c r="M417" i="8"/>
  <c r="D418" i="8"/>
  <c r="J418" i="8"/>
  <c r="K418" i="8"/>
  <c r="L418" i="8"/>
  <c r="M418" i="8"/>
  <c r="D419" i="8"/>
  <c r="J419" i="8"/>
  <c r="K419" i="8"/>
  <c r="L419" i="8"/>
  <c r="M419" i="8"/>
  <c r="D420" i="8"/>
  <c r="J420" i="8"/>
  <c r="K420" i="8"/>
  <c r="L420" i="8"/>
  <c r="M420" i="8"/>
  <c r="D421" i="8"/>
  <c r="J421" i="8"/>
  <c r="K421" i="8"/>
  <c r="L421" i="8"/>
  <c r="M421" i="8"/>
  <c r="D422" i="8"/>
  <c r="J422" i="8"/>
  <c r="K422" i="8"/>
  <c r="L422" i="8"/>
  <c r="M422" i="8"/>
  <c r="D423" i="8"/>
  <c r="J423" i="8"/>
  <c r="K423" i="8"/>
  <c r="L423" i="8"/>
  <c r="M423" i="8"/>
  <c r="D424" i="8"/>
  <c r="J424" i="8"/>
  <c r="K424" i="8"/>
  <c r="L424" i="8"/>
  <c r="M424" i="8"/>
  <c r="D425" i="8"/>
  <c r="J425" i="8"/>
  <c r="K425" i="8"/>
  <c r="L425" i="8"/>
  <c r="M425" i="8"/>
  <c r="D426" i="8"/>
  <c r="J426" i="8"/>
  <c r="K426" i="8"/>
  <c r="L426" i="8"/>
  <c r="M426" i="8"/>
  <c r="D427" i="8"/>
  <c r="J427" i="8"/>
  <c r="K427" i="8"/>
  <c r="L427" i="8"/>
  <c r="M427" i="8"/>
  <c r="D428" i="8"/>
  <c r="J428" i="8"/>
  <c r="K428" i="8"/>
  <c r="L428" i="8"/>
  <c r="M428" i="8"/>
  <c r="D429" i="8"/>
  <c r="J429" i="8"/>
  <c r="K429" i="8"/>
  <c r="L429" i="8"/>
  <c r="M429" i="8"/>
  <c r="D430" i="8"/>
  <c r="J430" i="8"/>
  <c r="K430" i="8"/>
  <c r="L430" i="8"/>
  <c r="M430" i="8"/>
  <c r="D431" i="8"/>
  <c r="J431" i="8"/>
  <c r="K431" i="8"/>
  <c r="L431" i="8"/>
  <c r="M431" i="8"/>
  <c r="D432" i="8"/>
  <c r="J432" i="8"/>
  <c r="K432" i="8"/>
  <c r="L432" i="8"/>
  <c r="M432" i="8"/>
  <c r="D433" i="8"/>
  <c r="J433" i="8"/>
  <c r="K433" i="8"/>
  <c r="L433" i="8"/>
  <c r="M433" i="8"/>
  <c r="D434" i="8"/>
  <c r="J434" i="8"/>
  <c r="K434" i="8"/>
  <c r="L434" i="8"/>
  <c r="M434" i="8"/>
  <c r="D435" i="8"/>
  <c r="J435" i="8"/>
  <c r="K435" i="8"/>
  <c r="L435" i="8"/>
  <c r="M435" i="8"/>
  <c r="D436" i="8"/>
  <c r="J436" i="8"/>
  <c r="K436" i="8"/>
  <c r="L436" i="8"/>
  <c r="M436" i="8"/>
  <c r="D437" i="8"/>
  <c r="J437" i="8"/>
  <c r="K437" i="8"/>
  <c r="L437" i="8"/>
  <c r="M437" i="8"/>
  <c r="D438" i="8"/>
  <c r="J438" i="8"/>
  <c r="K438" i="8"/>
  <c r="L438" i="8"/>
  <c r="M438" i="8"/>
  <c r="D439" i="8"/>
  <c r="J439" i="8"/>
  <c r="K439" i="8"/>
  <c r="L439" i="8"/>
  <c r="M439" i="8"/>
  <c r="D440" i="8"/>
  <c r="J440" i="8"/>
  <c r="K440" i="8"/>
  <c r="L440" i="8"/>
  <c r="M440" i="8"/>
  <c r="D441" i="8"/>
  <c r="J441" i="8"/>
  <c r="K441" i="8"/>
  <c r="L441" i="8"/>
  <c r="M441" i="8"/>
  <c r="D442" i="8"/>
  <c r="J442" i="8"/>
  <c r="K442" i="8"/>
  <c r="L442" i="8"/>
  <c r="M442" i="8"/>
  <c r="D443" i="8"/>
  <c r="J443" i="8"/>
  <c r="K443" i="8"/>
  <c r="L443" i="8"/>
  <c r="M443" i="8"/>
  <c r="D444" i="8"/>
  <c r="J444" i="8"/>
  <c r="K444" i="8"/>
  <c r="L444" i="8"/>
  <c r="M444" i="8"/>
  <c r="D445" i="8"/>
  <c r="J445" i="8"/>
  <c r="K445" i="8"/>
  <c r="L445" i="8"/>
  <c r="M445" i="8"/>
  <c r="D446" i="8"/>
  <c r="J446" i="8"/>
  <c r="K446" i="8"/>
  <c r="L446" i="8"/>
  <c r="M446" i="8"/>
  <c r="D447" i="8"/>
  <c r="J447" i="8"/>
  <c r="K447" i="8"/>
  <c r="L447" i="8"/>
  <c r="M447" i="8"/>
  <c r="D448" i="8"/>
  <c r="J448" i="8"/>
  <c r="K448" i="8"/>
  <c r="L448" i="8"/>
  <c r="M448" i="8"/>
  <c r="D449" i="8"/>
  <c r="J449" i="8"/>
  <c r="K449" i="8"/>
  <c r="L449" i="8"/>
  <c r="M449" i="8"/>
  <c r="D450" i="8"/>
  <c r="J450" i="8"/>
  <c r="K450" i="8"/>
  <c r="L450" i="8"/>
  <c r="M450" i="8"/>
  <c r="D451" i="8"/>
  <c r="J451" i="8"/>
  <c r="K451" i="8"/>
  <c r="L451" i="8"/>
  <c r="M451" i="8"/>
  <c r="D452" i="8"/>
  <c r="J452" i="8"/>
  <c r="K452" i="8"/>
  <c r="L452" i="8"/>
  <c r="M452" i="8"/>
  <c r="D453" i="8"/>
  <c r="J453" i="8"/>
  <c r="K453" i="8"/>
  <c r="L453" i="8"/>
  <c r="M453" i="8"/>
  <c r="D454" i="8"/>
  <c r="J454" i="8"/>
  <c r="K454" i="8"/>
  <c r="L454" i="8"/>
  <c r="M454" i="8"/>
  <c r="D455" i="8"/>
  <c r="J455" i="8"/>
  <c r="K455" i="8"/>
  <c r="L455" i="8"/>
  <c r="M455" i="8"/>
  <c r="D456" i="8"/>
  <c r="J456" i="8"/>
  <c r="K456" i="8"/>
  <c r="L456" i="8"/>
  <c r="M456" i="8"/>
  <c r="D457" i="8"/>
  <c r="J457" i="8"/>
  <c r="K457" i="8"/>
  <c r="L457" i="8"/>
  <c r="M457" i="8"/>
  <c r="D458" i="8"/>
  <c r="J458" i="8"/>
  <c r="K458" i="8"/>
  <c r="L458" i="8"/>
  <c r="M458" i="8"/>
  <c r="D459" i="8"/>
  <c r="J459" i="8"/>
  <c r="K459" i="8"/>
  <c r="L459" i="8"/>
  <c r="M459" i="8"/>
  <c r="D460" i="8"/>
  <c r="J460" i="8"/>
  <c r="K460" i="8"/>
  <c r="L460" i="8"/>
  <c r="M460" i="8"/>
  <c r="D461" i="8"/>
  <c r="J461" i="8"/>
  <c r="K461" i="8"/>
  <c r="L461" i="8"/>
  <c r="M461" i="8"/>
  <c r="D462" i="8"/>
  <c r="J462" i="8"/>
  <c r="K462" i="8"/>
  <c r="L462" i="8"/>
  <c r="M462" i="8"/>
  <c r="D463" i="8"/>
  <c r="J463" i="8"/>
  <c r="K463" i="8"/>
  <c r="L463" i="8"/>
  <c r="M463" i="8"/>
  <c r="D464" i="8"/>
  <c r="J464" i="8"/>
  <c r="K464" i="8"/>
  <c r="L464" i="8"/>
  <c r="M464" i="8"/>
  <c r="D465" i="8"/>
  <c r="J465" i="8"/>
  <c r="K465" i="8"/>
  <c r="L465" i="8"/>
  <c r="M465" i="8"/>
  <c r="D466" i="8"/>
  <c r="J466" i="8"/>
  <c r="K466" i="8"/>
  <c r="L466" i="8"/>
  <c r="M466" i="8"/>
  <c r="D467" i="8"/>
  <c r="J467" i="8"/>
  <c r="K467" i="8"/>
  <c r="L467" i="8"/>
  <c r="M467" i="8"/>
  <c r="D468" i="8"/>
  <c r="J468" i="8"/>
  <c r="K468" i="8"/>
  <c r="L468" i="8"/>
  <c r="M468" i="8"/>
  <c r="D469" i="8"/>
  <c r="J469" i="8"/>
  <c r="K469" i="8"/>
  <c r="L469" i="8"/>
  <c r="M469" i="8"/>
  <c r="D470" i="8"/>
  <c r="J470" i="8"/>
  <c r="K470" i="8"/>
  <c r="L470" i="8"/>
  <c r="M470" i="8"/>
  <c r="D471" i="8"/>
  <c r="J471" i="8"/>
  <c r="K471" i="8"/>
  <c r="L471" i="8"/>
  <c r="M471" i="8"/>
  <c r="D472" i="8"/>
  <c r="J472" i="8"/>
  <c r="K472" i="8"/>
  <c r="L472" i="8"/>
  <c r="M472" i="8"/>
  <c r="D473" i="8"/>
  <c r="J473" i="8"/>
  <c r="K473" i="8"/>
  <c r="L473" i="8"/>
  <c r="M473" i="8"/>
  <c r="D474" i="8"/>
  <c r="J474" i="8"/>
  <c r="K474" i="8"/>
  <c r="L474" i="8"/>
  <c r="M474" i="8"/>
  <c r="D475" i="8"/>
  <c r="J475" i="8"/>
  <c r="K475" i="8"/>
  <c r="L475" i="8"/>
  <c r="M475" i="8"/>
  <c r="D476" i="8"/>
  <c r="J476" i="8"/>
  <c r="K476" i="8"/>
  <c r="L476" i="8"/>
  <c r="M476" i="8"/>
  <c r="D477" i="8"/>
  <c r="J477" i="8"/>
  <c r="K477" i="8"/>
  <c r="L477" i="8"/>
  <c r="M477" i="8"/>
  <c r="D478" i="8"/>
  <c r="J478" i="8"/>
  <c r="K478" i="8"/>
  <c r="L478" i="8"/>
  <c r="M478" i="8"/>
  <c r="D479" i="8"/>
  <c r="J479" i="8"/>
  <c r="K479" i="8"/>
  <c r="L479" i="8"/>
  <c r="M479" i="8"/>
  <c r="D480" i="8"/>
  <c r="J480" i="8"/>
  <c r="K480" i="8"/>
  <c r="L480" i="8"/>
  <c r="M480" i="8"/>
  <c r="D481" i="8"/>
  <c r="J481" i="8"/>
  <c r="K481" i="8"/>
  <c r="L481" i="8"/>
  <c r="M481" i="8"/>
  <c r="D482" i="8"/>
  <c r="J482" i="8"/>
  <c r="K482" i="8"/>
  <c r="L482" i="8"/>
  <c r="M482" i="8"/>
  <c r="D483" i="8"/>
  <c r="J483" i="8"/>
  <c r="K483" i="8"/>
  <c r="L483" i="8"/>
  <c r="M483" i="8"/>
  <c r="D484" i="8"/>
  <c r="J484" i="8"/>
  <c r="K484" i="8"/>
  <c r="L484" i="8"/>
  <c r="M484" i="8"/>
  <c r="D485" i="8"/>
  <c r="J485" i="8"/>
  <c r="K485" i="8"/>
  <c r="L485" i="8"/>
  <c r="M485" i="8"/>
  <c r="D486" i="8"/>
  <c r="J486" i="8"/>
  <c r="K486" i="8"/>
  <c r="L486" i="8"/>
  <c r="M486" i="8"/>
  <c r="D487" i="8"/>
  <c r="J487" i="8"/>
  <c r="K487" i="8"/>
  <c r="L487" i="8"/>
  <c r="M487" i="8"/>
  <c r="D488" i="8"/>
  <c r="J488" i="8"/>
  <c r="K488" i="8"/>
  <c r="L488" i="8"/>
  <c r="M488" i="8"/>
  <c r="D489" i="8"/>
  <c r="J489" i="8"/>
  <c r="K489" i="8"/>
  <c r="L489" i="8"/>
  <c r="M489" i="8"/>
  <c r="D490" i="8"/>
  <c r="J490" i="8"/>
  <c r="K490" i="8"/>
  <c r="L490" i="8"/>
  <c r="M490" i="8"/>
  <c r="D491" i="8"/>
  <c r="J491" i="8"/>
  <c r="K491" i="8"/>
  <c r="L491" i="8"/>
  <c r="M491" i="8"/>
  <c r="D492" i="8"/>
  <c r="J492" i="8"/>
  <c r="K492" i="8"/>
  <c r="L492" i="8"/>
  <c r="M492" i="8"/>
  <c r="D493" i="8"/>
  <c r="J493" i="8"/>
  <c r="K493" i="8"/>
  <c r="L493" i="8"/>
  <c r="M493" i="8"/>
  <c r="D494" i="8"/>
  <c r="J494" i="8"/>
  <c r="K494" i="8"/>
  <c r="L494" i="8"/>
  <c r="M494" i="8"/>
  <c r="D495" i="8"/>
  <c r="J495" i="8"/>
  <c r="K495" i="8"/>
  <c r="L495" i="8"/>
  <c r="M495" i="8"/>
  <c r="D496" i="8"/>
  <c r="J496" i="8"/>
  <c r="K496" i="8"/>
  <c r="L496" i="8"/>
  <c r="M496" i="8"/>
  <c r="D497" i="8"/>
  <c r="J497" i="8"/>
  <c r="K497" i="8"/>
  <c r="L497" i="8"/>
  <c r="M497" i="8"/>
  <c r="D498" i="8"/>
  <c r="J498" i="8"/>
  <c r="K498" i="8"/>
  <c r="L498" i="8"/>
  <c r="M498" i="8"/>
  <c r="D499" i="8"/>
  <c r="J499" i="8"/>
  <c r="K499" i="8"/>
  <c r="L499" i="8"/>
  <c r="M499" i="8"/>
  <c r="D500" i="8"/>
  <c r="J500" i="8"/>
  <c r="K500" i="8"/>
  <c r="L500" i="8"/>
  <c r="M500" i="8"/>
  <c r="D501" i="8"/>
  <c r="J501" i="8"/>
  <c r="K501" i="8"/>
  <c r="L501" i="8"/>
  <c r="M501" i="8"/>
  <c r="D502" i="8"/>
  <c r="J502" i="8"/>
  <c r="K502" i="8"/>
  <c r="L502" i="8"/>
  <c r="M502" i="8"/>
  <c r="D503" i="8"/>
  <c r="J503" i="8"/>
  <c r="K503" i="8"/>
  <c r="L503" i="8"/>
  <c r="M503" i="8"/>
  <c r="D504" i="8"/>
  <c r="J504" i="8"/>
  <c r="K504" i="8"/>
  <c r="L504" i="8"/>
  <c r="M504" i="8"/>
  <c r="D505" i="8"/>
  <c r="J505" i="8"/>
  <c r="K505" i="8"/>
  <c r="L505" i="8"/>
  <c r="M505" i="8"/>
  <c r="D506" i="8"/>
  <c r="J506" i="8"/>
  <c r="K506" i="8"/>
  <c r="L506" i="8"/>
  <c r="M506" i="8"/>
  <c r="D507" i="8"/>
  <c r="J507" i="8"/>
  <c r="K507" i="8"/>
  <c r="L507" i="8"/>
  <c r="M507" i="8"/>
  <c r="D508" i="8"/>
  <c r="J508" i="8"/>
  <c r="K508" i="8"/>
  <c r="L508" i="8"/>
  <c r="M508" i="8"/>
  <c r="D509" i="8"/>
  <c r="J509" i="8"/>
  <c r="K509" i="8"/>
  <c r="L509" i="8"/>
  <c r="M509" i="8"/>
  <c r="D510" i="8"/>
  <c r="J510" i="8"/>
  <c r="K510" i="8"/>
  <c r="L510" i="8"/>
  <c r="M510" i="8"/>
  <c r="D511" i="8"/>
  <c r="J511" i="8"/>
  <c r="K511" i="8"/>
  <c r="L511" i="8"/>
  <c r="M511" i="8"/>
  <c r="D512" i="8"/>
  <c r="J512" i="8"/>
  <c r="K512" i="8"/>
  <c r="L512" i="8"/>
  <c r="M512" i="8"/>
  <c r="D513" i="8"/>
  <c r="J513" i="8"/>
  <c r="K513" i="8"/>
  <c r="L513" i="8"/>
  <c r="M513" i="8"/>
  <c r="D514" i="8"/>
  <c r="J514" i="8"/>
  <c r="K514" i="8"/>
  <c r="L514" i="8"/>
  <c r="M514" i="8"/>
  <c r="D515" i="8"/>
  <c r="J515" i="8"/>
  <c r="K515" i="8"/>
  <c r="L515" i="8"/>
  <c r="M515" i="8"/>
  <c r="D516" i="8"/>
  <c r="J516" i="8"/>
  <c r="K516" i="8"/>
  <c r="L516" i="8"/>
  <c r="M516" i="8"/>
  <c r="D517" i="8"/>
  <c r="J517" i="8"/>
  <c r="K517" i="8"/>
  <c r="L517" i="8"/>
  <c r="M517" i="8"/>
  <c r="D518" i="8"/>
  <c r="J518" i="8"/>
  <c r="K518" i="8"/>
  <c r="L518" i="8"/>
  <c r="M518" i="8"/>
  <c r="D519" i="8"/>
  <c r="J519" i="8"/>
  <c r="K519" i="8"/>
  <c r="L519" i="8"/>
  <c r="M519" i="8"/>
  <c r="D520" i="8"/>
  <c r="J520" i="8"/>
  <c r="K520" i="8"/>
  <c r="L520" i="8"/>
  <c r="M520" i="8"/>
  <c r="D521" i="8"/>
  <c r="J521" i="8"/>
  <c r="K521" i="8"/>
  <c r="L521" i="8"/>
  <c r="M521" i="8"/>
  <c r="D522" i="8"/>
  <c r="J522" i="8"/>
  <c r="K522" i="8"/>
  <c r="L522" i="8"/>
  <c r="M522" i="8"/>
  <c r="D523" i="8"/>
  <c r="J523" i="8"/>
  <c r="K523" i="8"/>
  <c r="L523" i="8"/>
  <c r="M523" i="8"/>
  <c r="D524" i="8"/>
  <c r="J524" i="8"/>
  <c r="K524" i="8"/>
  <c r="L524" i="8"/>
  <c r="M524" i="8"/>
  <c r="D525" i="8"/>
  <c r="J525" i="8"/>
  <c r="K525" i="8"/>
  <c r="L525" i="8"/>
  <c r="M525" i="8"/>
  <c r="D526" i="8"/>
  <c r="J526" i="8"/>
  <c r="K526" i="8"/>
  <c r="L526" i="8"/>
  <c r="M526" i="8"/>
  <c r="D527" i="8"/>
  <c r="J527" i="8"/>
  <c r="K527" i="8"/>
  <c r="L527" i="8"/>
  <c r="M527" i="8"/>
  <c r="D528" i="8"/>
  <c r="J528" i="8"/>
  <c r="K528" i="8"/>
  <c r="L528" i="8"/>
  <c r="M528" i="8"/>
  <c r="D529" i="8"/>
  <c r="J529" i="8"/>
  <c r="K529" i="8"/>
  <c r="L529" i="8"/>
  <c r="M529" i="8"/>
  <c r="D530" i="8"/>
  <c r="J530" i="8"/>
  <c r="K530" i="8"/>
  <c r="L530" i="8"/>
  <c r="M530" i="8"/>
  <c r="D531" i="8"/>
  <c r="J531" i="8"/>
  <c r="K531" i="8"/>
  <c r="L531" i="8"/>
  <c r="M531" i="8"/>
  <c r="D532" i="8"/>
  <c r="J532" i="8"/>
  <c r="K532" i="8"/>
  <c r="L532" i="8"/>
  <c r="M532" i="8"/>
  <c r="D533" i="8"/>
  <c r="J533" i="8"/>
  <c r="K533" i="8"/>
  <c r="L533" i="8"/>
  <c r="M533" i="8"/>
  <c r="D534" i="8"/>
  <c r="J534" i="8"/>
  <c r="K534" i="8"/>
  <c r="L534" i="8"/>
  <c r="M534" i="8"/>
  <c r="D535" i="8"/>
  <c r="J535" i="8"/>
  <c r="K535" i="8"/>
  <c r="L535" i="8"/>
  <c r="M535" i="8"/>
  <c r="D536" i="8"/>
  <c r="J536" i="8"/>
  <c r="K536" i="8"/>
  <c r="L536" i="8"/>
  <c r="M536" i="8"/>
  <c r="D537" i="8"/>
  <c r="J537" i="8"/>
  <c r="K537" i="8"/>
  <c r="L537" i="8"/>
  <c r="M537" i="8"/>
  <c r="D538" i="8"/>
  <c r="J538" i="8"/>
  <c r="K538" i="8"/>
  <c r="L538" i="8"/>
  <c r="M538" i="8"/>
  <c r="D539" i="8"/>
  <c r="J539" i="8"/>
  <c r="K539" i="8"/>
  <c r="L539" i="8"/>
  <c r="M539" i="8"/>
  <c r="D540" i="8"/>
  <c r="J540" i="8"/>
  <c r="K540" i="8"/>
  <c r="L540" i="8"/>
  <c r="M540" i="8"/>
  <c r="D541" i="8"/>
  <c r="J541" i="8"/>
  <c r="K541" i="8"/>
  <c r="L541" i="8"/>
  <c r="M541" i="8"/>
  <c r="D542" i="8"/>
  <c r="J542" i="8"/>
  <c r="K542" i="8"/>
  <c r="L542" i="8"/>
  <c r="M542" i="8"/>
  <c r="D543" i="8"/>
  <c r="J543" i="8"/>
  <c r="K543" i="8"/>
  <c r="L543" i="8"/>
  <c r="M543" i="8"/>
  <c r="D544" i="8"/>
  <c r="J544" i="8"/>
  <c r="K544" i="8"/>
  <c r="L544" i="8"/>
  <c r="M544" i="8"/>
  <c r="D545" i="8"/>
  <c r="J545" i="8"/>
  <c r="K545" i="8"/>
  <c r="L545" i="8"/>
  <c r="M545" i="8"/>
  <c r="D546" i="8"/>
  <c r="J546" i="8"/>
  <c r="K546" i="8"/>
  <c r="L546" i="8"/>
  <c r="M546" i="8"/>
  <c r="D547" i="8"/>
  <c r="J547" i="8"/>
  <c r="K547" i="8"/>
  <c r="L547" i="8"/>
  <c r="M547" i="8"/>
  <c r="D548" i="8"/>
  <c r="J548" i="8"/>
  <c r="K548" i="8"/>
  <c r="L548" i="8"/>
  <c r="M548" i="8"/>
  <c r="D549" i="8"/>
  <c r="J549" i="8"/>
  <c r="K549" i="8"/>
  <c r="L549" i="8"/>
  <c r="M549" i="8"/>
  <c r="D550" i="8"/>
  <c r="J550" i="8"/>
  <c r="K550" i="8"/>
  <c r="L550" i="8"/>
  <c r="M550" i="8"/>
  <c r="D551" i="8"/>
  <c r="J551" i="8"/>
  <c r="K551" i="8"/>
  <c r="L551" i="8"/>
  <c r="M551" i="8"/>
  <c r="D552" i="8"/>
  <c r="J552" i="8"/>
  <c r="K552" i="8"/>
  <c r="L552" i="8"/>
  <c r="M552" i="8"/>
  <c r="D553" i="8"/>
  <c r="J553" i="8"/>
  <c r="K553" i="8"/>
  <c r="L553" i="8"/>
  <c r="M553" i="8"/>
  <c r="D554" i="8"/>
  <c r="J554" i="8"/>
  <c r="K554" i="8"/>
  <c r="L554" i="8"/>
  <c r="M554" i="8"/>
  <c r="D555" i="8"/>
  <c r="J555" i="8"/>
  <c r="K555" i="8"/>
  <c r="L555" i="8"/>
  <c r="M555" i="8"/>
  <c r="D556" i="8"/>
  <c r="J556" i="8"/>
  <c r="K556" i="8"/>
  <c r="L556" i="8"/>
  <c r="M556" i="8"/>
  <c r="D557" i="8"/>
  <c r="J557" i="8"/>
  <c r="K557" i="8"/>
  <c r="L557" i="8"/>
  <c r="M557" i="8"/>
  <c r="D558" i="8"/>
  <c r="J558" i="8"/>
  <c r="K558" i="8"/>
  <c r="L558" i="8"/>
  <c r="M558" i="8"/>
  <c r="D559" i="8"/>
  <c r="J559" i="8"/>
  <c r="K559" i="8"/>
  <c r="L559" i="8"/>
  <c r="M559" i="8"/>
  <c r="D560" i="8"/>
  <c r="J560" i="8"/>
  <c r="K560" i="8"/>
  <c r="L560" i="8"/>
  <c r="M560" i="8"/>
  <c r="D561" i="8"/>
  <c r="J561" i="8"/>
  <c r="K561" i="8"/>
  <c r="L561" i="8"/>
  <c r="M561" i="8"/>
  <c r="D562" i="8"/>
  <c r="J562" i="8"/>
  <c r="K562" i="8"/>
  <c r="L562" i="8"/>
  <c r="M562" i="8"/>
  <c r="D563" i="8"/>
  <c r="J563" i="8"/>
  <c r="K563" i="8"/>
  <c r="L563" i="8"/>
  <c r="M563" i="8"/>
  <c r="D564" i="8"/>
  <c r="J564" i="8"/>
  <c r="K564" i="8"/>
  <c r="L564" i="8"/>
  <c r="M564" i="8"/>
  <c r="D565" i="8"/>
  <c r="J565" i="8"/>
  <c r="K565" i="8"/>
  <c r="L565" i="8"/>
  <c r="M565" i="8"/>
  <c r="D566" i="8"/>
  <c r="J566" i="8"/>
  <c r="K566" i="8"/>
  <c r="L566" i="8"/>
  <c r="M566" i="8"/>
  <c r="D567" i="8"/>
  <c r="J567" i="8"/>
  <c r="K567" i="8"/>
  <c r="L567" i="8"/>
  <c r="M567" i="8"/>
  <c r="D568" i="8"/>
  <c r="J568" i="8"/>
  <c r="K568" i="8"/>
  <c r="L568" i="8"/>
  <c r="M568" i="8"/>
  <c r="D569" i="8"/>
  <c r="J569" i="8"/>
  <c r="K569" i="8"/>
  <c r="L569" i="8"/>
  <c r="M569" i="8"/>
  <c r="D570" i="8"/>
  <c r="J570" i="8"/>
  <c r="K570" i="8"/>
  <c r="L570" i="8"/>
  <c r="M570" i="8"/>
  <c r="D571" i="8"/>
  <c r="J571" i="8"/>
  <c r="K571" i="8"/>
  <c r="L571" i="8"/>
  <c r="M571" i="8"/>
  <c r="D572" i="8"/>
  <c r="J572" i="8"/>
  <c r="K572" i="8"/>
  <c r="L572" i="8"/>
  <c r="M572" i="8"/>
  <c r="D573" i="8"/>
  <c r="J573" i="8"/>
  <c r="K573" i="8"/>
  <c r="L573" i="8"/>
  <c r="M573" i="8"/>
  <c r="D574" i="8"/>
  <c r="J574" i="8"/>
  <c r="K574" i="8"/>
  <c r="L574" i="8"/>
  <c r="M574" i="8"/>
  <c r="D575" i="8"/>
  <c r="J575" i="8"/>
  <c r="K575" i="8"/>
  <c r="L575" i="8"/>
  <c r="M575" i="8"/>
  <c r="D576" i="8"/>
  <c r="J576" i="8"/>
  <c r="K576" i="8"/>
  <c r="L576" i="8"/>
  <c r="M576" i="8"/>
  <c r="D577" i="8"/>
  <c r="J577" i="8"/>
  <c r="K577" i="8"/>
  <c r="L577" i="8"/>
  <c r="M577" i="8"/>
  <c r="D578" i="8"/>
  <c r="J578" i="8"/>
  <c r="K578" i="8"/>
  <c r="L578" i="8"/>
  <c r="M578" i="8"/>
  <c r="D579" i="8"/>
  <c r="J579" i="8"/>
  <c r="K579" i="8"/>
  <c r="L579" i="8"/>
  <c r="M579" i="8"/>
  <c r="D580" i="8"/>
  <c r="J580" i="8"/>
  <c r="K580" i="8"/>
  <c r="L580" i="8"/>
  <c r="M580" i="8"/>
  <c r="D581" i="8"/>
  <c r="J581" i="8"/>
  <c r="K581" i="8"/>
  <c r="L581" i="8"/>
  <c r="M581" i="8"/>
  <c r="D582" i="8"/>
  <c r="J582" i="8"/>
  <c r="K582" i="8"/>
  <c r="L582" i="8"/>
  <c r="M582" i="8"/>
  <c r="D583" i="8"/>
  <c r="J583" i="8"/>
  <c r="K583" i="8"/>
  <c r="L583" i="8"/>
  <c r="M583" i="8"/>
  <c r="D584" i="8"/>
  <c r="J584" i="8"/>
  <c r="K584" i="8"/>
  <c r="L584" i="8"/>
  <c r="M584" i="8"/>
  <c r="D585" i="8"/>
  <c r="J585" i="8"/>
  <c r="K585" i="8"/>
  <c r="L585" i="8"/>
  <c r="M585" i="8"/>
  <c r="D586" i="8"/>
  <c r="J586" i="8"/>
  <c r="K586" i="8"/>
  <c r="L586" i="8"/>
  <c r="M586" i="8"/>
  <c r="D587" i="8"/>
  <c r="J587" i="8"/>
  <c r="K587" i="8"/>
  <c r="L587" i="8"/>
  <c r="M587" i="8"/>
  <c r="D588" i="8"/>
  <c r="J588" i="8"/>
  <c r="K588" i="8"/>
  <c r="L588" i="8"/>
  <c r="M588" i="8"/>
  <c r="D589" i="8"/>
  <c r="J589" i="8"/>
  <c r="K589" i="8"/>
  <c r="L589" i="8"/>
  <c r="M589" i="8"/>
  <c r="D590" i="8"/>
  <c r="J590" i="8"/>
  <c r="K590" i="8"/>
  <c r="L590" i="8"/>
  <c r="M590" i="8"/>
  <c r="D591" i="8"/>
  <c r="J591" i="8"/>
  <c r="K591" i="8"/>
  <c r="L591" i="8"/>
  <c r="M591" i="8"/>
  <c r="D592" i="8"/>
  <c r="J592" i="8"/>
  <c r="K592" i="8"/>
  <c r="L592" i="8"/>
  <c r="M592" i="8"/>
  <c r="D593" i="8"/>
  <c r="J593" i="8"/>
  <c r="K593" i="8"/>
  <c r="L593" i="8"/>
  <c r="M593" i="8"/>
  <c r="D594" i="8"/>
  <c r="J594" i="8"/>
  <c r="K594" i="8"/>
  <c r="L594" i="8"/>
  <c r="M594" i="8"/>
  <c r="D595" i="8"/>
  <c r="J595" i="8"/>
  <c r="K595" i="8"/>
  <c r="L595" i="8"/>
  <c r="M595" i="8"/>
  <c r="D596" i="8"/>
  <c r="J596" i="8"/>
  <c r="K596" i="8"/>
  <c r="L596" i="8"/>
  <c r="M596" i="8"/>
  <c r="D597" i="8"/>
  <c r="J597" i="8"/>
  <c r="K597" i="8"/>
  <c r="L597" i="8"/>
  <c r="M597" i="8"/>
  <c r="D598" i="8"/>
  <c r="J598" i="8"/>
  <c r="K598" i="8"/>
  <c r="L598" i="8"/>
  <c r="M598" i="8"/>
  <c r="D599" i="8"/>
  <c r="J599" i="8"/>
  <c r="K599" i="8"/>
  <c r="L599" i="8"/>
  <c r="M599" i="8"/>
  <c r="D600" i="8"/>
  <c r="J600" i="8"/>
  <c r="K600" i="8"/>
  <c r="L600" i="8"/>
  <c r="M600" i="8"/>
  <c r="D601" i="8"/>
  <c r="J601" i="8"/>
  <c r="K601" i="8"/>
  <c r="L601" i="8"/>
  <c r="M601" i="8"/>
  <c r="D602" i="8"/>
  <c r="J602" i="8"/>
  <c r="K602" i="8"/>
  <c r="L602" i="8"/>
  <c r="M602" i="8"/>
  <c r="D603" i="8"/>
  <c r="J603" i="8"/>
  <c r="K603" i="8"/>
  <c r="L603" i="8"/>
  <c r="M603" i="8"/>
  <c r="D604" i="8"/>
  <c r="J604" i="8"/>
  <c r="K604" i="8"/>
  <c r="L604" i="8"/>
  <c r="M604" i="8"/>
  <c r="D605" i="8"/>
  <c r="J605" i="8"/>
  <c r="K605" i="8"/>
  <c r="L605" i="8"/>
  <c r="M605" i="8"/>
  <c r="D606" i="8"/>
  <c r="J606" i="8"/>
  <c r="K606" i="8"/>
  <c r="L606" i="8"/>
  <c r="M606" i="8"/>
  <c r="D607" i="8"/>
  <c r="J607" i="8"/>
  <c r="K607" i="8"/>
  <c r="L607" i="8"/>
  <c r="M607" i="8"/>
  <c r="D608" i="8"/>
  <c r="J608" i="8"/>
  <c r="K608" i="8"/>
  <c r="L608" i="8"/>
  <c r="M608" i="8"/>
  <c r="D609" i="8"/>
  <c r="J609" i="8"/>
  <c r="K609" i="8"/>
  <c r="L609" i="8"/>
  <c r="M609" i="8"/>
  <c r="D610" i="8"/>
  <c r="J610" i="8"/>
  <c r="K610" i="8"/>
  <c r="L610" i="8"/>
  <c r="M610" i="8"/>
  <c r="D611" i="8"/>
  <c r="J611" i="8"/>
  <c r="K611" i="8"/>
  <c r="L611" i="8"/>
  <c r="M611" i="8"/>
  <c r="D612" i="8"/>
  <c r="J612" i="8"/>
  <c r="K612" i="8"/>
  <c r="L612" i="8"/>
  <c r="M612" i="8"/>
  <c r="D613" i="8"/>
  <c r="J613" i="8"/>
  <c r="K613" i="8"/>
  <c r="L613" i="8"/>
  <c r="M613" i="8"/>
  <c r="D614" i="8"/>
  <c r="J614" i="8"/>
  <c r="K614" i="8"/>
  <c r="L614" i="8"/>
  <c r="M614" i="8"/>
  <c r="D615" i="8"/>
  <c r="J615" i="8"/>
  <c r="K615" i="8"/>
  <c r="L615" i="8"/>
  <c r="M615" i="8"/>
  <c r="D616" i="8"/>
  <c r="J616" i="8"/>
  <c r="K616" i="8"/>
  <c r="L616" i="8"/>
  <c r="M616" i="8"/>
  <c r="D617" i="8"/>
  <c r="J617" i="8"/>
  <c r="K617" i="8"/>
  <c r="L617" i="8"/>
  <c r="M617" i="8"/>
  <c r="D618" i="8"/>
  <c r="J618" i="8"/>
  <c r="K618" i="8"/>
  <c r="L618" i="8"/>
  <c r="M618" i="8"/>
  <c r="D619" i="8"/>
  <c r="J619" i="8"/>
  <c r="K619" i="8"/>
  <c r="L619" i="8"/>
  <c r="M619" i="8"/>
  <c r="D620" i="8"/>
  <c r="J620" i="8"/>
  <c r="K620" i="8"/>
  <c r="L620" i="8"/>
  <c r="M620" i="8"/>
  <c r="D621" i="8"/>
  <c r="J621" i="8"/>
  <c r="K621" i="8"/>
  <c r="L621" i="8"/>
  <c r="M621" i="8"/>
  <c r="D622" i="8"/>
  <c r="J622" i="8"/>
  <c r="K622" i="8"/>
  <c r="L622" i="8"/>
  <c r="M622" i="8"/>
  <c r="D623" i="8"/>
  <c r="J623" i="8"/>
  <c r="K623" i="8"/>
  <c r="L623" i="8"/>
  <c r="M623" i="8"/>
  <c r="D624" i="8"/>
  <c r="J624" i="8"/>
  <c r="K624" i="8"/>
  <c r="L624" i="8"/>
  <c r="M624" i="8"/>
  <c r="D625" i="8"/>
  <c r="J625" i="8"/>
  <c r="K625" i="8"/>
  <c r="L625" i="8"/>
  <c r="M625" i="8"/>
  <c r="D626" i="8"/>
  <c r="J626" i="8"/>
  <c r="K626" i="8"/>
  <c r="L626" i="8"/>
  <c r="M626" i="8"/>
  <c r="D627" i="8"/>
  <c r="J627" i="8"/>
  <c r="K627" i="8"/>
  <c r="L627" i="8"/>
  <c r="M627" i="8"/>
  <c r="D628" i="8"/>
  <c r="J628" i="8"/>
  <c r="K628" i="8"/>
  <c r="L628" i="8"/>
  <c r="M628" i="8"/>
  <c r="D629" i="8"/>
  <c r="J629" i="8"/>
  <c r="K629" i="8"/>
  <c r="L629" i="8"/>
  <c r="M629" i="8"/>
  <c r="D630" i="8"/>
  <c r="J630" i="8"/>
  <c r="K630" i="8"/>
  <c r="L630" i="8"/>
  <c r="M630" i="8"/>
  <c r="D631" i="8"/>
  <c r="J631" i="8"/>
  <c r="K631" i="8"/>
  <c r="L631" i="8"/>
  <c r="M631" i="8"/>
  <c r="D632" i="8"/>
  <c r="J632" i="8"/>
  <c r="K632" i="8"/>
  <c r="L632" i="8"/>
  <c r="M632" i="8"/>
  <c r="D633" i="8"/>
  <c r="J633" i="8"/>
  <c r="K633" i="8"/>
  <c r="L633" i="8"/>
  <c r="M633" i="8"/>
  <c r="D634" i="8"/>
  <c r="J634" i="8"/>
  <c r="K634" i="8"/>
  <c r="L634" i="8"/>
  <c r="M634" i="8"/>
  <c r="D635" i="8"/>
  <c r="J635" i="8"/>
  <c r="K635" i="8"/>
  <c r="L635" i="8"/>
  <c r="M635" i="8"/>
  <c r="D636" i="8"/>
  <c r="J636" i="8"/>
  <c r="K636" i="8"/>
  <c r="L636" i="8"/>
  <c r="M636" i="8"/>
  <c r="D637" i="8"/>
  <c r="J637" i="8"/>
  <c r="K637" i="8"/>
  <c r="L637" i="8"/>
  <c r="M637" i="8"/>
  <c r="D638" i="8"/>
  <c r="J638" i="8"/>
  <c r="K638" i="8"/>
  <c r="L638" i="8"/>
  <c r="M638" i="8"/>
  <c r="D639" i="8"/>
  <c r="J639" i="8"/>
  <c r="K639" i="8"/>
  <c r="L639" i="8"/>
  <c r="M639" i="8"/>
  <c r="D640" i="8"/>
  <c r="J640" i="8"/>
  <c r="K640" i="8"/>
  <c r="L640" i="8"/>
  <c r="M640" i="8"/>
  <c r="D641" i="8"/>
  <c r="J641" i="8"/>
  <c r="K641" i="8"/>
  <c r="L641" i="8"/>
  <c r="M641" i="8"/>
  <c r="D642" i="8"/>
  <c r="J642" i="8"/>
  <c r="K642" i="8"/>
  <c r="L642" i="8"/>
  <c r="M642" i="8"/>
  <c r="D643" i="8"/>
  <c r="J643" i="8"/>
  <c r="K643" i="8"/>
  <c r="L643" i="8"/>
  <c r="M643" i="8"/>
  <c r="D644" i="8"/>
  <c r="J644" i="8"/>
  <c r="K644" i="8"/>
  <c r="L644" i="8"/>
  <c r="M644" i="8"/>
  <c r="D645" i="8"/>
  <c r="J645" i="8"/>
  <c r="K645" i="8"/>
  <c r="L645" i="8"/>
  <c r="M645" i="8"/>
  <c r="D646" i="8"/>
  <c r="J646" i="8"/>
  <c r="K646" i="8"/>
  <c r="L646" i="8"/>
  <c r="M646" i="8"/>
  <c r="D647" i="8"/>
  <c r="J647" i="8"/>
  <c r="K647" i="8"/>
  <c r="L647" i="8"/>
  <c r="M647" i="8"/>
  <c r="D648" i="8"/>
  <c r="J648" i="8"/>
  <c r="K648" i="8"/>
  <c r="L648" i="8"/>
  <c r="M648" i="8"/>
  <c r="D649" i="8"/>
  <c r="J649" i="8"/>
  <c r="K649" i="8"/>
  <c r="L649" i="8"/>
  <c r="M649" i="8"/>
  <c r="D650" i="8"/>
  <c r="J650" i="8"/>
  <c r="K650" i="8"/>
  <c r="L650" i="8"/>
  <c r="M650" i="8"/>
  <c r="D651" i="8"/>
  <c r="J651" i="8"/>
  <c r="K651" i="8"/>
  <c r="L651" i="8"/>
  <c r="M651" i="8"/>
  <c r="D652" i="8"/>
  <c r="J652" i="8"/>
  <c r="K652" i="8"/>
  <c r="L652" i="8"/>
  <c r="M652" i="8"/>
  <c r="D653" i="8"/>
  <c r="J653" i="8"/>
  <c r="K653" i="8"/>
  <c r="L653" i="8"/>
  <c r="M653" i="8"/>
  <c r="D654" i="8"/>
  <c r="J654" i="8"/>
  <c r="K654" i="8"/>
  <c r="L654" i="8"/>
  <c r="M654" i="8"/>
  <c r="D655" i="8"/>
  <c r="J655" i="8"/>
  <c r="K655" i="8"/>
  <c r="L655" i="8"/>
  <c r="M655" i="8"/>
  <c r="D656" i="8"/>
  <c r="J656" i="8"/>
  <c r="K656" i="8"/>
  <c r="L656" i="8"/>
  <c r="M656" i="8"/>
  <c r="D657" i="8"/>
  <c r="J657" i="8"/>
  <c r="K657" i="8"/>
  <c r="L657" i="8"/>
  <c r="M657" i="8"/>
  <c r="D658" i="8"/>
  <c r="J658" i="8"/>
  <c r="K658" i="8"/>
  <c r="L658" i="8"/>
  <c r="M658" i="8"/>
  <c r="D659" i="8"/>
  <c r="J659" i="8"/>
  <c r="K659" i="8"/>
  <c r="L659" i="8"/>
  <c r="M659" i="8"/>
  <c r="D660" i="8"/>
  <c r="J660" i="8"/>
  <c r="K660" i="8"/>
  <c r="L660" i="8"/>
  <c r="M660" i="8"/>
  <c r="D661" i="8"/>
  <c r="J661" i="8"/>
  <c r="K661" i="8"/>
  <c r="L661" i="8"/>
  <c r="M661" i="8"/>
  <c r="D662" i="8"/>
  <c r="J662" i="8"/>
  <c r="K662" i="8"/>
  <c r="L662" i="8"/>
  <c r="M662" i="8"/>
  <c r="D663" i="8"/>
  <c r="J663" i="8"/>
  <c r="K663" i="8"/>
  <c r="L663" i="8"/>
  <c r="M663" i="8"/>
  <c r="D664" i="8"/>
  <c r="J664" i="8"/>
  <c r="K664" i="8"/>
  <c r="L664" i="8"/>
  <c r="M664" i="8"/>
  <c r="D665" i="8"/>
  <c r="J665" i="8"/>
  <c r="K665" i="8"/>
  <c r="L665" i="8"/>
  <c r="M665" i="8"/>
  <c r="D666" i="8"/>
  <c r="J666" i="8"/>
  <c r="K666" i="8"/>
  <c r="L666" i="8"/>
  <c r="M666" i="8"/>
  <c r="D667" i="8"/>
  <c r="J667" i="8"/>
  <c r="K667" i="8"/>
  <c r="L667" i="8"/>
  <c r="M667" i="8"/>
  <c r="D668" i="8"/>
  <c r="J668" i="8"/>
  <c r="K668" i="8"/>
  <c r="L668" i="8"/>
  <c r="M668" i="8"/>
  <c r="D669" i="8"/>
  <c r="J669" i="8"/>
  <c r="K669" i="8"/>
  <c r="L669" i="8"/>
  <c r="M669" i="8"/>
  <c r="D670" i="8"/>
  <c r="J670" i="8"/>
  <c r="K670" i="8"/>
  <c r="L670" i="8"/>
  <c r="M670" i="8"/>
  <c r="D671" i="8"/>
  <c r="J671" i="8"/>
  <c r="K671" i="8"/>
  <c r="L671" i="8"/>
  <c r="M671" i="8"/>
  <c r="D672" i="8"/>
  <c r="J672" i="8"/>
  <c r="K672" i="8"/>
  <c r="L672" i="8"/>
  <c r="M672" i="8"/>
  <c r="D673" i="8"/>
  <c r="J673" i="8"/>
  <c r="K673" i="8"/>
  <c r="L673" i="8"/>
  <c r="M673" i="8"/>
  <c r="D674" i="8"/>
  <c r="J674" i="8"/>
  <c r="K674" i="8"/>
  <c r="L674" i="8"/>
  <c r="M674" i="8"/>
  <c r="D675" i="8"/>
  <c r="J675" i="8"/>
  <c r="K675" i="8"/>
  <c r="L675" i="8"/>
  <c r="M675" i="8"/>
  <c r="D676" i="8"/>
  <c r="J676" i="8"/>
  <c r="K676" i="8"/>
  <c r="L676" i="8"/>
  <c r="M676" i="8"/>
  <c r="D677" i="8"/>
  <c r="J677" i="8"/>
  <c r="K677" i="8"/>
  <c r="L677" i="8"/>
  <c r="M677" i="8"/>
  <c r="D678" i="8"/>
  <c r="J678" i="8"/>
  <c r="K678" i="8"/>
  <c r="L678" i="8"/>
  <c r="M678" i="8"/>
  <c r="D679" i="8"/>
  <c r="J679" i="8"/>
  <c r="K679" i="8"/>
  <c r="L679" i="8"/>
  <c r="M679" i="8"/>
  <c r="D680" i="8"/>
  <c r="J680" i="8"/>
  <c r="K680" i="8"/>
  <c r="L680" i="8"/>
  <c r="M680" i="8"/>
  <c r="D681" i="8"/>
  <c r="J681" i="8"/>
  <c r="K681" i="8"/>
  <c r="L681" i="8"/>
  <c r="M681" i="8"/>
  <c r="D682" i="8"/>
  <c r="J682" i="8"/>
  <c r="K682" i="8"/>
  <c r="L682" i="8"/>
  <c r="M682" i="8"/>
  <c r="D683" i="8"/>
  <c r="J683" i="8"/>
  <c r="K683" i="8"/>
  <c r="L683" i="8"/>
  <c r="M683" i="8"/>
  <c r="D684" i="8"/>
  <c r="J684" i="8"/>
  <c r="K684" i="8"/>
  <c r="L684" i="8"/>
  <c r="M684" i="8"/>
  <c r="D685" i="8"/>
  <c r="J685" i="8"/>
  <c r="K685" i="8"/>
  <c r="L685" i="8"/>
  <c r="M685" i="8"/>
  <c r="D686" i="8"/>
  <c r="J686" i="8"/>
  <c r="K686" i="8"/>
  <c r="L686" i="8"/>
  <c r="M686" i="8"/>
  <c r="D687" i="8"/>
  <c r="J687" i="8"/>
  <c r="K687" i="8"/>
  <c r="L687" i="8"/>
  <c r="M687" i="8"/>
  <c r="D688" i="8"/>
  <c r="J688" i="8"/>
  <c r="K688" i="8"/>
  <c r="L688" i="8"/>
  <c r="M688" i="8"/>
  <c r="D689" i="8"/>
  <c r="J689" i="8"/>
  <c r="K689" i="8"/>
  <c r="L689" i="8"/>
  <c r="M689" i="8"/>
  <c r="D690" i="8"/>
  <c r="J690" i="8"/>
  <c r="K690" i="8"/>
  <c r="L690" i="8"/>
  <c r="M690" i="8"/>
  <c r="D691" i="8"/>
  <c r="J691" i="8"/>
  <c r="K691" i="8"/>
  <c r="L691" i="8"/>
  <c r="M691" i="8"/>
  <c r="D692" i="8"/>
  <c r="J692" i="8"/>
  <c r="K692" i="8"/>
  <c r="L692" i="8"/>
  <c r="M692" i="8"/>
  <c r="D693" i="8"/>
  <c r="J693" i="8"/>
  <c r="K693" i="8"/>
  <c r="L693" i="8"/>
  <c r="M693" i="8"/>
  <c r="D694" i="8"/>
  <c r="J694" i="8"/>
  <c r="K694" i="8"/>
  <c r="L694" i="8"/>
  <c r="M694" i="8"/>
  <c r="D695" i="8"/>
  <c r="J695" i="8"/>
  <c r="K695" i="8"/>
  <c r="L695" i="8"/>
  <c r="M695" i="8"/>
  <c r="D696" i="8"/>
  <c r="J696" i="8"/>
  <c r="K696" i="8"/>
  <c r="L696" i="8"/>
  <c r="M696" i="8"/>
  <c r="D697" i="8"/>
  <c r="J697" i="8"/>
  <c r="K697" i="8"/>
  <c r="L697" i="8"/>
  <c r="M697" i="8"/>
  <c r="D698" i="8"/>
  <c r="J698" i="8"/>
  <c r="K698" i="8"/>
  <c r="L698" i="8"/>
  <c r="M698" i="8"/>
  <c r="D699" i="8"/>
  <c r="J699" i="8"/>
  <c r="K699" i="8"/>
  <c r="L699" i="8"/>
  <c r="M699" i="8"/>
  <c r="D700" i="8"/>
  <c r="J700" i="8"/>
  <c r="K700" i="8"/>
  <c r="L700" i="8"/>
  <c r="M700" i="8"/>
  <c r="D701" i="8"/>
  <c r="J701" i="8"/>
  <c r="K701" i="8"/>
  <c r="L701" i="8"/>
  <c r="M701" i="8"/>
  <c r="D702" i="8"/>
  <c r="J702" i="8"/>
  <c r="K702" i="8"/>
  <c r="L702" i="8"/>
  <c r="M702" i="8"/>
  <c r="D703" i="8"/>
  <c r="J703" i="8"/>
  <c r="K703" i="8"/>
  <c r="L703" i="8"/>
  <c r="M703" i="8"/>
  <c r="D704" i="8"/>
  <c r="J704" i="8"/>
  <c r="K704" i="8"/>
  <c r="L704" i="8"/>
  <c r="M704" i="8"/>
  <c r="D705" i="8"/>
  <c r="J705" i="8"/>
  <c r="K705" i="8"/>
  <c r="L705" i="8"/>
  <c r="M705" i="8"/>
  <c r="D706" i="8"/>
  <c r="J706" i="8"/>
  <c r="K706" i="8"/>
  <c r="L706" i="8"/>
  <c r="M706" i="8"/>
  <c r="D707" i="8"/>
  <c r="J707" i="8"/>
  <c r="K707" i="8"/>
  <c r="L707" i="8"/>
  <c r="M707" i="8"/>
  <c r="D708" i="8"/>
  <c r="J708" i="8"/>
  <c r="K708" i="8"/>
  <c r="L708" i="8"/>
  <c r="M708" i="8"/>
  <c r="D709" i="8"/>
  <c r="J709" i="8"/>
  <c r="K709" i="8"/>
  <c r="L709" i="8"/>
  <c r="M709" i="8"/>
  <c r="D710" i="8"/>
  <c r="J710" i="8"/>
  <c r="K710" i="8"/>
  <c r="L710" i="8"/>
  <c r="M710" i="8"/>
  <c r="D711" i="8"/>
  <c r="J711" i="8"/>
  <c r="K711" i="8"/>
  <c r="L711" i="8"/>
  <c r="M711" i="8"/>
  <c r="D712" i="8"/>
  <c r="J712" i="8"/>
  <c r="K712" i="8"/>
  <c r="L712" i="8"/>
  <c r="M712" i="8"/>
  <c r="D713" i="8"/>
  <c r="J713" i="8"/>
  <c r="K713" i="8"/>
  <c r="L713" i="8"/>
  <c r="M713" i="8"/>
  <c r="D714" i="8"/>
  <c r="J714" i="8"/>
  <c r="K714" i="8"/>
  <c r="L714" i="8"/>
  <c r="M714" i="8"/>
  <c r="D715" i="8"/>
  <c r="J715" i="8"/>
  <c r="K715" i="8"/>
  <c r="L715" i="8"/>
  <c r="M715" i="8"/>
  <c r="D716" i="8"/>
  <c r="J716" i="8"/>
  <c r="K716" i="8"/>
  <c r="L716" i="8"/>
  <c r="M716" i="8"/>
  <c r="D717" i="8"/>
  <c r="J717" i="8"/>
  <c r="K717" i="8"/>
  <c r="L717" i="8"/>
  <c r="M717" i="8"/>
  <c r="D718" i="8"/>
  <c r="J718" i="8"/>
  <c r="K718" i="8"/>
  <c r="L718" i="8"/>
  <c r="M718" i="8"/>
  <c r="D719" i="8"/>
  <c r="J719" i="8"/>
  <c r="K719" i="8"/>
  <c r="L719" i="8"/>
  <c r="M719" i="8"/>
  <c r="D720" i="8"/>
  <c r="J720" i="8"/>
  <c r="K720" i="8"/>
  <c r="L720" i="8"/>
  <c r="M720" i="8"/>
  <c r="D721" i="8"/>
  <c r="J721" i="8"/>
  <c r="K721" i="8"/>
  <c r="L721" i="8"/>
  <c r="M721" i="8"/>
  <c r="D722" i="8"/>
  <c r="J722" i="8"/>
  <c r="K722" i="8"/>
  <c r="L722" i="8"/>
  <c r="M722" i="8"/>
  <c r="D723" i="8"/>
  <c r="J723" i="8"/>
  <c r="K723" i="8"/>
  <c r="L723" i="8"/>
  <c r="M723" i="8"/>
  <c r="D724" i="8"/>
  <c r="J724" i="8"/>
  <c r="K724" i="8"/>
  <c r="L724" i="8"/>
  <c r="M724" i="8"/>
  <c r="D725" i="8"/>
  <c r="J725" i="8"/>
  <c r="K725" i="8"/>
  <c r="L725" i="8"/>
  <c r="M725" i="8"/>
  <c r="D726" i="8"/>
  <c r="J726" i="8"/>
  <c r="K726" i="8"/>
  <c r="L726" i="8"/>
  <c r="M726" i="8"/>
  <c r="D727" i="8"/>
  <c r="J727" i="8"/>
  <c r="K727" i="8"/>
  <c r="L727" i="8"/>
  <c r="M727" i="8"/>
  <c r="D728" i="8"/>
  <c r="J728" i="8"/>
  <c r="K728" i="8"/>
  <c r="L728" i="8"/>
  <c r="M728" i="8"/>
  <c r="D729" i="8"/>
  <c r="J729" i="8"/>
  <c r="K729" i="8"/>
  <c r="L729" i="8"/>
  <c r="M729" i="8"/>
  <c r="D730" i="8"/>
  <c r="J730" i="8"/>
  <c r="K730" i="8"/>
  <c r="L730" i="8"/>
  <c r="M730" i="8"/>
  <c r="D731" i="8"/>
  <c r="J731" i="8"/>
  <c r="K731" i="8"/>
  <c r="L731" i="8"/>
  <c r="M731" i="8"/>
  <c r="D732" i="8"/>
  <c r="J732" i="8"/>
  <c r="K732" i="8"/>
  <c r="L732" i="8"/>
  <c r="M732" i="8"/>
  <c r="D733" i="8"/>
  <c r="J733" i="8"/>
  <c r="K733" i="8"/>
  <c r="L733" i="8"/>
  <c r="M733" i="8"/>
  <c r="D734" i="8"/>
  <c r="J734" i="8"/>
  <c r="K734" i="8"/>
  <c r="L734" i="8"/>
  <c r="M734" i="8"/>
  <c r="D735" i="8"/>
  <c r="J735" i="8"/>
  <c r="K735" i="8"/>
  <c r="L735" i="8"/>
  <c r="M735" i="8"/>
  <c r="D736" i="8"/>
  <c r="J736" i="8"/>
  <c r="K736" i="8"/>
  <c r="L736" i="8"/>
  <c r="M736" i="8"/>
  <c r="D737" i="8"/>
  <c r="J737" i="8"/>
  <c r="K737" i="8"/>
  <c r="L737" i="8"/>
  <c r="M737" i="8"/>
  <c r="D738" i="8"/>
  <c r="J738" i="8"/>
  <c r="K738" i="8"/>
  <c r="L738" i="8"/>
  <c r="M738" i="8"/>
  <c r="D739" i="8"/>
  <c r="J739" i="8"/>
  <c r="K739" i="8"/>
  <c r="L739" i="8"/>
  <c r="M739" i="8"/>
  <c r="D740" i="8"/>
  <c r="J740" i="8"/>
  <c r="K740" i="8"/>
  <c r="L740" i="8"/>
  <c r="M740" i="8"/>
  <c r="D741" i="8"/>
  <c r="J741" i="8"/>
  <c r="K741" i="8"/>
  <c r="L741" i="8"/>
  <c r="M741" i="8"/>
  <c r="D742" i="8"/>
  <c r="J742" i="8"/>
  <c r="K742" i="8"/>
  <c r="L742" i="8"/>
  <c r="M742" i="8"/>
  <c r="D743" i="8"/>
  <c r="J743" i="8"/>
  <c r="K743" i="8"/>
  <c r="L743" i="8"/>
  <c r="M743" i="8"/>
  <c r="D744" i="8"/>
  <c r="J744" i="8"/>
  <c r="K744" i="8"/>
  <c r="L744" i="8"/>
  <c r="M744" i="8"/>
  <c r="D745" i="8"/>
  <c r="J745" i="8"/>
  <c r="K745" i="8"/>
  <c r="L745" i="8"/>
  <c r="M745" i="8"/>
  <c r="D746" i="8"/>
  <c r="J746" i="8"/>
  <c r="K746" i="8"/>
  <c r="L746" i="8"/>
  <c r="M746" i="8"/>
  <c r="D747" i="8"/>
  <c r="J747" i="8"/>
  <c r="K747" i="8"/>
  <c r="L747" i="8"/>
  <c r="M747" i="8"/>
  <c r="D748" i="8"/>
  <c r="J748" i="8"/>
  <c r="K748" i="8"/>
  <c r="L748" i="8"/>
  <c r="M748" i="8"/>
  <c r="D749" i="8"/>
  <c r="J749" i="8"/>
  <c r="K749" i="8"/>
  <c r="L749" i="8"/>
  <c r="M749" i="8"/>
  <c r="D750" i="8"/>
  <c r="J750" i="8"/>
  <c r="K750" i="8"/>
  <c r="L750" i="8"/>
  <c r="M750" i="8"/>
  <c r="D751" i="8"/>
  <c r="J751" i="8"/>
  <c r="K751" i="8"/>
  <c r="L751" i="8"/>
  <c r="M751" i="8"/>
  <c r="D752" i="8"/>
  <c r="J752" i="8"/>
  <c r="K752" i="8"/>
  <c r="L752" i="8"/>
  <c r="M752" i="8"/>
  <c r="D753" i="8"/>
  <c r="J753" i="8"/>
  <c r="K753" i="8"/>
  <c r="L753" i="8"/>
  <c r="M753" i="8"/>
  <c r="D754" i="8"/>
  <c r="J754" i="8"/>
  <c r="K754" i="8"/>
  <c r="L754" i="8"/>
  <c r="M754" i="8"/>
  <c r="D755" i="8"/>
  <c r="J755" i="8"/>
  <c r="K755" i="8"/>
  <c r="L755" i="8"/>
  <c r="M755" i="8"/>
  <c r="D756" i="8"/>
  <c r="J756" i="8"/>
  <c r="K756" i="8"/>
  <c r="L756" i="8"/>
  <c r="M756" i="8"/>
  <c r="D757" i="8"/>
  <c r="J757" i="8"/>
  <c r="K757" i="8"/>
  <c r="L757" i="8"/>
  <c r="M757" i="8"/>
  <c r="D758" i="8"/>
  <c r="J758" i="8"/>
  <c r="K758" i="8"/>
  <c r="L758" i="8"/>
  <c r="M758" i="8"/>
  <c r="AA39" i="8"/>
  <c r="AA38" i="8"/>
  <c r="AA37" i="8"/>
  <c r="AA36" i="8"/>
  <c r="P38" i="8" l="1"/>
  <c r="Z37" i="8"/>
  <c r="Z38" i="8" l="1"/>
  <c r="P39" i="8"/>
  <c r="Z39" i="8" s="1"/>
</calcChain>
</file>

<file path=xl/sharedStrings.xml><?xml version="1.0" encoding="utf-8"?>
<sst xmlns="http://schemas.openxmlformats.org/spreadsheetml/2006/main" count="32" uniqueCount="25">
  <si>
    <t>PERMIAN PRICE</t>
  </si>
  <si>
    <t>SOCAL PRICE</t>
  </si>
  <si>
    <t>Date</t>
  </si>
  <si>
    <t>PARAMETER ESTIMATION</t>
  </si>
  <si>
    <t>Volatility</t>
  </si>
  <si>
    <t>Correlation</t>
  </si>
  <si>
    <t>PGE LOG RETURN</t>
  </si>
  <si>
    <t>PERMIAN LOG RETURN</t>
  </si>
  <si>
    <t>SPREAD SOCAL-PERMIAN</t>
  </si>
  <si>
    <t>EffDt</t>
  </si>
  <si>
    <t>INPUTS</t>
  </si>
  <si>
    <t>Socal</t>
  </si>
  <si>
    <t>Permian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</si>
  <si>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</si>
  <si>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</si>
  <si>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</si>
  <si>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</si>
  <si>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</si>
  <si>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</si>
  <si>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</si>
  <si>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</si>
  <si>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SOCAL - PERMIAN SPREAD OPTION VALUE</t>
  </si>
  <si>
    <t>AVERAGE OVER CONTRACT 6/02 TO 5/07</t>
  </si>
  <si>
    <t xml:space="preserve">PROMPT MONTH CONTRACT </t>
  </si>
  <si>
    <t>PGE LOOKUP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</si>
</sst>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6" formatCode="0.000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14" fontId="0" fillId="4" borderId="0" xfId="0" applyNumberFormat="1" applyFill="1" applyBorder="1"/>
    <xf numFmtId="14" fontId="0" fillId="4" borderId="4" xfId="0" applyNumberFormat="1" applyFill="1" applyBorder="1"/>
    <xf numFmtId="0" fontId="3" fillId="5" borderId="0" xfId="0" applyFont="1" applyFill="1"/>
    <xf numFmtId="0" fontId="5" fillId="4" borderId="1" xfId="0" applyFont="1" applyFill="1" applyBorder="1"/>
    <xf numFmtId="0" fontId="0" fillId="4" borderId="1" xfId="0" applyFill="1" applyBorder="1"/>
    <xf numFmtId="14" fontId="0" fillId="3" borderId="2" xfId="0" applyNumberFormat="1" applyFill="1" applyBorder="1"/>
    <xf numFmtId="0" fontId="0" fillId="0" borderId="2" xfId="0" applyBorder="1"/>
    <xf numFmtId="0" fontId="0" fillId="0" borderId="3" xfId="0" applyBorder="1"/>
    <xf numFmtId="43" fontId="0" fillId="0" borderId="0" xfId="1" applyFont="1"/>
    <xf numFmtId="0" fontId="6" fillId="6" borderId="1" xfId="0" applyFont="1" applyFill="1" applyBorder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7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1" xfId="0" applyFont="1" applyFill="1" applyBorder="1"/>
    <xf numFmtId="0" fontId="11" fillId="6" borderId="4" xfId="0" applyFont="1" applyFill="1" applyBorder="1"/>
    <xf numFmtId="0" fontId="9" fillId="6" borderId="1" xfId="0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1" fillId="0" borderId="1" xfId="2" applyNumberFormat="1" applyFill="1" applyBorder="1" applyAlignment="1">
      <alignment horizontal="center"/>
    </xf>
    <xf numFmtId="9" fontId="1" fillId="0" borderId="1" xfId="2" applyFill="1" applyBorder="1" applyAlignment="1">
      <alignment horizontal="center"/>
    </xf>
    <xf numFmtId="9" fontId="1" fillId="0" borderId="1" xfId="2" applyNumberForma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2" fillId="0" borderId="1" xfId="0" quotePrefix="1" applyNumberFormat="1" applyFont="1" applyFill="1" applyBorder="1" applyAlignment="1">
      <alignment horizontal="center"/>
    </xf>
    <xf numFmtId="166" fontId="12" fillId="0" borderId="1" xfId="0" quotePrefix="1" applyNumberFormat="1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4" fontId="4" fillId="5" borderId="0" xfId="0" applyNumberFormat="1" applyFont="1" applyFill="1"/>
    <xf numFmtId="164" fontId="5" fillId="8" borderId="1" xfId="0" applyNumberFormat="1" applyFont="1" applyFill="1" applyBorder="1"/>
    <xf numFmtId="164" fontId="0" fillId="4" borderId="1" xfId="0" applyNumberFormat="1" applyFill="1" applyBorder="1"/>
    <xf numFmtId="164" fontId="0" fillId="0" borderId="7" xfId="0" applyNumberFormat="1" applyBorder="1"/>
    <xf numFmtId="164" fontId="0" fillId="0" borderId="0" xfId="0" applyNumberFormat="1"/>
    <xf numFmtId="0" fontId="9" fillId="7" borderId="0" xfId="0" applyFont="1" applyFill="1" applyBorder="1" applyAlignment="1">
      <alignment horizontal="centerContinuous"/>
    </xf>
    <xf numFmtId="0" fontId="7" fillId="7" borderId="0" xfId="0" applyFont="1" applyFill="1" applyBorder="1" applyAlignment="1">
      <alignment horizontal="centerContinuous"/>
    </xf>
    <xf numFmtId="164" fontId="5" fillId="4" borderId="1" xfId="0" applyNumberFormat="1" applyFont="1" applyFill="1" applyBorder="1"/>
    <xf numFmtId="164" fontId="0" fillId="0" borderId="0" xfId="0" applyNumberFormat="1" applyBorder="1"/>
    <xf numFmtId="14" fontId="8" fillId="0" borderId="8" xfId="0" applyNumberFormat="1" applyFont="1" applyFill="1" applyBorder="1" applyAlignment="1">
      <alignment horizontal="center"/>
    </xf>
    <xf numFmtId="14" fontId="8" fillId="0" borderId="9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9261877980623152"/>
          <c:y val="3.2995961483436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0078425798284"/>
          <c:y val="0.20305207066730099"/>
          <c:w val="0.83562270109614567"/>
          <c:h val="0.58885100493517284"/>
        </c:manualLayout>
      </c:layout>
      <c:lineChart>
        <c:grouping val="standard"/>
        <c:varyColors val="0"/>
        <c:ser>
          <c:idx val="0"/>
          <c:order val="0"/>
          <c:tx>
            <c:strRef>
              <c:f>'SOCAL-PERMIAN SPREAD'!$H$2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SPREAD'!$H$3:$H$758</c:f>
              <c:numCache>
                <c:formatCode>0.0000</c:formatCode>
                <c:ptCount val="756"/>
                <c:pt idx="0">
                  <c:v>2.5119166666666666</c:v>
                </c:pt>
                <c:pt idx="1">
                  <c:v>2.499916666666667</c:v>
                </c:pt>
                <c:pt idx="2">
                  <c:v>2.519916666666667</c:v>
                </c:pt>
                <c:pt idx="3">
                  <c:v>2.5099166666666668</c:v>
                </c:pt>
                <c:pt idx="4">
                  <c:v>2.5203333333333338</c:v>
                </c:pt>
                <c:pt idx="5">
                  <c:v>2.5253333333333341</c:v>
                </c:pt>
                <c:pt idx="6">
                  <c:v>2.5339999999999989</c:v>
                </c:pt>
                <c:pt idx="7">
                  <c:v>2.5339999999999989</c:v>
                </c:pt>
                <c:pt idx="8">
                  <c:v>2.5339999999999989</c:v>
                </c:pt>
                <c:pt idx="9">
                  <c:v>2.5339999999999989</c:v>
                </c:pt>
                <c:pt idx="10">
                  <c:v>2.5337499999999999</c:v>
                </c:pt>
                <c:pt idx="11">
                  <c:v>2.5337499999999999</c:v>
                </c:pt>
                <c:pt idx="12">
                  <c:v>2.5365000000000006</c:v>
                </c:pt>
                <c:pt idx="13">
                  <c:v>2.5249166666666674</c:v>
                </c:pt>
                <c:pt idx="14">
                  <c:v>2.5085833333333336</c:v>
                </c:pt>
                <c:pt idx="15">
                  <c:v>2.5235833333333333</c:v>
                </c:pt>
                <c:pt idx="16">
                  <c:v>2.5261666666666667</c:v>
                </c:pt>
                <c:pt idx="17">
                  <c:v>2.5161666666666682</c:v>
                </c:pt>
                <c:pt idx="18">
                  <c:v>2.5161666666666682</c:v>
                </c:pt>
                <c:pt idx="19">
                  <c:v>2.5011666666666668</c:v>
                </c:pt>
                <c:pt idx="20">
                  <c:v>2.5111666666666665</c:v>
                </c:pt>
                <c:pt idx="21">
                  <c:v>2.5099999999999998</c:v>
                </c:pt>
                <c:pt idx="22">
                  <c:v>2.5058333333333338</c:v>
                </c:pt>
                <c:pt idx="23">
                  <c:v>2.5319999999999991</c:v>
                </c:pt>
                <c:pt idx="24">
                  <c:v>2.5319999999999991</c:v>
                </c:pt>
                <c:pt idx="25">
                  <c:v>2.5219999999999994</c:v>
                </c:pt>
                <c:pt idx="26">
                  <c:v>2.523083333333334</c:v>
                </c:pt>
                <c:pt idx="27">
                  <c:v>2.5180833333333337</c:v>
                </c:pt>
                <c:pt idx="28">
                  <c:v>2.5380833333333324</c:v>
                </c:pt>
                <c:pt idx="29">
                  <c:v>2.5404166666666654</c:v>
                </c:pt>
                <c:pt idx="30">
                  <c:v>2.5311666666666666</c:v>
                </c:pt>
                <c:pt idx="31">
                  <c:v>2.5311666666666666</c:v>
                </c:pt>
                <c:pt idx="32">
                  <c:v>2.5256666666666674</c:v>
                </c:pt>
                <c:pt idx="33">
                  <c:v>2.5259166666666664</c:v>
                </c:pt>
                <c:pt idx="34">
                  <c:v>2.5309166666666676</c:v>
                </c:pt>
                <c:pt idx="35">
                  <c:v>2.5309166666666676</c:v>
                </c:pt>
                <c:pt idx="36">
                  <c:v>2.5209166666666674</c:v>
                </c:pt>
                <c:pt idx="37">
                  <c:v>2.5065000000000004</c:v>
                </c:pt>
                <c:pt idx="38">
                  <c:v>2.4965000000000002</c:v>
                </c:pt>
                <c:pt idx="39">
                  <c:v>2.4891666666666663</c:v>
                </c:pt>
                <c:pt idx="40">
                  <c:v>2.4838333333333327</c:v>
                </c:pt>
                <c:pt idx="41">
                  <c:v>2.4818333333333333</c:v>
                </c:pt>
                <c:pt idx="42">
                  <c:v>2.4808333333333321</c:v>
                </c:pt>
                <c:pt idx="43">
                  <c:v>2.4858333333333329</c:v>
                </c:pt>
                <c:pt idx="44">
                  <c:v>2.5092499999999993</c:v>
                </c:pt>
                <c:pt idx="45">
                  <c:v>2.4992500000000004</c:v>
                </c:pt>
                <c:pt idx="46">
                  <c:v>2.4892500000000002</c:v>
                </c:pt>
                <c:pt idx="47">
                  <c:v>2.4867499999999993</c:v>
                </c:pt>
                <c:pt idx="48">
                  <c:v>2.4900000000000002</c:v>
                </c:pt>
                <c:pt idx="49">
                  <c:v>2.4819999999999993</c:v>
                </c:pt>
                <c:pt idx="50">
                  <c:v>2.4770000000000008</c:v>
                </c:pt>
                <c:pt idx="51">
                  <c:v>2.4738333333333338</c:v>
                </c:pt>
                <c:pt idx="52">
                  <c:v>2.4490000000000012</c:v>
                </c:pt>
                <c:pt idx="53">
                  <c:v>2.4432500000000004</c:v>
                </c:pt>
                <c:pt idx="54">
                  <c:v>2.4552500000000008</c:v>
                </c:pt>
                <c:pt idx="55">
                  <c:v>2.4502499999999996</c:v>
                </c:pt>
                <c:pt idx="56">
                  <c:v>2.4141666666666666</c:v>
                </c:pt>
                <c:pt idx="57">
                  <c:v>2.4191666666666665</c:v>
                </c:pt>
                <c:pt idx="58">
                  <c:v>2.4209166666666659</c:v>
                </c:pt>
                <c:pt idx="59">
                  <c:v>2.423</c:v>
                </c:pt>
                <c:pt idx="60">
                  <c:v>2.401583333333333</c:v>
                </c:pt>
                <c:pt idx="61">
                  <c:v>2.404583333333334</c:v>
                </c:pt>
                <c:pt idx="62">
                  <c:v>2.3975833333333343</c:v>
                </c:pt>
                <c:pt idx="63">
                  <c:v>2.4074166666666668</c:v>
                </c:pt>
                <c:pt idx="64">
                  <c:v>2.4359166666666665</c:v>
                </c:pt>
                <c:pt idx="65">
                  <c:v>2.4175833333333334</c:v>
                </c:pt>
                <c:pt idx="66">
                  <c:v>2.4065000000000012</c:v>
                </c:pt>
                <c:pt idx="67">
                  <c:v>2.4134999999999995</c:v>
                </c:pt>
                <c:pt idx="68">
                  <c:v>2.402583333333332</c:v>
                </c:pt>
                <c:pt idx="69">
                  <c:v>2.4045833333333335</c:v>
                </c:pt>
                <c:pt idx="70">
                  <c:v>2.4045833333333335</c:v>
                </c:pt>
                <c:pt idx="71">
                  <c:v>2.4105833333333337</c:v>
                </c:pt>
                <c:pt idx="72">
                  <c:v>2.4125833333333335</c:v>
                </c:pt>
                <c:pt idx="73">
                  <c:v>2.4125833333333335</c:v>
                </c:pt>
                <c:pt idx="74">
                  <c:v>2.4315833333333319</c:v>
                </c:pt>
                <c:pt idx="75">
                  <c:v>2.4315833333333319</c:v>
                </c:pt>
                <c:pt idx="76">
                  <c:v>2.4175833333333339</c:v>
                </c:pt>
                <c:pt idx="77">
                  <c:v>2.4175833333333339</c:v>
                </c:pt>
                <c:pt idx="78">
                  <c:v>2.4145833333333329</c:v>
                </c:pt>
                <c:pt idx="79">
                  <c:v>2.4045833333333335</c:v>
                </c:pt>
                <c:pt idx="80">
                  <c:v>2.4051666666666667</c:v>
                </c:pt>
                <c:pt idx="81">
                  <c:v>2.3863333333333339</c:v>
                </c:pt>
                <c:pt idx="82">
                  <c:v>2.3996666666666675</c:v>
                </c:pt>
                <c:pt idx="83">
                  <c:v>2.3946666666666681</c:v>
                </c:pt>
                <c:pt idx="84">
                  <c:v>2.3978333333333328</c:v>
                </c:pt>
                <c:pt idx="85">
                  <c:v>2.3970833333333337</c:v>
                </c:pt>
                <c:pt idx="86">
                  <c:v>2.3995833333333332</c:v>
                </c:pt>
                <c:pt idx="87">
                  <c:v>2.4045833333333335</c:v>
                </c:pt>
                <c:pt idx="88">
                  <c:v>2.4095833333333334</c:v>
                </c:pt>
                <c:pt idx="89">
                  <c:v>2.4409999999999998</c:v>
                </c:pt>
                <c:pt idx="90">
                  <c:v>2.4409999999999998</c:v>
                </c:pt>
                <c:pt idx="91">
                  <c:v>2.4510000000000005</c:v>
                </c:pt>
                <c:pt idx="92">
                  <c:v>2.4597500000000001</c:v>
                </c:pt>
                <c:pt idx="93">
                  <c:v>2.4705833333333325</c:v>
                </c:pt>
                <c:pt idx="94">
                  <c:v>2.4512499999999999</c:v>
                </c:pt>
                <c:pt idx="95">
                  <c:v>2.4554166666666664</c:v>
                </c:pt>
                <c:pt idx="96">
                  <c:v>2.4616666666666669</c:v>
                </c:pt>
                <c:pt idx="97">
                  <c:v>2.4472500000000008</c:v>
                </c:pt>
                <c:pt idx="98">
                  <c:v>2.4672499999999999</c:v>
                </c:pt>
                <c:pt idx="99">
                  <c:v>2.4744999999999995</c:v>
                </c:pt>
                <c:pt idx="100">
                  <c:v>2.4644999999999997</c:v>
                </c:pt>
                <c:pt idx="101">
                  <c:v>2.4795000000000003</c:v>
                </c:pt>
                <c:pt idx="102">
                  <c:v>2.4665000000000004</c:v>
                </c:pt>
                <c:pt idx="103">
                  <c:v>2.4444999999999992</c:v>
                </c:pt>
                <c:pt idx="104">
                  <c:v>2.4689166666666664</c:v>
                </c:pt>
                <c:pt idx="105">
                  <c:v>2.4614999999999996</c:v>
                </c:pt>
                <c:pt idx="106">
                  <c:v>2.4600833333333325</c:v>
                </c:pt>
                <c:pt idx="107">
                  <c:v>2.4646666666666674</c:v>
                </c:pt>
                <c:pt idx="108">
                  <c:v>2.4497499999999999</c:v>
                </c:pt>
                <c:pt idx="109">
                  <c:v>2.4457499999999999</c:v>
                </c:pt>
                <c:pt idx="110">
                  <c:v>2.4335833333333339</c:v>
                </c:pt>
                <c:pt idx="111">
                  <c:v>2.436583333333334</c:v>
                </c:pt>
                <c:pt idx="112">
                  <c:v>2.4385833333333329</c:v>
                </c:pt>
                <c:pt idx="113">
                  <c:v>2.4518333333333326</c:v>
                </c:pt>
                <c:pt idx="114">
                  <c:v>2.459833333333334</c:v>
                </c:pt>
                <c:pt idx="115">
                  <c:v>2.452833333333333</c:v>
                </c:pt>
                <c:pt idx="116">
                  <c:v>2.4273333333333342</c:v>
                </c:pt>
                <c:pt idx="117">
                  <c:v>2.422333333333333</c:v>
                </c:pt>
                <c:pt idx="118">
                  <c:v>2.423166666666666</c:v>
                </c:pt>
                <c:pt idx="119">
                  <c:v>2.423166666666666</c:v>
                </c:pt>
                <c:pt idx="120">
                  <c:v>2.4370833333333333</c:v>
                </c:pt>
                <c:pt idx="121">
                  <c:v>2.4520833333333329</c:v>
                </c:pt>
                <c:pt idx="122">
                  <c:v>2.4350833333333344</c:v>
                </c:pt>
                <c:pt idx="123">
                  <c:v>2.4346666666666672</c:v>
                </c:pt>
                <c:pt idx="124">
                  <c:v>2.4273333333333325</c:v>
                </c:pt>
                <c:pt idx="125">
                  <c:v>2.4222500000000005</c:v>
                </c:pt>
                <c:pt idx="126">
                  <c:v>2.4213333333333336</c:v>
                </c:pt>
                <c:pt idx="127">
                  <c:v>2.4163333333333332</c:v>
                </c:pt>
                <c:pt idx="128">
                  <c:v>2.4163333333333332</c:v>
                </c:pt>
                <c:pt idx="129">
                  <c:v>2.4113333333333333</c:v>
                </c:pt>
                <c:pt idx="130">
                  <c:v>2.4113333333333333</c:v>
                </c:pt>
                <c:pt idx="131">
                  <c:v>2.4013333333333335</c:v>
                </c:pt>
                <c:pt idx="132">
                  <c:v>2.3995000000000006</c:v>
                </c:pt>
                <c:pt idx="133">
                  <c:v>2.3895</c:v>
                </c:pt>
                <c:pt idx="134">
                  <c:v>2.3895</c:v>
                </c:pt>
                <c:pt idx="135">
                  <c:v>2.38625</c:v>
                </c:pt>
                <c:pt idx="136">
                  <c:v>2.3856666666666668</c:v>
                </c:pt>
                <c:pt idx="137">
                  <c:v>2.3902500000000004</c:v>
                </c:pt>
                <c:pt idx="138">
                  <c:v>2.3902500000000004</c:v>
                </c:pt>
                <c:pt idx="139">
                  <c:v>2.4002500000000002</c:v>
                </c:pt>
                <c:pt idx="140">
                  <c:v>2.38225</c:v>
                </c:pt>
                <c:pt idx="141">
                  <c:v>2.3762500000000002</c:v>
                </c:pt>
                <c:pt idx="142">
                  <c:v>2.3557499999999996</c:v>
                </c:pt>
                <c:pt idx="143">
                  <c:v>2.3558333333333334</c:v>
                </c:pt>
                <c:pt idx="144">
                  <c:v>2.3806666666666669</c:v>
                </c:pt>
                <c:pt idx="145">
                  <c:v>2.3947500000000006</c:v>
                </c:pt>
                <c:pt idx="146">
                  <c:v>2.3948333333333336</c:v>
                </c:pt>
                <c:pt idx="147">
                  <c:v>2.4099166666666672</c:v>
                </c:pt>
                <c:pt idx="148">
                  <c:v>2.4099166666666672</c:v>
                </c:pt>
                <c:pt idx="149">
                  <c:v>2.5099166666666668</c:v>
                </c:pt>
                <c:pt idx="150">
                  <c:v>2.5196666666666667</c:v>
                </c:pt>
                <c:pt idx="151">
                  <c:v>2.5438333333333327</c:v>
                </c:pt>
                <c:pt idx="152">
                  <c:v>2.5950833333333332</c:v>
                </c:pt>
                <c:pt idx="153">
                  <c:v>2.5900833333333337</c:v>
                </c:pt>
                <c:pt idx="154">
                  <c:v>2.5900833333333337</c:v>
                </c:pt>
                <c:pt idx="155">
                  <c:v>2.6075833333333334</c:v>
                </c:pt>
                <c:pt idx="156">
                  <c:v>2.6285833333333333</c:v>
                </c:pt>
                <c:pt idx="157">
                  <c:v>2.6743333333333337</c:v>
                </c:pt>
                <c:pt idx="158">
                  <c:v>2.6469999999999994</c:v>
                </c:pt>
                <c:pt idx="159">
                  <c:v>2.6486666666666667</c:v>
                </c:pt>
                <c:pt idx="160">
                  <c:v>2.7385833333333349</c:v>
                </c:pt>
                <c:pt idx="161">
                  <c:v>2.701916666666667</c:v>
                </c:pt>
                <c:pt idx="162">
                  <c:v>2.7020833333333329</c:v>
                </c:pt>
                <c:pt idx="163">
                  <c:v>2.6997500000000008</c:v>
                </c:pt>
                <c:pt idx="164">
                  <c:v>2.6997500000000008</c:v>
                </c:pt>
                <c:pt idx="165">
                  <c:v>2.7011666666666674</c:v>
                </c:pt>
                <c:pt idx="166">
                  <c:v>2.6845833333333338</c:v>
                </c:pt>
                <c:pt idx="167">
                  <c:v>2.6763333333333343</c:v>
                </c:pt>
                <c:pt idx="168">
                  <c:v>2.6663333333333341</c:v>
                </c:pt>
                <c:pt idx="169">
                  <c:v>2.6506666666666665</c:v>
                </c:pt>
                <c:pt idx="170">
                  <c:v>2.6436666666666673</c:v>
                </c:pt>
                <c:pt idx="171">
                  <c:v>2.6436666666666673</c:v>
                </c:pt>
                <c:pt idx="172">
                  <c:v>2.6386666666666665</c:v>
                </c:pt>
                <c:pt idx="173">
                  <c:v>2.6275833333333338</c:v>
                </c:pt>
                <c:pt idx="174">
                  <c:v>2.6219166666666678</c:v>
                </c:pt>
                <c:pt idx="175">
                  <c:v>2.6255000000000006</c:v>
                </c:pt>
                <c:pt idx="176">
                  <c:v>2.6332500000000008</c:v>
                </c:pt>
                <c:pt idx="177">
                  <c:v>2.6128333333333331</c:v>
                </c:pt>
                <c:pt idx="178">
                  <c:v>2.6316666666666673</c:v>
                </c:pt>
                <c:pt idx="179">
                  <c:v>2.6324999999999998</c:v>
                </c:pt>
                <c:pt idx="180">
                  <c:v>2.6382500000000002</c:v>
                </c:pt>
                <c:pt idx="181">
                  <c:v>2.6425000000000001</c:v>
                </c:pt>
                <c:pt idx="182">
                  <c:v>2.6558333333333346</c:v>
                </c:pt>
                <c:pt idx="183">
                  <c:v>2.6658333333333326</c:v>
                </c:pt>
                <c:pt idx="184">
                  <c:v>2.6858333333333344</c:v>
                </c:pt>
                <c:pt idx="185">
                  <c:v>2.7078333333333338</c:v>
                </c:pt>
                <c:pt idx="186">
                  <c:v>2.6918333333333337</c:v>
                </c:pt>
                <c:pt idx="187">
                  <c:v>2.657916666666666</c:v>
                </c:pt>
                <c:pt idx="188">
                  <c:v>2.6503333333333332</c:v>
                </c:pt>
                <c:pt idx="189">
                  <c:v>2.6403333333333325</c:v>
                </c:pt>
                <c:pt idx="190">
                  <c:v>2.6453333333333333</c:v>
                </c:pt>
                <c:pt idx="191">
                  <c:v>2.6210000000000009</c:v>
                </c:pt>
                <c:pt idx="192">
                  <c:v>2.6328333333333331</c:v>
                </c:pt>
                <c:pt idx="193">
                  <c:v>2.6428333333333343</c:v>
                </c:pt>
                <c:pt idx="194">
                  <c:v>2.6428333333333343</c:v>
                </c:pt>
                <c:pt idx="195">
                  <c:v>2.645833333333333</c:v>
                </c:pt>
                <c:pt idx="196">
                  <c:v>2.6581666666666668</c:v>
                </c:pt>
                <c:pt idx="197">
                  <c:v>2.6591666666666662</c:v>
                </c:pt>
                <c:pt idx="198">
                  <c:v>2.6511666666666662</c:v>
                </c:pt>
                <c:pt idx="199">
                  <c:v>2.6551666666666662</c:v>
                </c:pt>
                <c:pt idx="200">
                  <c:v>2.6364999999999998</c:v>
                </c:pt>
                <c:pt idx="201">
                  <c:v>2.6303333333333341</c:v>
                </c:pt>
                <c:pt idx="202">
                  <c:v>2.6319999999999992</c:v>
                </c:pt>
                <c:pt idx="203">
                  <c:v>2.6287500000000001</c:v>
                </c:pt>
                <c:pt idx="204">
                  <c:v>2.6317500000000007</c:v>
                </c:pt>
                <c:pt idx="205">
                  <c:v>2.6281666666666665</c:v>
                </c:pt>
                <c:pt idx="206">
                  <c:v>2.6440833333333336</c:v>
                </c:pt>
                <c:pt idx="207">
                  <c:v>2.6429166666666668</c:v>
                </c:pt>
                <c:pt idx="208">
                  <c:v>2.6615000000000006</c:v>
                </c:pt>
                <c:pt idx="209">
                  <c:v>2.6635</c:v>
                </c:pt>
                <c:pt idx="210">
                  <c:v>2.684166666666667</c:v>
                </c:pt>
                <c:pt idx="211">
                  <c:v>2.6847500000000002</c:v>
                </c:pt>
                <c:pt idx="212">
                  <c:v>2.69475</c:v>
                </c:pt>
                <c:pt idx="213">
                  <c:v>2.69475</c:v>
                </c:pt>
                <c:pt idx="214">
                  <c:v>2.7141666666666677</c:v>
                </c:pt>
                <c:pt idx="215">
                  <c:v>2.7271666666666667</c:v>
                </c:pt>
                <c:pt idx="216">
                  <c:v>2.7281666666666662</c:v>
                </c:pt>
                <c:pt idx="217">
                  <c:v>2.7534999999999994</c:v>
                </c:pt>
                <c:pt idx="218">
                  <c:v>2.7537500000000001</c:v>
                </c:pt>
                <c:pt idx="219">
                  <c:v>2.7647499999999994</c:v>
                </c:pt>
                <c:pt idx="220">
                  <c:v>2.7344999999999997</c:v>
                </c:pt>
                <c:pt idx="221">
                  <c:v>2.716499999999999</c:v>
                </c:pt>
                <c:pt idx="222">
                  <c:v>2.7584999999999993</c:v>
                </c:pt>
                <c:pt idx="223">
                  <c:v>2.7725</c:v>
                </c:pt>
                <c:pt idx="224">
                  <c:v>2.7774999999999999</c:v>
                </c:pt>
                <c:pt idx="225">
                  <c:v>2.7665000000000002</c:v>
                </c:pt>
                <c:pt idx="226">
                  <c:v>2.7665000000000002</c:v>
                </c:pt>
                <c:pt idx="227">
                  <c:v>2.7765</c:v>
                </c:pt>
                <c:pt idx="228">
                  <c:v>2.7723333333333335</c:v>
                </c:pt>
                <c:pt idx="229">
                  <c:v>2.7673333333333341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2.8</c:v>
                </c:pt>
                <c:pt idx="233">
                  <c:v>2.7879999999999994</c:v>
                </c:pt>
                <c:pt idx="234">
                  <c:v>2.7869999999999995</c:v>
                </c:pt>
                <c:pt idx="235">
                  <c:v>2.7839999999999994</c:v>
                </c:pt>
                <c:pt idx="236">
                  <c:v>2.7939999999999996</c:v>
                </c:pt>
                <c:pt idx="237">
                  <c:v>2.789000000000001</c:v>
                </c:pt>
                <c:pt idx="238">
                  <c:v>2.7869999999999995</c:v>
                </c:pt>
                <c:pt idx="239">
                  <c:v>2.7869999999999995</c:v>
                </c:pt>
                <c:pt idx="240">
                  <c:v>2.8005000000000004</c:v>
                </c:pt>
                <c:pt idx="241">
                  <c:v>2.8047499999999999</c:v>
                </c:pt>
                <c:pt idx="242">
                  <c:v>2.7840833333333332</c:v>
                </c:pt>
                <c:pt idx="243">
                  <c:v>2.7804166666666674</c:v>
                </c:pt>
                <c:pt idx="244">
                  <c:v>2.785416666666666</c:v>
                </c:pt>
                <c:pt idx="245">
                  <c:v>2.7944166666666654</c:v>
                </c:pt>
                <c:pt idx="246">
                  <c:v>2.7890833333333336</c:v>
                </c:pt>
                <c:pt idx="247">
                  <c:v>2.7750833333333333</c:v>
                </c:pt>
                <c:pt idx="248">
                  <c:v>2.7800833333333332</c:v>
                </c:pt>
                <c:pt idx="249">
                  <c:v>2.7682500000000001</c:v>
                </c:pt>
                <c:pt idx="250">
                  <c:v>2.7682500000000001</c:v>
                </c:pt>
                <c:pt idx="251">
                  <c:v>2.7662499999999999</c:v>
                </c:pt>
                <c:pt idx="252">
                  <c:v>2.7682500000000001</c:v>
                </c:pt>
                <c:pt idx="253">
                  <c:v>2.7566666666666664</c:v>
                </c:pt>
                <c:pt idx="254">
                  <c:v>2.7416666666666671</c:v>
                </c:pt>
                <c:pt idx="255">
                  <c:v>2.7460833333333343</c:v>
                </c:pt>
                <c:pt idx="256">
                  <c:v>2.7258333333333327</c:v>
                </c:pt>
                <c:pt idx="257">
                  <c:v>2.7258333333333327</c:v>
                </c:pt>
                <c:pt idx="258">
                  <c:v>2.7308333333333339</c:v>
                </c:pt>
                <c:pt idx="259">
                  <c:v>2.7425833333333345</c:v>
                </c:pt>
                <c:pt idx="260">
                  <c:v>2.7353750000000003</c:v>
                </c:pt>
                <c:pt idx="261">
                  <c:v>2.7325899999999996</c:v>
                </c:pt>
                <c:pt idx="262">
                  <c:v>2.7493333333333339</c:v>
                </c:pt>
                <c:pt idx="263">
                  <c:v>2.7433416666666672</c:v>
                </c:pt>
                <c:pt idx="264">
                  <c:v>2.7271250000000009</c:v>
                </c:pt>
                <c:pt idx="265">
                  <c:v>2.7200100000000007</c:v>
                </c:pt>
                <c:pt idx="266">
                  <c:v>2.8181749999999997</c:v>
                </c:pt>
                <c:pt idx="267">
                  <c:v>2.8185083333333329</c:v>
                </c:pt>
                <c:pt idx="268">
                  <c:v>2.8284166666666666</c:v>
                </c:pt>
                <c:pt idx="269">
                  <c:v>2.8288850000000001</c:v>
                </c:pt>
                <c:pt idx="270">
                  <c:v>2.8288850000000001</c:v>
                </c:pt>
                <c:pt idx="271">
                  <c:v>2.8439833333333331</c:v>
                </c:pt>
                <c:pt idx="272">
                  <c:v>2.8450249999999997</c:v>
                </c:pt>
                <c:pt idx="273">
                  <c:v>2.8570249999999997</c:v>
                </c:pt>
                <c:pt idx="274">
                  <c:v>2.8603099999999997</c:v>
                </c:pt>
                <c:pt idx="275">
                  <c:v>2.86544</c:v>
                </c:pt>
                <c:pt idx="276">
                  <c:v>2.86544</c:v>
                </c:pt>
                <c:pt idx="277">
                  <c:v>2.8886850000000002</c:v>
                </c:pt>
                <c:pt idx="278">
                  <c:v>2.9097700000000004</c:v>
                </c:pt>
                <c:pt idx="279">
                  <c:v>2.9287716666666666</c:v>
                </c:pt>
                <c:pt idx="280">
                  <c:v>2.9131450000000005</c:v>
                </c:pt>
                <c:pt idx="281">
                  <c:v>2.8926449999999999</c:v>
                </c:pt>
                <c:pt idx="282">
                  <c:v>2.8663133333333337</c:v>
                </c:pt>
                <c:pt idx="283">
                  <c:v>2.8463133333333337</c:v>
                </c:pt>
                <c:pt idx="284">
                  <c:v>2.8516466666666673</c:v>
                </c:pt>
                <c:pt idx="285">
                  <c:v>2.8543966666666667</c:v>
                </c:pt>
                <c:pt idx="286">
                  <c:v>2.8636466666666665</c:v>
                </c:pt>
                <c:pt idx="287">
                  <c:v>2.88198</c:v>
                </c:pt>
                <c:pt idx="288">
                  <c:v>2.8736466666666667</c:v>
                </c:pt>
                <c:pt idx="289">
                  <c:v>2.8836466666666669</c:v>
                </c:pt>
                <c:pt idx="290">
                  <c:v>2.8831450000000003</c:v>
                </c:pt>
                <c:pt idx="291">
                  <c:v>2.8831450000000003</c:v>
                </c:pt>
                <c:pt idx="292">
                  <c:v>2.8811500000000003</c:v>
                </c:pt>
                <c:pt idx="293">
                  <c:v>2.8811500000000003</c:v>
                </c:pt>
                <c:pt idx="294">
                  <c:v>2.882146666666666</c:v>
                </c:pt>
                <c:pt idx="295">
                  <c:v>2.8831266666666662</c:v>
                </c:pt>
                <c:pt idx="296">
                  <c:v>2.8886249999999998</c:v>
                </c:pt>
                <c:pt idx="297">
                  <c:v>2.9306666666666663</c:v>
                </c:pt>
                <c:pt idx="298">
                  <c:v>2.953333333333334</c:v>
                </c:pt>
                <c:pt idx="299">
                  <c:v>2.965875</c:v>
                </c:pt>
                <c:pt idx="300">
                  <c:v>2.9696666666666669</c:v>
                </c:pt>
                <c:pt idx="301">
                  <c:v>2.9534166666666652</c:v>
                </c:pt>
                <c:pt idx="302">
                  <c:v>2.9354166666666663</c:v>
                </c:pt>
                <c:pt idx="303">
                  <c:v>2.9154166666666668</c:v>
                </c:pt>
                <c:pt idx="304">
                  <c:v>2.9054166666666665</c:v>
                </c:pt>
                <c:pt idx="305">
                  <c:v>2.9198333333333339</c:v>
                </c:pt>
                <c:pt idx="306">
                  <c:v>2.9059166666666667</c:v>
                </c:pt>
                <c:pt idx="307">
                  <c:v>2.9109166666666657</c:v>
                </c:pt>
                <c:pt idx="308">
                  <c:v>2.8709166666666674</c:v>
                </c:pt>
                <c:pt idx="309">
                  <c:v>2.9059166666666667</c:v>
                </c:pt>
                <c:pt idx="310">
                  <c:v>2.9179166666666672</c:v>
                </c:pt>
                <c:pt idx="311">
                  <c:v>2.9152500000000017</c:v>
                </c:pt>
                <c:pt idx="312">
                  <c:v>2.9307500000000011</c:v>
                </c:pt>
                <c:pt idx="313">
                  <c:v>2.92875</c:v>
                </c:pt>
                <c:pt idx="314">
                  <c:v>2.9307500000000011</c:v>
                </c:pt>
                <c:pt idx="315">
                  <c:v>2.933416666666667</c:v>
                </c:pt>
                <c:pt idx="316">
                  <c:v>2.9327500000000009</c:v>
                </c:pt>
                <c:pt idx="317">
                  <c:v>2.9327500000000009</c:v>
                </c:pt>
                <c:pt idx="318">
                  <c:v>2.9707499999999998</c:v>
                </c:pt>
                <c:pt idx="319">
                  <c:v>2.9657499999999999</c:v>
                </c:pt>
                <c:pt idx="320">
                  <c:v>2.9577499999999994</c:v>
                </c:pt>
                <c:pt idx="321">
                  <c:v>2.9637500000000001</c:v>
                </c:pt>
                <c:pt idx="322">
                  <c:v>2.9967500000000005</c:v>
                </c:pt>
                <c:pt idx="323">
                  <c:v>2.9937499999999999</c:v>
                </c:pt>
                <c:pt idx="324">
                  <c:v>2.9937499999999999</c:v>
                </c:pt>
                <c:pt idx="325">
                  <c:v>2.9828750000000004</c:v>
                </c:pt>
                <c:pt idx="326">
                  <c:v>2.9728416666666644</c:v>
                </c:pt>
                <c:pt idx="327">
                  <c:v>2.9717083333333338</c:v>
                </c:pt>
                <c:pt idx="328">
                  <c:v>2.9545000000000003</c:v>
                </c:pt>
                <c:pt idx="329">
                  <c:v>2.9305833333333338</c:v>
                </c:pt>
                <c:pt idx="330">
                  <c:v>2.9204999999999974</c:v>
                </c:pt>
                <c:pt idx="331">
                  <c:v>2.9255000000000004</c:v>
                </c:pt>
                <c:pt idx="332">
                  <c:v>2.9353333333333338</c:v>
                </c:pt>
                <c:pt idx="333">
                  <c:v>2.9325000000000001</c:v>
                </c:pt>
                <c:pt idx="334">
                  <c:v>2.9385000000000008</c:v>
                </c:pt>
                <c:pt idx="335">
                  <c:v>2.9584999999999981</c:v>
                </c:pt>
                <c:pt idx="336">
                  <c:v>2.9615000000000005</c:v>
                </c:pt>
                <c:pt idx="337">
                  <c:v>2.9538333333333329</c:v>
                </c:pt>
                <c:pt idx="338">
                  <c:v>2.9773333333333318</c:v>
                </c:pt>
                <c:pt idx="339">
                  <c:v>2.9702499999999996</c:v>
                </c:pt>
                <c:pt idx="340">
                  <c:v>2.9292500000000006</c:v>
                </c:pt>
                <c:pt idx="341">
                  <c:v>2.9202499999999985</c:v>
                </c:pt>
                <c:pt idx="342">
                  <c:v>2.9193333333333329</c:v>
                </c:pt>
                <c:pt idx="343">
                  <c:v>2.9223333333333339</c:v>
                </c:pt>
                <c:pt idx="344">
                  <c:v>2.9266666666666667</c:v>
                </c:pt>
                <c:pt idx="345">
                  <c:v>2.9286666666666665</c:v>
                </c:pt>
                <c:pt idx="346">
                  <c:v>2.9386666666666659</c:v>
                </c:pt>
                <c:pt idx="347">
                  <c:v>2.9110833333333335</c:v>
                </c:pt>
                <c:pt idx="348">
                  <c:v>2.9110833333333335</c:v>
                </c:pt>
                <c:pt idx="349">
                  <c:v>2.9010833333333341</c:v>
                </c:pt>
                <c:pt idx="350">
                  <c:v>2.9010833333333341</c:v>
                </c:pt>
                <c:pt idx="351">
                  <c:v>2.9160833333333329</c:v>
                </c:pt>
                <c:pt idx="352">
                  <c:v>2.9140833333333331</c:v>
                </c:pt>
                <c:pt idx="353">
                  <c:v>2.9200833333333325</c:v>
                </c:pt>
                <c:pt idx="354">
                  <c:v>2.9000833333333342</c:v>
                </c:pt>
                <c:pt idx="355">
                  <c:v>2.9010833333333341</c:v>
                </c:pt>
                <c:pt idx="356">
                  <c:v>2.906083333333334</c:v>
                </c:pt>
                <c:pt idx="357">
                  <c:v>2.9140833333333331</c:v>
                </c:pt>
                <c:pt idx="358">
                  <c:v>2.9380833333333332</c:v>
                </c:pt>
                <c:pt idx="359">
                  <c:v>2.9274166666666663</c:v>
                </c:pt>
                <c:pt idx="360">
                  <c:v>2.9202499999999998</c:v>
                </c:pt>
                <c:pt idx="361">
                  <c:v>2.9137916666666674</c:v>
                </c:pt>
                <c:pt idx="362">
                  <c:v>2.9137916666666674</c:v>
                </c:pt>
                <c:pt idx="363">
                  <c:v>2.9061250000000012</c:v>
                </c:pt>
                <c:pt idx="364">
                  <c:v>2.8745416666666674</c:v>
                </c:pt>
                <c:pt idx="365">
                  <c:v>2.8555416666666669</c:v>
                </c:pt>
                <c:pt idx="366">
                  <c:v>2.8445416666666676</c:v>
                </c:pt>
                <c:pt idx="367">
                  <c:v>2.8616666666666672</c:v>
                </c:pt>
                <c:pt idx="368">
                  <c:v>2.8412500000000001</c:v>
                </c:pt>
                <c:pt idx="369">
                  <c:v>2.8472499999999998</c:v>
                </c:pt>
                <c:pt idx="370">
                  <c:v>2.847208333333334</c:v>
                </c:pt>
                <c:pt idx="371">
                  <c:v>2.8232083333333335</c:v>
                </c:pt>
                <c:pt idx="372">
                  <c:v>2.8152083333333331</c:v>
                </c:pt>
                <c:pt idx="373">
                  <c:v>2.8257916666666669</c:v>
                </c:pt>
                <c:pt idx="374">
                  <c:v>2.8249166666666663</c:v>
                </c:pt>
                <c:pt idx="375">
                  <c:v>2.834916666666667</c:v>
                </c:pt>
                <c:pt idx="376">
                  <c:v>2.8695833333333343</c:v>
                </c:pt>
                <c:pt idx="377">
                  <c:v>2.8725833333333322</c:v>
                </c:pt>
                <c:pt idx="378">
                  <c:v>2.900583333333334</c:v>
                </c:pt>
                <c:pt idx="379">
                  <c:v>2.8785833333333324</c:v>
                </c:pt>
                <c:pt idx="380">
                  <c:v>2.8975833333333338</c:v>
                </c:pt>
                <c:pt idx="381">
                  <c:v>2.8895833333333329</c:v>
                </c:pt>
                <c:pt idx="382">
                  <c:v>2.8845833333333322</c:v>
                </c:pt>
                <c:pt idx="383">
                  <c:v>2.8609166666666663</c:v>
                </c:pt>
                <c:pt idx="384">
                  <c:v>2.8359166666666669</c:v>
                </c:pt>
                <c:pt idx="385">
                  <c:v>2.8359166666666669</c:v>
                </c:pt>
                <c:pt idx="386">
                  <c:v>2.8014999999999999</c:v>
                </c:pt>
                <c:pt idx="387">
                  <c:v>2.8105000000000002</c:v>
                </c:pt>
                <c:pt idx="388">
                  <c:v>2.823208333333334</c:v>
                </c:pt>
                <c:pt idx="389">
                  <c:v>2.8082083333333339</c:v>
                </c:pt>
                <c:pt idx="390">
                  <c:v>2.8148750000000007</c:v>
                </c:pt>
                <c:pt idx="391">
                  <c:v>2.7838749999999992</c:v>
                </c:pt>
                <c:pt idx="392">
                  <c:v>2.7898749999999994</c:v>
                </c:pt>
                <c:pt idx="393">
                  <c:v>2.813791666666666</c:v>
                </c:pt>
                <c:pt idx="394">
                  <c:v>2.828125</c:v>
                </c:pt>
                <c:pt idx="395">
                  <c:v>2.8411250000000003</c:v>
                </c:pt>
                <c:pt idx="396">
                  <c:v>2.8581249999999998</c:v>
                </c:pt>
                <c:pt idx="397">
                  <c:v>2.8786666666666667</c:v>
                </c:pt>
                <c:pt idx="398">
                  <c:v>2.8628333333333345</c:v>
                </c:pt>
                <c:pt idx="399">
                  <c:v>2.8803333333333341</c:v>
                </c:pt>
                <c:pt idx="400">
                  <c:v>2.8062916666666666</c:v>
                </c:pt>
                <c:pt idx="401">
                  <c:v>2.816291666666666</c:v>
                </c:pt>
                <c:pt idx="402">
                  <c:v>2.8340833333333335</c:v>
                </c:pt>
                <c:pt idx="403">
                  <c:v>2.8040833333333328</c:v>
                </c:pt>
                <c:pt idx="404">
                  <c:v>2.8080833333333337</c:v>
                </c:pt>
                <c:pt idx="405">
                  <c:v>2.8139166666666671</c:v>
                </c:pt>
                <c:pt idx="406">
                  <c:v>2.8019166666666675</c:v>
                </c:pt>
                <c:pt idx="407">
                  <c:v>2.7952500000000002</c:v>
                </c:pt>
                <c:pt idx="408">
                  <c:v>2.7923333333333336</c:v>
                </c:pt>
                <c:pt idx="409">
                  <c:v>2.8127500000000007</c:v>
                </c:pt>
                <c:pt idx="410">
                  <c:v>2.8107500000000005</c:v>
                </c:pt>
                <c:pt idx="411">
                  <c:v>2.8107500000000005</c:v>
                </c:pt>
                <c:pt idx="412">
                  <c:v>2.7972500000000009</c:v>
                </c:pt>
                <c:pt idx="413">
                  <c:v>2.7996666666666674</c:v>
                </c:pt>
                <c:pt idx="414">
                  <c:v>2.7946666666666657</c:v>
                </c:pt>
                <c:pt idx="415">
                  <c:v>2.7892916666666667</c:v>
                </c:pt>
                <c:pt idx="416">
                  <c:v>2.8042916666666682</c:v>
                </c:pt>
                <c:pt idx="417">
                  <c:v>2.8160416666666661</c:v>
                </c:pt>
                <c:pt idx="418">
                  <c:v>2.8313750000000009</c:v>
                </c:pt>
                <c:pt idx="419">
                  <c:v>2.8262083333333332</c:v>
                </c:pt>
                <c:pt idx="420">
                  <c:v>2.8335833333333342</c:v>
                </c:pt>
                <c:pt idx="421">
                  <c:v>2.8364166666666657</c:v>
                </c:pt>
                <c:pt idx="422">
                  <c:v>2.8588750000000003</c:v>
                </c:pt>
                <c:pt idx="423">
                  <c:v>2.855541666666666</c:v>
                </c:pt>
                <c:pt idx="424">
                  <c:v>2.8425416666666661</c:v>
                </c:pt>
                <c:pt idx="425">
                  <c:v>2.8425416666666661</c:v>
                </c:pt>
                <c:pt idx="426">
                  <c:v>2.8425416666666661</c:v>
                </c:pt>
                <c:pt idx="427">
                  <c:v>2.8355416666666655</c:v>
                </c:pt>
                <c:pt idx="428">
                  <c:v>2.8554166666666672</c:v>
                </c:pt>
                <c:pt idx="429">
                  <c:v>2.8859166666666667</c:v>
                </c:pt>
                <c:pt idx="430">
                  <c:v>2.9258333333333328</c:v>
                </c:pt>
                <c:pt idx="431">
                  <c:v>2.9249166666666664</c:v>
                </c:pt>
                <c:pt idx="432">
                  <c:v>2.9322500000000002</c:v>
                </c:pt>
                <c:pt idx="433">
                  <c:v>2.9479166666666661</c:v>
                </c:pt>
                <c:pt idx="434">
                  <c:v>2.9175</c:v>
                </c:pt>
                <c:pt idx="435">
                  <c:v>2.9047500000000008</c:v>
                </c:pt>
                <c:pt idx="436">
                  <c:v>2.9227500000000002</c:v>
                </c:pt>
                <c:pt idx="437">
                  <c:v>2.9109166666666666</c:v>
                </c:pt>
                <c:pt idx="438">
                  <c:v>2.9340833333333332</c:v>
                </c:pt>
                <c:pt idx="439">
                  <c:v>2.9320833333333334</c:v>
                </c:pt>
                <c:pt idx="440">
                  <c:v>2.9634166666666664</c:v>
                </c:pt>
                <c:pt idx="441">
                  <c:v>2.9385833333333338</c:v>
                </c:pt>
                <c:pt idx="442">
                  <c:v>2.9214166666666661</c:v>
                </c:pt>
                <c:pt idx="443">
                  <c:v>2.9014166666666674</c:v>
                </c:pt>
                <c:pt idx="444">
                  <c:v>2.9164166666666658</c:v>
                </c:pt>
                <c:pt idx="445">
                  <c:v>2.9264166666666664</c:v>
                </c:pt>
                <c:pt idx="446">
                  <c:v>2.9414166666666666</c:v>
                </c:pt>
                <c:pt idx="447">
                  <c:v>2.9264166666666664</c:v>
                </c:pt>
                <c:pt idx="448">
                  <c:v>2.9514166666666659</c:v>
                </c:pt>
                <c:pt idx="449">
                  <c:v>2.9493333333333327</c:v>
                </c:pt>
                <c:pt idx="450">
                  <c:v>2.9271333333333329</c:v>
                </c:pt>
                <c:pt idx="451">
                  <c:v>2.9113416666666678</c:v>
                </c:pt>
                <c:pt idx="452">
                  <c:v>2.9301333333333335</c:v>
                </c:pt>
                <c:pt idx="453">
                  <c:v>2.9356333333333331</c:v>
                </c:pt>
                <c:pt idx="454">
                  <c:v>2.9062166666666664</c:v>
                </c:pt>
                <c:pt idx="455">
                  <c:v>2.9194666666666675</c:v>
                </c:pt>
                <c:pt idx="456">
                  <c:v>2.9394666666666662</c:v>
                </c:pt>
                <c:pt idx="457">
                  <c:v>2.9439666666666673</c:v>
                </c:pt>
                <c:pt idx="458">
                  <c:v>2.9489666666666667</c:v>
                </c:pt>
                <c:pt idx="459">
                  <c:v>3.0234666666666672</c:v>
                </c:pt>
                <c:pt idx="460">
                  <c:v>3.0551333333333326</c:v>
                </c:pt>
                <c:pt idx="461">
                  <c:v>3.0575083333333319</c:v>
                </c:pt>
                <c:pt idx="462">
                  <c:v>3.0575083333333319</c:v>
                </c:pt>
                <c:pt idx="463">
                  <c:v>3.0643416666666652</c:v>
                </c:pt>
                <c:pt idx="464">
                  <c:v>3.0503416666666672</c:v>
                </c:pt>
                <c:pt idx="465">
                  <c:v>3.050508333333334</c:v>
                </c:pt>
                <c:pt idx="466">
                  <c:v>3.0555083333333339</c:v>
                </c:pt>
                <c:pt idx="467">
                  <c:v>3.0696749999999997</c:v>
                </c:pt>
                <c:pt idx="468">
                  <c:v>3.0641749999999996</c:v>
                </c:pt>
                <c:pt idx="469">
                  <c:v>3.0450916666666661</c:v>
                </c:pt>
                <c:pt idx="470">
                  <c:v>3.0276750000000003</c:v>
                </c:pt>
                <c:pt idx="471">
                  <c:v>3.0506750000000009</c:v>
                </c:pt>
                <c:pt idx="472">
                  <c:v>3.0560083333333332</c:v>
                </c:pt>
                <c:pt idx="473">
                  <c:v>3.0795916666666656</c:v>
                </c:pt>
                <c:pt idx="474">
                  <c:v>3.0877583333333334</c:v>
                </c:pt>
                <c:pt idx="475">
                  <c:v>3.0628416666666669</c:v>
                </c:pt>
                <c:pt idx="476">
                  <c:v>3.0513416666666675</c:v>
                </c:pt>
                <c:pt idx="477">
                  <c:v>3.019258333333334</c:v>
                </c:pt>
                <c:pt idx="478">
                  <c:v>3.049466666666667</c:v>
                </c:pt>
                <c:pt idx="479">
                  <c:v>3.0564666666666667</c:v>
                </c:pt>
                <c:pt idx="480">
                  <c:v>3.0858000000000008</c:v>
                </c:pt>
                <c:pt idx="481">
                  <c:v>3.0928</c:v>
                </c:pt>
                <c:pt idx="482">
                  <c:v>3.1060499999999993</c:v>
                </c:pt>
                <c:pt idx="483">
                  <c:v>3.1310500000000001</c:v>
                </c:pt>
                <c:pt idx="484">
                  <c:v>3.1573833333333337</c:v>
                </c:pt>
                <c:pt idx="485">
                  <c:v>3.2022166666666663</c:v>
                </c:pt>
                <c:pt idx="486">
                  <c:v>3.2314666666666656</c:v>
                </c:pt>
                <c:pt idx="487">
                  <c:v>3.2903000000000011</c:v>
                </c:pt>
                <c:pt idx="488">
                  <c:v>3.264800000000001</c:v>
                </c:pt>
                <c:pt idx="489">
                  <c:v>3.2679666666666662</c:v>
                </c:pt>
                <c:pt idx="490">
                  <c:v>3.368383333333334</c:v>
                </c:pt>
                <c:pt idx="491">
                  <c:v>3.4423833333333334</c:v>
                </c:pt>
                <c:pt idx="492">
                  <c:v>3.4590499999999991</c:v>
                </c:pt>
                <c:pt idx="493">
                  <c:v>3.4793333333333312</c:v>
                </c:pt>
                <c:pt idx="494">
                  <c:v>3.5005333333333328</c:v>
                </c:pt>
                <c:pt idx="495">
                  <c:v>3.2623666666666655</c:v>
                </c:pt>
                <c:pt idx="496">
                  <c:v>3.2394999999999996</c:v>
                </c:pt>
                <c:pt idx="497">
                  <c:v>3.3740666666666663</c:v>
                </c:pt>
                <c:pt idx="498">
                  <c:v>3.2873166666666664</c:v>
                </c:pt>
                <c:pt idx="499">
                  <c:v>3.1206000000000009</c:v>
                </c:pt>
                <c:pt idx="500">
                  <c:v>3.1771666666666665</c:v>
                </c:pt>
                <c:pt idx="501">
                  <c:v>3.1871666666666676</c:v>
                </c:pt>
                <c:pt idx="502">
                  <c:v>3.2141666666666668</c:v>
                </c:pt>
                <c:pt idx="503">
                  <c:v>3.1912000000000003</c:v>
                </c:pt>
                <c:pt idx="504">
                  <c:v>3.2222833333333343</c:v>
                </c:pt>
                <c:pt idx="505">
                  <c:v>3.271325</c:v>
                </c:pt>
                <c:pt idx="506">
                  <c:v>3.2675333333333327</c:v>
                </c:pt>
                <c:pt idx="507">
                  <c:v>3.0495333333333323</c:v>
                </c:pt>
                <c:pt idx="508">
                  <c:v>3.034883333333334</c:v>
                </c:pt>
                <c:pt idx="509">
                  <c:v>3.1114833333333336</c:v>
                </c:pt>
                <c:pt idx="510">
                  <c:v>3.1385666666666676</c:v>
                </c:pt>
                <c:pt idx="511">
                  <c:v>3.0635666666666657</c:v>
                </c:pt>
                <c:pt idx="512">
                  <c:v>3.0536500000000002</c:v>
                </c:pt>
                <c:pt idx="513">
                  <c:v>3.7223333333333324</c:v>
                </c:pt>
                <c:pt idx="514">
                  <c:v>3.6180000000000003</c:v>
                </c:pt>
                <c:pt idx="515">
                  <c:v>3.6181833333333335</c:v>
                </c:pt>
                <c:pt idx="516">
                  <c:v>3.6396333333333337</c:v>
                </c:pt>
                <c:pt idx="517">
                  <c:v>3.6396333333333337</c:v>
                </c:pt>
                <c:pt idx="518">
                  <c:v>3.5143666666666671</c:v>
                </c:pt>
                <c:pt idx="519">
                  <c:v>3.5461166666666668</c:v>
                </c:pt>
                <c:pt idx="520">
                  <c:v>3.7461166666666652</c:v>
                </c:pt>
                <c:pt idx="521">
                  <c:v>3.8043666666666676</c:v>
                </c:pt>
                <c:pt idx="522">
                  <c:v>3.8783666666666652</c:v>
                </c:pt>
                <c:pt idx="523">
                  <c:v>3.7617833333333341</c:v>
                </c:pt>
                <c:pt idx="524">
                  <c:v>3.9047833333333353</c:v>
                </c:pt>
                <c:pt idx="525">
                  <c:v>4.015366666666667</c:v>
                </c:pt>
                <c:pt idx="526">
                  <c:v>3.9922166666666681</c:v>
                </c:pt>
                <c:pt idx="527">
                  <c:v>4.0138833333333332</c:v>
                </c:pt>
                <c:pt idx="528">
                  <c:v>3.9647000000000001</c:v>
                </c:pt>
                <c:pt idx="529">
                  <c:v>4.015299999999999</c:v>
                </c:pt>
                <c:pt idx="530">
                  <c:v>4.0642999999999994</c:v>
                </c:pt>
                <c:pt idx="531">
                  <c:v>4.0488000000000008</c:v>
                </c:pt>
                <c:pt idx="532">
                  <c:v>4.0672166666666669</c:v>
                </c:pt>
                <c:pt idx="533">
                  <c:v>4.0522166666666664</c:v>
                </c:pt>
                <c:pt idx="534">
                  <c:v>4.1107999999999993</c:v>
                </c:pt>
                <c:pt idx="535">
                  <c:v>4.1161166666666666</c:v>
                </c:pt>
                <c:pt idx="536">
                  <c:v>4.0798666666666668</c:v>
                </c:pt>
                <c:pt idx="537">
                  <c:v>4.0858166666666671</c:v>
                </c:pt>
                <c:pt idx="538">
                  <c:v>4.1081166666666666</c:v>
                </c:pt>
                <c:pt idx="539">
                  <c:v>4.1214500000000003</c:v>
                </c:pt>
                <c:pt idx="540">
                  <c:v>4.0964499999999999</c:v>
                </c:pt>
                <c:pt idx="541">
                  <c:v>3.9888833333333347</c:v>
                </c:pt>
                <c:pt idx="542">
                  <c:v>3.8908833333333344</c:v>
                </c:pt>
                <c:pt idx="543">
                  <c:v>3.8123833333333321</c:v>
                </c:pt>
                <c:pt idx="544">
                  <c:v>3.8552166666666676</c:v>
                </c:pt>
                <c:pt idx="545">
                  <c:v>3.8569666666666671</c:v>
                </c:pt>
                <c:pt idx="546">
                  <c:v>3.8354833333333338</c:v>
                </c:pt>
                <c:pt idx="547">
                  <c:v>3.814433333333334</c:v>
                </c:pt>
                <c:pt idx="548">
                  <c:v>3.8534333333333355</c:v>
                </c:pt>
                <c:pt idx="549">
                  <c:v>3.881483333333335</c:v>
                </c:pt>
                <c:pt idx="550">
                  <c:v>3.9018166666666643</c:v>
                </c:pt>
                <c:pt idx="551">
                  <c:v>3.9637333333333342</c:v>
                </c:pt>
                <c:pt idx="552">
                  <c:v>3.8532999999999995</c:v>
                </c:pt>
                <c:pt idx="553">
                  <c:v>3.6072166666666656</c:v>
                </c:pt>
                <c:pt idx="554">
                  <c:v>3.5827166666666668</c:v>
                </c:pt>
                <c:pt idx="555">
                  <c:v>3.6787333333333345</c:v>
                </c:pt>
                <c:pt idx="556">
                  <c:v>3.9799000000000007</c:v>
                </c:pt>
                <c:pt idx="557">
                  <c:v>4.0023166666666672</c:v>
                </c:pt>
                <c:pt idx="558">
                  <c:v>4.0670500000000009</c:v>
                </c:pt>
                <c:pt idx="559">
                  <c:v>4.082066666666667</c:v>
                </c:pt>
                <c:pt idx="560">
                  <c:v>4.0830666666666655</c:v>
                </c:pt>
                <c:pt idx="561">
                  <c:v>4.1112833333333336</c:v>
                </c:pt>
                <c:pt idx="562">
                  <c:v>4.1612</c:v>
                </c:pt>
                <c:pt idx="563">
                  <c:v>4.1737333333333329</c:v>
                </c:pt>
                <c:pt idx="564">
                  <c:v>4.2049833333333346</c:v>
                </c:pt>
                <c:pt idx="565">
                  <c:v>4.2667166666666665</c:v>
                </c:pt>
                <c:pt idx="566">
                  <c:v>4.2091000000000003</c:v>
                </c:pt>
                <c:pt idx="567">
                  <c:v>4.1893666666666665</c:v>
                </c:pt>
                <c:pt idx="568">
                  <c:v>4.221166666666667</c:v>
                </c:pt>
                <c:pt idx="569">
                  <c:v>4.2120333333333324</c:v>
                </c:pt>
                <c:pt idx="570">
                  <c:v>4.2102499999999994</c:v>
                </c:pt>
                <c:pt idx="571">
                  <c:v>4.2546833333333343</c:v>
                </c:pt>
                <c:pt idx="572">
                  <c:v>4.264683333333334</c:v>
                </c:pt>
                <c:pt idx="573">
                  <c:v>4.3080333333333352</c:v>
                </c:pt>
                <c:pt idx="574">
                  <c:v>4.3844000000000003</c:v>
                </c:pt>
                <c:pt idx="575">
                  <c:v>4.4488999999999983</c:v>
                </c:pt>
                <c:pt idx="576">
                  <c:v>4.4516166666666663</c:v>
                </c:pt>
                <c:pt idx="577">
                  <c:v>4.4739166666666668</c:v>
                </c:pt>
                <c:pt idx="578">
                  <c:v>4.4338833333333332</c:v>
                </c:pt>
                <c:pt idx="579">
                  <c:v>4.4725666666666672</c:v>
                </c:pt>
                <c:pt idx="580">
                  <c:v>4.4725666666666672</c:v>
                </c:pt>
                <c:pt idx="581">
                  <c:v>4.5638833333333331</c:v>
                </c:pt>
                <c:pt idx="582">
                  <c:v>4.5759999999999996</c:v>
                </c:pt>
                <c:pt idx="583">
                  <c:v>4.6031666666666666</c:v>
                </c:pt>
                <c:pt idx="584">
                  <c:v>4.6541833333333331</c:v>
                </c:pt>
                <c:pt idx="585">
                  <c:v>4.6290666666666684</c:v>
                </c:pt>
                <c:pt idx="586">
                  <c:v>4.6829166666666682</c:v>
                </c:pt>
                <c:pt idx="587">
                  <c:v>4.6613333333333324</c:v>
                </c:pt>
                <c:pt idx="588">
                  <c:v>4.8150000000000004</c:v>
                </c:pt>
                <c:pt idx="589">
                  <c:v>4.8724999999999996</c:v>
                </c:pt>
                <c:pt idx="590">
                  <c:v>4.8521666666666672</c:v>
                </c:pt>
                <c:pt idx="591">
                  <c:v>4.8202999999999996</c:v>
                </c:pt>
                <c:pt idx="592">
                  <c:v>4.851933333333335</c:v>
                </c:pt>
                <c:pt idx="593">
                  <c:v>4.7209833333333338</c:v>
                </c:pt>
                <c:pt idx="594">
                  <c:v>4.6150000000000002</c:v>
                </c:pt>
                <c:pt idx="595">
                  <c:v>4.6560000000000006</c:v>
                </c:pt>
                <c:pt idx="596">
                  <c:v>4.68675</c:v>
                </c:pt>
                <c:pt idx="597">
                  <c:v>4.6035666666666675</c:v>
                </c:pt>
                <c:pt idx="598">
                  <c:v>4.5564166666666672</c:v>
                </c:pt>
                <c:pt idx="599">
                  <c:v>4.5503166666666663</c:v>
                </c:pt>
                <c:pt idx="600">
                  <c:v>4.4916500000000008</c:v>
                </c:pt>
                <c:pt idx="601">
                  <c:v>4.4749166666666662</c:v>
                </c:pt>
                <c:pt idx="602">
                  <c:v>4.5258166666666675</c:v>
                </c:pt>
                <c:pt idx="603">
                  <c:v>4.642949999999999</c:v>
                </c:pt>
                <c:pt idx="604">
                  <c:v>4.7055333333333333</c:v>
                </c:pt>
                <c:pt idx="605">
                  <c:v>4.7707333333333315</c:v>
                </c:pt>
                <c:pt idx="606">
                  <c:v>4.8120333333333338</c:v>
                </c:pt>
                <c:pt idx="607">
                  <c:v>4.9374166666666666</c:v>
                </c:pt>
                <c:pt idx="608">
                  <c:v>5.0216666666666665</c:v>
                </c:pt>
                <c:pt idx="609">
                  <c:v>4.9340333333333355</c:v>
                </c:pt>
                <c:pt idx="610">
                  <c:v>4.8691500000000003</c:v>
                </c:pt>
                <c:pt idx="611">
                  <c:v>4.8306499999999977</c:v>
                </c:pt>
                <c:pt idx="612">
                  <c:v>4.9753000000000007</c:v>
                </c:pt>
                <c:pt idx="613">
                  <c:v>5.0366000000000017</c:v>
                </c:pt>
                <c:pt idx="614">
                  <c:v>4.9028333333333354</c:v>
                </c:pt>
                <c:pt idx="615">
                  <c:v>4.9068499999999977</c:v>
                </c:pt>
                <c:pt idx="616">
                  <c:v>4.9036833333333343</c:v>
                </c:pt>
                <c:pt idx="617">
                  <c:v>4.8957833333333358</c:v>
                </c:pt>
                <c:pt idx="618">
                  <c:v>4.9292000000000007</c:v>
                </c:pt>
                <c:pt idx="619">
                  <c:v>5.4486999999999979</c:v>
                </c:pt>
                <c:pt idx="620">
                  <c:v>5.479166666666667</c:v>
                </c:pt>
                <c:pt idx="621">
                  <c:v>5.0616000000000012</c:v>
                </c:pt>
                <c:pt idx="622">
                  <c:v>5.8263333333333334</c:v>
                </c:pt>
                <c:pt idx="623">
                  <c:v>6.0022166666666674</c:v>
                </c:pt>
                <c:pt idx="624">
                  <c:v>5.9763500000000001</c:v>
                </c:pt>
                <c:pt idx="625">
                  <c:v>5.8298166666666669</c:v>
                </c:pt>
                <c:pt idx="626">
                  <c:v>5.8441500000000026</c:v>
                </c:pt>
                <c:pt idx="627">
                  <c:v>5.7824833333333316</c:v>
                </c:pt>
                <c:pt idx="628">
                  <c:v>5.8365666666666698</c:v>
                </c:pt>
                <c:pt idx="629">
                  <c:v>5.7568166666666674</c:v>
                </c:pt>
                <c:pt idx="630">
                  <c:v>5.6311500000000008</c:v>
                </c:pt>
                <c:pt idx="631">
                  <c:v>5.5413666666666659</c:v>
                </c:pt>
                <c:pt idx="632">
                  <c:v>5.8203666666666658</c:v>
                </c:pt>
                <c:pt idx="633">
                  <c:v>5.833616666666666</c:v>
                </c:pt>
                <c:pt idx="634">
                  <c:v>5.8145833333333323</c:v>
                </c:pt>
                <c:pt idx="635">
                  <c:v>5.8934999999999995</c:v>
                </c:pt>
                <c:pt idx="636">
                  <c:v>5.9084999999999983</c:v>
                </c:pt>
                <c:pt idx="637">
                  <c:v>5.9507666666666648</c:v>
                </c:pt>
                <c:pt idx="638">
                  <c:v>5.890766666666666</c:v>
                </c:pt>
                <c:pt idx="639">
                  <c:v>6.0538833333333333</c:v>
                </c:pt>
                <c:pt idx="640">
                  <c:v>6.0602166666666681</c:v>
                </c:pt>
                <c:pt idx="641">
                  <c:v>5.9946999999999981</c:v>
                </c:pt>
                <c:pt idx="642">
                  <c:v>5.9754333333333296</c:v>
                </c:pt>
                <c:pt idx="643">
                  <c:v>5.9210833333333346</c:v>
                </c:pt>
                <c:pt idx="644">
                  <c:v>5.9293999999999984</c:v>
                </c:pt>
                <c:pt idx="645">
                  <c:v>5.9530166666666675</c:v>
                </c:pt>
                <c:pt idx="646">
                  <c:v>5.9955333333333316</c:v>
                </c:pt>
                <c:pt idx="647">
                  <c:v>6.4630833333333326</c:v>
                </c:pt>
                <c:pt idx="648">
                  <c:v>6.9025499999999997</c:v>
                </c:pt>
                <c:pt idx="649">
                  <c:v>7.6517333333333344</c:v>
                </c:pt>
                <c:pt idx="650">
                  <c:v>7.6667499999999995</c:v>
                </c:pt>
                <c:pt idx="651">
                  <c:v>7.8717500000000014</c:v>
                </c:pt>
                <c:pt idx="652">
                  <c:v>7.8950833333333295</c:v>
                </c:pt>
                <c:pt idx="653">
                  <c:v>7.6030000000000033</c:v>
                </c:pt>
                <c:pt idx="654">
                  <c:v>7.5235833333333337</c:v>
                </c:pt>
                <c:pt idx="655">
                  <c:v>7.3501500000000011</c:v>
                </c:pt>
                <c:pt idx="656">
                  <c:v>7.713116666666668</c:v>
                </c:pt>
                <c:pt idx="657">
                  <c:v>7.3651666666666618</c:v>
                </c:pt>
                <c:pt idx="658">
                  <c:v>7.4867166666666662</c:v>
                </c:pt>
                <c:pt idx="659">
                  <c:v>7.6418999999999988</c:v>
                </c:pt>
                <c:pt idx="660">
                  <c:v>7.6378500000000011</c:v>
                </c:pt>
                <c:pt idx="661">
                  <c:v>7.6200333333333354</c:v>
                </c:pt>
                <c:pt idx="662">
                  <c:v>7.6968833333333349</c:v>
                </c:pt>
                <c:pt idx="663">
                  <c:v>7.9487999999999976</c:v>
                </c:pt>
                <c:pt idx="664">
                  <c:v>8.0742666666666683</c:v>
                </c:pt>
                <c:pt idx="665">
                  <c:v>8.1173833333333327</c:v>
                </c:pt>
                <c:pt idx="666">
                  <c:v>7.9221666666666684</c:v>
                </c:pt>
                <c:pt idx="667">
                  <c:v>7.9501666666666653</c:v>
                </c:pt>
                <c:pt idx="668">
                  <c:v>8.1813166666666639</c:v>
                </c:pt>
                <c:pt idx="669">
                  <c:v>8.1535166666666683</c:v>
                </c:pt>
                <c:pt idx="670">
                  <c:v>8.0253333333333341</c:v>
                </c:pt>
                <c:pt idx="671">
                  <c:v>8.0436666666666703</c:v>
                </c:pt>
                <c:pt idx="672">
                  <c:v>7.8886666666666647</c:v>
                </c:pt>
                <c:pt idx="673">
                  <c:v>7.7636166666666675</c:v>
                </c:pt>
                <c:pt idx="674">
                  <c:v>7.8221000000000007</c:v>
                </c:pt>
                <c:pt idx="675">
                  <c:v>7.8734666666666664</c:v>
                </c:pt>
                <c:pt idx="676">
                  <c:v>7.7941999999999991</c:v>
                </c:pt>
                <c:pt idx="677">
                  <c:v>7.0255333333333336</c:v>
                </c:pt>
                <c:pt idx="678">
                  <c:v>7.0403333333333311</c:v>
                </c:pt>
                <c:pt idx="679">
                  <c:v>7.0604333333333322</c:v>
                </c:pt>
                <c:pt idx="680">
                  <c:v>7.0915166666666654</c:v>
                </c:pt>
                <c:pt idx="681">
                  <c:v>7.1812500000000004</c:v>
                </c:pt>
                <c:pt idx="682">
                  <c:v>7.4170833333333341</c:v>
                </c:pt>
                <c:pt idx="683">
                  <c:v>7.4367333333333319</c:v>
                </c:pt>
                <c:pt idx="684">
                  <c:v>7.4910749999999977</c:v>
                </c:pt>
                <c:pt idx="685">
                  <c:v>7.5373583333333318</c:v>
                </c:pt>
                <c:pt idx="686">
                  <c:v>7.4382249999999983</c:v>
                </c:pt>
                <c:pt idx="687">
                  <c:v>7.6075333333333326</c:v>
                </c:pt>
                <c:pt idx="688">
                  <c:v>7.5977999999999977</c:v>
                </c:pt>
                <c:pt idx="689">
                  <c:v>7.4414333333333333</c:v>
                </c:pt>
                <c:pt idx="690">
                  <c:v>7.4349666666666652</c:v>
                </c:pt>
                <c:pt idx="691">
                  <c:v>7.5303500000000012</c:v>
                </c:pt>
                <c:pt idx="692">
                  <c:v>7.4297833333333339</c:v>
                </c:pt>
                <c:pt idx="693">
                  <c:v>7.5398166666666668</c:v>
                </c:pt>
                <c:pt idx="694">
                  <c:v>7.6622000000000021</c:v>
                </c:pt>
                <c:pt idx="695">
                  <c:v>8.4592666666666663</c:v>
                </c:pt>
                <c:pt idx="696">
                  <c:v>8.4895499999999995</c:v>
                </c:pt>
                <c:pt idx="697">
                  <c:v>8.3709166666666661</c:v>
                </c:pt>
                <c:pt idx="698">
                  <c:v>8.2930333333333337</c:v>
                </c:pt>
                <c:pt idx="699">
                  <c:v>8.3162833333333328</c:v>
                </c:pt>
                <c:pt idx="700">
                  <c:v>8.6364166666666673</c:v>
                </c:pt>
                <c:pt idx="701">
                  <c:v>8.6888166666666642</c:v>
                </c:pt>
                <c:pt idx="702">
                  <c:v>8.6770499999999995</c:v>
                </c:pt>
                <c:pt idx="703">
                  <c:v>8.8012000000000015</c:v>
                </c:pt>
                <c:pt idx="704">
                  <c:v>9.4548166666666642</c:v>
                </c:pt>
                <c:pt idx="705">
                  <c:v>9.4645833333333336</c:v>
                </c:pt>
                <c:pt idx="706">
                  <c:v>9.4503333333333313</c:v>
                </c:pt>
                <c:pt idx="707">
                  <c:v>9.5173333333333314</c:v>
                </c:pt>
                <c:pt idx="708">
                  <c:v>9.4311333333333387</c:v>
                </c:pt>
                <c:pt idx="709">
                  <c:v>9.6471000000000018</c:v>
                </c:pt>
                <c:pt idx="710">
                  <c:v>9.5907333333333344</c:v>
                </c:pt>
                <c:pt idx="711">
                  <c:v>9.6668333333333294</c:v>
                </c:pt>
                <c:pt idx="712">
                  <c:v>9.5811999999999991</c:v>
                </c:pt>
                <c:pt idx="713">
                  <c:v>9.3513166666666692</c:v>
                </c:pt>
                <c:pt idx="714">
                  <c:v>8.9562999999999988</c:v>
                </c:pt>
                <c:pt idx="715">
                  <c:v>8.6672833333333301</c:v>
                </c:pt>
                <c:pt idx="716">
                  <c:v>8.543116666666668</c:v>
                </c:pt>
                <c:pt idx="717">
                  <c:v>8.4943333333333335</c:v>
                </c:pt>
                <c:pt idx="718">
                  <c:v>8.399383333333331</c:v>
                </c:pt>
                <c:pt idx="719">
                  <c:v>7.7569833333333333</c:v>
                </c:pt>
                <c:pt idx="720">
                  <c:v>7.7707166666666661</c:v>
                </c:pt>
                <c:pt idx="721">
                  <c:v>7.7417499999999988</c:v>
                </c:pt>
                <c:pt idx="722">
                  <c:v>7.7255166666666693</c:v>
                </c:pt>
                <c:pt idx="723">
                  <c:v>7.6715666666666653</c:v>
                </c:pt>
                <c:pt idx="724">
                  <c:v>7.6682000000000015</c:v>
                </c:pt>
                <c:pt idx="725">
                  <c:v>7.6828666666666665</c:v>
                </c:pt>
                <c:pt idx="726">
                  <c:v>7.6537333333333315</c:v>
                </c:pt>
                <c:pt idx="727">
                  <c:v>7.5620500000000019</c:v>
                </c:pt>
                <c:pt idx="728">
                  <c:v>7.435083333333333</c:v>
                </c:pt>
                <c:pt idx="729">
                  <c:v>7.2803666666666667</c:v>
                </c:pt>
                <c:pt idx="730">
                  <c:v>7.264683333333334</c:v>
                </c:pt>
                <c:pt idx="731">
                  <c:v>7.1110833333333341</c:v>
                </c:pt>
                <c:pt idx="732">
                  <c:v>6.8809000000000013</c:v>
                </c:pt>
                <c:pt idx="733">
                  <c:v>6.9622666666666655</c:v>
                </c:pt>
                <c:pt idx="734">
                  <c:v>6.7844666666666678</c:v>
                </c:pt>
                <c:pt idx="735">
                  <c:v>6.7676166666666644</c:v>
                </c:pt>
                <c:pt idx="736">
                  <c:v>6.786716666666667</c:v>
                </c:pt>
                <c:pt idx="737">
                  <c:v>6.814866666666668</c:v>
                </c:pt>
                <c:pt idx="738">
                  <c:v>6.8675833333333323</c:v>
                </c:pt>
                <c:pt idx="739">
                  <c:v>6.7795333333333332</c:v>
                </c:pt>
                <c:pt idx="740">
                  <c:v>6.705816666666669</c:v>
                </c:pt>
                <c:pt idx="741">
                  <c:v>6.6775666666666655</c:v>
                </c:pt>
                <c:pt idx="742">
                  <c:v>6.6199166666666667</c:v>
                </c:pt>
                <c:pt idx="743">
                  <c:v>6.4587666666666683</c:v>
                </c:pt>
                <c:pt idx="744">
                  <c:v>6.1822000000000008</c:v>
                </c:pt>
                <c:pt idx="745">
                  <c:v>6.1802500000000009</c:v>
                </c:pt>
                <c:pt idx="746">
                  <c:v>6.0656833333333333</c:v>
                </c:pt>
                <c:pt idx="747">
                  <c:v>5.6328666666666685</c:v>
                </c:pt>
                <c:pt idx="748">
                  <c:v>5.6453833326666656</c:v>
                </c:pt>
                <c:pt idx="749">
                  <c:v>5.5901000000000005</c:v>
                </c:pt>
                <c:pt idx="750">
                  <c:v>5.5859666666666667</c:v>
                </c:pt>
                <c:pt idx="751">
                  <c:v>5.6128833333333352</c:v>
                </c:pt>
                <c:pt idx="752">
                  <c:v>5.7426999999999992</c:v>
                </c:pt>
                <c:pt idx="753">
                  <c:v>5.9473166666666657</c:v>
                </c:pt>
                <c:pt idx="754">
                  <c:v>6.0388833333333336</c:v>
                </c:pt>
                <c:pt idx="755">
                  <c:v>5.8773833333333334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'SOCAL-PERMIAN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SPREAD'!$I$3:$I$758</c:f>
              <c:numCache>
                <c:formatCode>0.0000</c:formatCode>
                <c:ptCount val="756"/>
                <c:pt idx="0">
                  <c:v>2.2821250000000002</c:v>
                </c:pt>
                <c:pt idx="1">
                  <c:v>2.2701249999999997</c:v>
                </c:pt>
                <c:pt idx="2">
                  <c:v>2.2901250000000006</c:v>
                </c:pt>
                <c:pt idx="3">
                  <c:v>2.280125</c:v>
                </c:pt>
                <c:pt idx="4">
                  <c:v>2.2905416666666669</c:v>
                </c:pt>
                <c:pt idx="5">
                  <c:v>2.2955416666666668</c:v>
                </c:pt>
                <c:pt idx="6">
                  <c:v>2.3042083333333334</c:v>
                </c:pt>
                <c:pt idx="7">
                  <c:v>2.3042083333333334</c:v>
                </c:pt>
                <c:pt idx="8">
                  <c:v>2.3042083333333334</c:v>
                </c:pt>
                <c:pt idx="9">
                  <c:v>2.3042083333333334</c:v>
                </c:pt>
                <c:pt idx="10">
                  <c:v>2.3039583333333336</c:v>
                </c:pt>
                <c:pt idx="11">
                  <c:v>2.3039583333333336</c:v>
                </c:pt>
                <c:pt idx="12">
                  <c:v>2.3067083333333338</c:v>
                </c:pt>
                <c:pt idx="13">
                  <c:v>2.2951250000000001</c:v>
                </c:pt>
                <c:pt idx="14">
                  <c:v>2.2787916666666672</c:v>
                </c:pt>
                <c:pt idx="15">
                  <c:v>2.293791666666666</c:v>
                </c:pt>
                <c:pt idx="16">
                  <c:v>2.2963749999999994</c:v>
                </c:pt>
                <c:pt idx="17">
                  <c:v>2.2863750000000005</c:v>
                </c:pt>
                <c:pt idx="18">
                  <c:v>2.2863750000000005</c:v>
                </c:pt>
                <c:pt idx="19">
                  <c:v>2.2713750000000004</c:v>
                </c:pt>
                <c:pt idx="20">
                  <c:v>2.2813749999999997</c:v>
                </c:pt>
                <c:pt idx="21">
                  <c:v>2.2802083333333329</c:v>
                </c:pt>
                <c:pt idx="22">
                  <c:v>2.2760416666666661</c:v>
                </c:pt>
                <c:pt idx="23">
                  <c:v>2.3022083333333332</c:v>
                </c:pt>
                <c:pt idx="24">
                  <c:v>2.3022083333333332</c:v>
                </c:pt>
                <c:pt idx="25">
                  <c:v>2.292208333333333</c:v>
                </c:pt>
                <c:pt idx="26">
                  <c:v>2.2932916666666667</c:v>
                </c:pt>
                <c:pt idx="27">
                  <c:v>2.2882916666666668</c:v>
                </c:pt>
                <c:pt idx="28">
                  <c:v>2.3082916666666669</c:v>
                </c:pt>
                <c:pt idx="29">
                  <c:v>2.3106249999999999</c:v>
                </c:pt>
                <c:pt idx="30">
                  <c:v>2.3013750000000002</c:v>
                </c:pt>
                <c:pt idx="31">
                  <c:v>2.3013750000000002</c:v>
                </c:pt>
                <c:pt idx="32">
                  <c:v>2.2958750000000001</c:v>
                </c:pt>
                <c:pt idx="33">
                  <c:v>2.2961250000000004</c:v>
                </c:pt>
                <c:pt idx="34">
                  <c:v>2.3011250000000003</c:v>
                </c:pt>
                <c:pt idx="35">
                  <c:v>2.3011250000000003</c:v>
                </c:pt>
                <c:pt idx="36">
                  <c:v>2.2911249999999996</c:v>
                </c:pt>
                <c:pt idx="37">
                  <c:v>2.2767083333333336</c:v>
                </c:pt>
                <c:pt idx="38">
                  <c:v>2.2667083333333333</c:v>
                </c:pt>
                <c:pt idx="39">
                  <c:v>2.2593749999999999</c:v>
                </c:pt>
                <c:pt idx="40">
                  <c:v>2.2540416666666667</c:v>
                </c:pt>
                <c:pt idx="41">
                  <c:v>2.2520416666666665</c:v>
                </c:pt>
                <c:pt idx="42">
                  <c:v>2.2510416666666657</c:v>
                </c:pt>
                <c:pt idx="43">
                  <c:v>2.2560416666666669</c:v>
                </c:pt>
                <c:pt idx="44">
                  <c:v>2.2794583333333334</c:v>
                </c:pt>
                <c:pt idx="45">
                  <c:v>2.2694583333333331</c:v>
                </c:pt>
                <c:pt idx="46">
                  <c:v>2.2594583333333338</c:v>
                </c:pt>
                <c:pt idx="47">
                  <c:v>2.2569583333333321</c:v>
                </c:pt>
                <c:pt idx="48">
                  <c:v>2.2602083333333334</c:v>
                </c:pt>
                <c:pt idx="49">
                  <c:v>2.2522083333333334</c:v>
                </c:pt>
                <c:pt idx="50">
                  <c:v>2.247208333333333</c:v>
                </c:pt>
                <c:pt idx="51">
                  <c:v>2.2440416666666669</c:v>
                </c:pt>
                <c:pt idx="52">
                  <c:v>2.219208333333333</c:v>
                </c:pt>
                <c:pt idx="53">
                  <c:v>2.213458333333334</c:v>
                </c:pt>
                <c:pt idx="54">
                  <c:v>2.225458333333334</c:v>
                </c:pt>
                <c:pt idx="55">
                  <c:v>2.2204583333333332</c:v>
                </c:pt>
                <c:pt idx="56">
                  <c:v>2.1843750000000002</c:v>
                </c:pt>
                <c:pt idx="57">
                  <c:v>2.1893750000000001</c:v>
                </c:pt>
                <c:pt idx="58">
                  <c:v>2.191125</c:v>
                </c:pt>
                <c:pt idx="59">
                  <c:v>2.1932083333333336</c:v>
                </c:pt>
                <c:pt idx="60">
                  <c:v>2.1717916666666666</c:v>
                </c:pt>
                <c:pt idx="61">
                  <c:v>2.1747916666666667</c:v>
                </c:pt>
                <c:pt idx="62">
                  <c:v>2.167791666666667</c:v>
                </c:pt>
                <c:pt idx="63">
                  <c:v>2.1776249999999995</c:v>
                </c:pt>
                <c:pt idx="64">
                  <c:v>2.2061250000000006</c:v>
                </c:pt>
                <c:pt idx="65">
                  <c:v>2.1877916666666666</c:v>
                </c:pt>
                <c:pt idx="66">
                  <c:v>2.176708333333333</c:v>
                </c:pt>
                <c:pt idx="67">
                  <c:v>2.183708333333334</c:v>
                </c:pt>
                <c:pt idx="68">
                  <c:v>2.1727916666666665</c:v>
                </c:pt>
                <c:pt idx="69">
                  <c:v>2.1747916666666662</c:v>
                </c:pt>
                <c:pt idx="70">
                  <c:v>2.1747916666666662</c:v>
                </c:pt>
                <c:pt idx="71">
                  <c:v>2.1807916666666665</c:v>
                </c:pt>
                <c:pt idx="72">
                  <c:v>2.1827916666666676</c:v>
                </c:pt>
                <c:pt idx="73">
                  <c:v>2.1827916666666676</c:v>
                </c:pt>
                <c:pt idx="74">
                  <c:v>2.2017916666666664</c:v>
                </c:pt>
                <c:pt idx="75">
                  <c:v>2.2017916666666664</c:v>
                </c:pt>
                <c:pt idx="76">
                  <c:v>2.1877916666666679</c:v>
                </c:pt>
                <c:pt idx="77">
                  <c:v>2.1877916666666679</c:v>
                </c:pt>
                <c:pt idx="78">
                  <c:v>2.1847916666666674</c:v>
                </c:pt>
                <c:pt idx="79">
                  <c:v>2.1747916666666662</c:v>
                </c:pt>
                <c:pt idx="80">
                  <c:v>2.1753749999999998</c:v>
                </c:pt>
                <c:pt idx="81">
                  <c:v>2.1565416666666666</c:v>
                </c:pt>
                <c:pt idx="82">
                  <c:v>2.1698750000000002</c:v>
                </c:pt>
                <c:pt idx="83">
                  <c:v>2.1648749999999999</c:v>
                </c:pt>
                <c:pt idx="84">
                  <c:v>2.1680416666666664</c:v>
                </c:pt>
                <c:pt idx="85">
                  <c:v>2.167291666666666</c:v>
                </c:pt>
                <c:pt idx="86">
                  <c:v>2.1697916666666672</c:v>
                </c:pt>
                <c:pt idx="87">
                  <c:v>2.1747916666666662</c:v>
                </c:pt>
                <c:pt idx="88">
                  <c:v>2.179791666666667</c:v>
                </c:pt>
                <c:pt idx="89">
                  <c:v>2.2112083333333343</c:v>
                </c:pt>
                <c:pt idx="90">
                  <c:v>2.2112083333333343</c:v>
                </c:pt>
                <c:pt idx="91">
                  <c:v>2.2212083333333328</c:v>
                </c:pt>
                <c:pt idx="92">
                  <c:v>2.2299583333333342</c:v>
                </c:pt>
                <c:pt idx="93">
                  <c:v>2.2407916666666665</c:v>
                </c:pt>
                <c:pt idx="94">
                  <c:v>2.2214583333333335</c:v>
                </c:pt>
                <c:pt idx="95">
                  <c:v>2.225625</c:v>
                </c:pt>
                <c:pt idx="96">
                  <c:v>2.2318750000000001</c:v>
                </c:pt>
                <c:pt idx="97">
                  <c:v>2.2174583333333335</c:v>
                </c:pt>
                <c:pt idx="98">
                  <c:v>2.2374583333333331</c:v>
                </c:pt>
                <c:pt idx="99">
                  <c:v>2.2447083333333326</c:v>
                </c:pt>
                <c:pt idx="100">
                  <c:v>2.2347083333333342</c:v>
                </c:pt>
                <c:pt idx="101">
                  <c:v>2.2497083333333334</c:v>
                </c:pt>
                <c:pt idx="102">
                  <c:v>2.2367083333333331</c:v>
                </c:pt>
                <c:pt idx="103">
                  <c:v>2.2147083333333333</c:v>
                </c:pt>
                <c:pt idx="104">
                  <c:v>2.2391250000000005</c:v>
                </c:pt>
                <c:pt idx="105">
                  <c:v>2.2317083333333332</c:v>
                </c:pt>
                <c:pt idx="106">
                  <c:v>2.2302916666666666</c:v>
                </c:pt>
                <c:pt idx="107">
                  <c:v>2.2348749999999993</c:v>
                </c:pt>
                <c:pt idx="108">
                  <c:v>2.219958333333333</c:v>
                </c:pt>
                <c:pt idx="109">
                  <c:v>2.2155416666666672</c:v>
                </c:pt>
                <c:pt idx="110">
                  <c:v>2.2033749999999999</c:v>
                </c:pt>
                <c:pt idx="111">
                  <c:v>2.206375</c:v>
                </c:pt>
                <c:pt idx="112">
                  <c:v>2.2083750000000006</c:v>
                </c:pt>
                <c:pt idx="113">
                  <c:v>2.2216250000000004</c:v>
                </c:pt>
                <c:pt idx="114">
                  <c:v>2.2296249999999991</c:v>
                </c:pt>
                <c:pt idx="115">
                  <c:v>2.2226250000000007</c:v>
                </c:pt>
                <c:pt idx="116">
                  <c:v>2.1971249999999998</c:v>
                </c:pt>
                <c:pt idx="117">
                  <c:v>2.1921249999999999</c:v>
                </c:pt>
                <c:pt idx="118">
                  <c:v>2.1929583333333342</c:v>
                </c:pt>
                <c:pt idx="119">
                  <c:v>2.1929583333333342</c:v>
                </c:pt>
                <c:pt idx="120">
                  <c:v>2.2068750000000001</c:v>
                </c:pt>
                <c:pt idx="121">
                  <c:v>2.2218749999999998</c:v>
                </c:pt>
                <c:pt idx="122">
                  <c:v>2.2048749999999999</c:v>
                </c:pt>
                <c:pt idx="123">
                  <c:v>2.2044583333333341</c:v>
                </c:pt>
                <c:pt idx="124">
                  <c:v>2.1971249999999998</c:v>
                </c:pt>
                <c:pt idx="125">
                  <c:v>2.1920416666666678</c:v>
                </c:pt>
                <c:pt idx="126">
                  <c:v>2.1911249999999991</c:v>
                </c:pt>
                <c:pt idx="127">
                  <c:v>2.186125000000001</c:v>
                </c:pt>
                <c:pt idx="128">
                  <c:v>2.186125000000001</c:v>
                </c:pt>
                <c:pt idx="129">
                  <c:v>2.1811250000000006</c:v>
                </c:pt>
                <c:pt idx="130">
                  <c:v>2.1811250000000006</c:v>
                </c:pt>
                <c:pt idx="131">
                  <c:v>2.1711250000000004</c:v>
                </c:pt>
                <c:pt idx="132">
                  <c:v>2.1692916666666671</c:v>
                </c:pt>
                <c:pt idx="133">
                  <c:v>2.1592916666666664</c:v>
                </c:pt>
                <c:pt idx="134">
                  <c:v>2.1592916666666664</c:v>
                </c:pt>
                <c:pt idx="135">
                  <c:v>2.1560416666666669</c:v>
                </c:pt>
                <c:pt idx="136">
                  <c:v>2.1554583333333337</c:v>
                </c:pt>
                <c:pt idx="137">
                  <c:v>2.1600416666666664</c:v>
                </c:pt>
                <c:pt idx="138">
                  <c:v>2.1600416666666664</c:v>
                </c:pt>
                <c:pt idx="139">
                  <c:v>2.1700416666666675</c:v>
                </c:pt>
                <c:pt idx="140">
                  <c:v>2.1520416666666673</c:v>
                </c:pt>
                <c:pt idx="141">
                  <c:v>2.1460416666666671</c:v>
                </c:pt>
                <c:pt idx="142">
                  <c:v>2.1255416666666664</c:v>
                </c:pt>
                <c:pt idx="143">
                  <c:v>2.1256249999999999</c:v>
                </c:pt>
                <c:pt idx="144">
                  <c:v>2.1504583333333329</c:v>
                </c:pt>
                <c:pt idx="145">
                  <c:v>2.1645416666666666</c:v>
                </c:pt>
                <c:pt idx="146">
                  <c:v>2.164625</c:v>
                </c:pt>
                <c:pt idx="147">
                  <c:v>2.1797083333333331</c:v>
                </c:pt>
                <c:pt idx="148">
                  <c:v>2.1797083333333331</c:v>
                </c:pt>
                <c:pt idx="149">
                  <c:v>2.1797083333333331</c:v>
                </c:pt>
                <c:pt idx="150">
                  <c:v>2.1894583333333335</c:v>
                </c:pt>
                <c:pt idx="151">
                  <c:v>2.2136250000000004</c:v>
                </c:pt>
                <c:pt idx="152">
                  <c:v>2.2648749999999995</c:v>
                </c:pt>
                <c:pt idx="153">
                  <c:v>2.2598750000000005</c:v>
                </c:pt>
                <c:pt idx="154">
                  <c:v>2.2598750000000005</c:v>
                </c:pt>
                <c:pt idx="155">
                  <c:v>2.2773750000000006</c:v>
                </c:pt>
                <c:pt idx="156">
                  <c:v>2.2983750000000005</c:v>
                </c:pt>
                <c:pt idx="157">
                  <c:v>2.344125</c:v>
                </c:pt>
                <c:pt idx="158">
                  <c:v>2.316791666666667</c:v>
                </c:pt>
                <c:pt idx="159">
                  <c:v>2.3184583333333331</c:v>
                </c:pt>
                <c:pt idx="160">
                  <c:v>2.4083750000000008</c:v>
                </c:pt>
                <c:pt idx="161">
                  <c:v>2.3717083333333329</c:v>
                </c:pt>
                <c:pt idx="162">
                  <c:v>2.3718750000000002</c:v>
                </c:pt>
                <c:pt idx="163">
                  <c:v>2.3695416666666671</c:v>
                </c:pt>
                <c:pt idx="164">
                  <c:v>2.3695416666666671</c:v>
                </c:pt>
                <c:pt idx="165">
                  <c:v>2.3709583333333337</c:v>
                </c:pt>
                <c:pt idx="166">
                  <c:v>2.3543750000000001</c:v>
                </c:pt>
                <c:pt idx="167">
                  <c:v>2.3461249999999998</c:v>
                </c:pt>
                <c:pt idx="168">
                  <c:v>2.336125</c:v>
                </c:pt>
                <c:pt idx="169">
                  <c:v>2.3204583333333342</c:v>
                </c:pt>
                <c:pt idx="170">
                  <c:v>2.3134583333333341</c:v>
                </c:pt>
                <c:pt idx="171">
                  <c:v>2.3134583333333341</c:v>
                </c:pt>
                <c:pt idx="172">
                  <c:v>2.3084583333333337</c:v>
                </c:pt>
                <c:pt idx="173">
                  <c:v>2.2973750000000002</c:v>
                </c:pt>
                <c:pt idx="174">
                  <c:v>2.2917083333333332</c:v>
                </c:pt>
                <c:pt idx="175">
                  <c:v>2.295291666666667</c:v>
                </c:pt>
                <c:pt idx="176">
                  <c:v>2.3030416666666667</c:v>
                </c:pt>
                <c:pt idx="177">
                  <c:v>2.2826249999999999</c:v>
                </c:pt>
                <c:pt idx="178">
                  <c:v>2.301458333333334</c:v>
                </c:pt>
                <c:pt idx="179">
                  <c:v>2.3022916666666671</c:v>
                </c:pt>
                <c:pt idx="180">
                  <c:v>2.308041666666667</c:v>
                </c:pt>
                <c:pt idx="181">
                  <c:v>2.3122916666666673</c:v>
                </c:pt>
                <c:pt idx="182">
                  <c:v>2.3256250000000001</c:v>
                </c:pt>
                <c:pt idx="183">
                  <c:v>2.3356249999999998</c:v>
                </c:pt>
                <c:pt idx="184">
                  <c:v>2.3556249999999999</c:v>
                </c:pt>
                <c:pt idx="185">
                  <c:v>2.3776249999999997</c:v>
                </c:pt>
                <c:pt idx="186">
                  <c:v>2.3616249999999996</c:v>
                </c:pt>
                <c:pt idx="187">
                  <c:v>2.3277083333333333</c:v>
                </c:pt>
                <c:pt idx="188">
                  <c:v>2.320125</c:v>
                </c:pt>
                <c:pt idx="189">
                  <c:v>2.3101250000000002</c:v>
                </c:pt>
                <c:pt idx="190">
                  <c:v>2.3151249999999997</c:v>
                </c:pt>
                <c:pt idx="191">
                  <c:v>2.2907916666666681</c:v>
                </c:pt>
                <c:pt idx="192">
                  <c:v>2.3026250000000008</c:v>
                </c:pt>
                <c:pt idx="193">
                  <c:v>2.3126249999999993</c:v>
                </c:pt>
                <c:pt idx="194">
                  <c:v>2.3126249999999993</c:v>
                </c:pt>
                <c:pt idx="195">
                  <c:v>2.3428750000000003</c:v>
                </c:pt>
                <c:pt idx="196">
                  <c:v>2.3552083333333327</c:v>
                </c:pt>
                <c:pt idx="197">
                  <c:v>2.3562083333333335</c:v>
                </c:pt>
                <c:pt idx="198">
                  <c:v>2.3682083333333335</c:v>
                </c:pt>
                <c:pt idx="199">
                  <c:v>2.3676666666666666</c:v>
                </c:pt>
                <c:pt idx="200">
                  <c:v>2.3535416666666662</c:v>
                </c:pt>
                <c:pt idx="201">
                  <c:v>2.3473749999999995</c:v>
                </c:pt>
                <c:pt idx="202">
                  <c:v>2.3490416666666651</c:v>
                </c:pt>
                <c:pt idx="203">
                  <c:v>2.3457916666666661</c:v>
                </c:pt>
                <c:pt idx="204">
                  <c:v>2.3487916666666675</c:v>
                </c:pt>
                <c:pt idx="205">
                  <c:v>2.345208333333332</c:v>
                </c:pt>
                <c:pt idx="206">
                  <c:v>2.361124999999999</c:v>
                </c:pt>
                <c:pt idx="207">
                  <c:v>2.3599583333333336</c:v>
                </c:pt>
                <c:pt idx="208">
                  <c:v>2.3785416666666674</c:v>
                </c:pt>
                <c:pt idx="209">
                  <c:v>2.3805416666666663</c:v>
                </c:pt>
                <c:pt idx="210">
                  <c:v>2.4012083333333343</c:v>
                </c:pt>
                <c:pt idx="211">
                  <c:v>2.401791666666667</c:v>
                </c:pt>
                <c:pt idx="212">
                  <c:v>2.4117916666666668</c:v>
                </c:pt>
                <c:pt idx="213">
                  <c:v>2.4117916666666668</c:v>
                </c:pt>
                <c:pt idx="214">
                  <c:v>2.4312083333333336</c:v>
                </c:pt>
                <c:pt idx="215">
                  <c:v>2.4442083333333335</c:v>
                </c:pt>
                <c:pt idx="216">
                  <c:v>2.4452083333333325</c:v>
                </c:pt>
                <c:pt idx="217">
                  <c:v>2.4705416666666653</c:v>
                </c:pt>
                <c:pt idx="218">
                  <c:v>2.4707916666666656</c:v>
                </c:pt>
                <c:pt idx="219">
                  <c:v>2.4817916666666662</c:v>
                </c:pt>
                <c:pt idx="220">
                  <c:v>2.4515416666666665</c:v>
                </c:pt>
                <c:pt idx="221">
                  <c:v>2.4335416666666663</c:v>
                </c:pt>
                <c:pt idx="222">
                  <c:v>2.4755416666666661</c:v>
                </c:pt>
                <c:pt idx="223">
                  <c:v>2.4895416666666659</c:v>
                </c:pt>
                <c:pt idx="224">
                  <c:v>2.4945416666666671</c:v>
                </c:pt>
                <c:pt idx="225">
                  <c:v>2.4835416666666665</c:v>
                </c:pt>
                <c:pt idx="226">
                  <c:v>2.4835416666666665</c:v>
                </c:pt>
                <c:pt idx="227">
                  <c:v>2.4935416666666663</c:v>
                </c:pt>
                <c:pt idx="228">
                  <c:v>2.4893749999999999</c:v>
                </c:pt>
                <c:pt idx="229">
                  <c:v>2.484375</c:v>
                </c:pt>
                <c:pt idx="230">
                  <c:v>2.4970416666666675</c:v>
                </c:pt>
                <c:pt idx="231">
                  <c:v>2.5020416666666656</c:v>
                </c:pt>
                <c:pt idx="232">
                  <c:v>2.5170416666666666</c:v>
                </c:pt>
                <c:pt idx="233">
                  <c:v>2.5050416666666653</c:v>
                </c:pt>
                <c:pt idx="234">
                  <c:v>2.5040416666666654</c:v>
                </c:pt>
                <c:pt idx="235">
                  <c:v>2.5010416666666657</c:v>
                </c:pt>
                <c:pt idx="236">
                  <c:v>2.511041666666666</c:v>
                </c:pt>
                <c:pt idx="237">
                  <c:v>2.5060416666666674</c:v>
                </c:pt>
                <c:pt idx="238">
                  <c:v>2.5040416666666654</c:v>
                </c:pt>
                <c:pt idx="239">
                  <c:v>2.5040416666666654</c:v>
                </c:pt>
                <c:pt idx="240">
                  <c:v>2.5175416666666677</c:v>
                </c:pt>
                <c:pt idx="241">
                  <c:v>2.5217916666666658</c:v>
                </c:pt>
                <c:pt idx="242">
                  <c:v>2.501125</c:v>
                </c:pt>
                <c:pt idx="243">
                  <c:v>2.4974583333333338</c:v>
                </c:pt>
                <c:pt idx="244">
                  <c:v>2.5024583333333323</c:v>
                </c:pt>
                <c:pt idx="245">
                  <c:v>2.5114583333333322</c:v>
                </c:pt>
                <c:pt idx="246">
                  <c:v>2.5061250000000004</c:v>
                </c:pt>
                <c:pt idx="247">
                  <c:v>2.4921250000000001</c:v>
                </c:pt>
                <c:pt idx="248">
                  <c:v>2.497125</c:v>
                </c:pt>
                <c:pt idx="249">
                  <c:v>2.4852916666666669</c:v>
                </c:pt>
                <c:pt idx="250">
                  <c:v>2.4852916666666669</c:v>
                </c:pt>
                <c:pt idx="251">
                  <c:v>2.4832916666666658</c:v>
                </c:pt>
                <c:pt idx="252">
                  <c:v>2.4852916666666669</c:v>
                </c:pt>
                <c:pt idx="253">
                  <c:v>2.4737083333333318</c:v>
                </c:pt>
                <c:pt idx="254">
                  <c:v>2.4587083333333322</c:v>
                </c:pt>
                <c:pt idx="255">
                  <c:v>2.4631249999999998</c:v>
                </c:pt>
                <c:pt idx="256">
                  <c:v>2.442874999999999</c:v>
                </c:pt>
                <c:pt idx="257">
                  <c:v>2.442874999999999</c:v>
                </c:pt>
                <c:pt idx="258">
                  <c:v>2.4478750000000007</c:v>
                </c:pt>
                <c:pt idx="259">
                  <c:v>2.4596249999999982</c:v>
                </c:pt>
                <c:pt idx="260">
                  <c:v>2.4524166666666671</c:v>
                </c:pt>
                <c:pt idx="261">
                  <c:v>2.449631666666666</c:v>
                </c:pt>
                <c:pt idx="262">
                  <c:v>2.4663750000000002</c:v>
                </c:pt>
                <c:pt idx="263">
                  <c:v>2.460383333333334</c:v>
                </c:pt>
                <c:pt idx="264">
                  <c:v>2.4348333333333332</c:v>
                </c:pt>
                <c:pt idx="265">
                  <c:v>2.4277183333333334</c:v>
                </c:pt>
                <c:pt idx="266">
                  <c:v>2.4198833333333329</c:v>
                </c:pt>
                <c:pt idx="267">
                  <c:v>2.4202166666666671</c:v>
                </c:pt>
                <c:pt idx="268">
                  <c:v>2.4301250000000008</c:v>
                </c:pt>
                <c:pt idx="269">
                  <c:v>2.4305933333333325</c:v>
                </c:pt>
                <c:pt idx="270">
                  <c:v>2.4305933333333325</c:v>
                </c:pt>
                <c:pt idx="271">
                  <c:v>2.4456916666666668</c:v>
                </c:pt>
                <c:pt idx="272">
                  <c:v>2.4467333333333334</c:v>
                </c:pt>
                <c:pt idx="273">
                  <c:v>2.4587333333333334</c:v>
                </c:pt>
                <c:pt idx="274">
                  <c:v>2.4620183333333334</c:v>
                </c:pt>
                <c:pt idx="275">
                  <c:v>2.4671483333333333</c:v>
                </c:pt>
                <c:pt idx="276">
                  <c:v>2.4671483333333333</c:v>
                </c:pt>
                <c:pt idx="277">
                  <c:v>2.4903933333333326</c:v>
                </c:pt>
                <c:pt idx="278">
                  <c:v>2.5114783333333341</c:v>
                </c:pt>
                <c:pt idx="279">
                  <c:v>2.530479999999999</c:v>
                </c:pt>
                <c:pt idx="280">
                  <c:v>2.5148533333333334</c:v>
                </c:pt>
                <c:pt idx="281">
                  <c:v>2.4943533333333332</c:v>
                </c:pt>
                <c:pt idx="282">
                  <c:v>2.468021666666667</c:v>
                </c:pt>
                <c:pt idx="283">
                  <c:v>2.4480216666666679</c:v>
                </c:pt>
                <c:pt idx="284">
                  <c:v>2.4533549999999993</c:v>
                </c:pt>
                <c:pt idx="285">
                  <c:v>2.4561049999999995</c:v>
                </c:pt>
                <c:pt idx="286">
                  <c:v>2.4653549999999997</c:v>
                </c:pt>
                <c:pt idx="287">
                  <c:v>2.4836883333333342</c:v>
                </c:pt>
                <c:pt idx="288">
                  <c:v>2.4753549999999995</c:v>
                </c:pt>
                <c:pt idx="289">
                  <c:v>2.4853550000000002</c:v>
                </c:pt>
                <c:pt idx="290">
                  <c:v>2.4848533333333336</c:v>
                </c:pt>
                <c:pt idx="291">
                  <c:v>2.4848533333333336</c:v>
                </c:pt>
                <c:pt idx="292">
                  <c:v>2.4828583333333332</c:v>
                </c:pt>
                <c:pt idx="293">
                  <c:v>2.4828583333333332</c:v>
                </c:pt>
                <c:pt idx="294">
                  <c:v>2.4838549999999997</c:v>
                </c:pt>
                <c:pt idx="295">
                  <c:v>2.4848350000000008</c:v>
                </c:pt>
                <c:pt idx="296">
                  <c:v>2.4915000000000007</c:v>
                </c:pt>
                <c:pt idx="297">
                  <c:v>2.5335416666666668</c:v>
                </c:pt>
                <c:pt idx="298">
                  <c:v>2.5562083333333332</c:v>
                </c:pt>
                <c:pt idx="299">
                  <c:v>2.5687500000000001</c:v>
                </c:pt>
                <c:pt idx="300">
                  <c:v>2.5725416666666665</c:v>
                </c:pt>
                <c:pt idx="301">
                  <c:v>2.5562916666666666</c:v>
                </c:pt>
                <c:pt idx="302">
                  <c:v>2.5432916666666663</c:v>
                </c:pt>
                <c:pt idx="303">
                  <c:v>2.5232916666666672</c:v>
                </c:pt>
                <c:pt idx="304">
                  <c:v>2.5132916666666665</c:v>
                </c:pt>
                <c:pt idx="305">
                  <c:v>2.5277083333333334</c:v>
                </c:pt>
                <c:pt idx="306">
                  <c:v>2.5137916666666671</c:v>
                </c:pt>
                <c:pt idx="307">
                  <c:v>2.5187916666666665</c:v>
                </c:pt>
                <c:pt idx="308">
                  <c:v>2.4787916666666661</c:v>
                </c:pt>
                <c:pt idx="309">
                  <c:v>2.5137916666666671</c:v>
                </c:pt>
                <c:pt idx="310">
                  <c:v>2.5257916666666671</c:v>
                </c:pt>
                <c:pt idx="311">
                  <c:v>2.5231249999999998</c:v>
                </c:pt>
                <c:pt idx="312">
                  <c:v>2.5386250000000006</c:v>
                </c:pt>
                <c:pt idx="313">
                  <c:v>2.5366249999999999</c:v>
                </c:pt>
                <c:pt idx="314">
                  <c:v>2.5386250000000006</c:v>
                </c:pt>
                <c:pt idx="315">
                  <c:v>2.5412916666666674</c:v>
                </c:pt>
                <c:pt idx="316">
                  <c:v>2.5406249999999999</c:v>
                </c:pt>
                <c:pt idx="317">
                  <c:v>2.5406249999999999</c:v>
                </c:pt>
                <c:pt idx="318">
                  <c:v>2.5786250000000011</c:v>
                </c:pt>
                <c:pt idx="319">
                  <c:v>2.5736249999999994</c:v>
                </c:pt>
                <c:pt idx="320">
                  <c:v>2.5656249999999998</c:v>
                </c:pt>
                <c:pt idx="321">
                  <c:v>2.571625</c:v>
                </c:pt>
                <c:pt idx="322">
                  <c:v>2.6046249999999995</c:v>
                </c:pt>
                <c:pt idx="323">
                  <c:v>2.6016250000000003</c:v>
                </c:pt>
                <c:pt idx="324">
                  <c:v>2.6016250000000003</c:v>
                </c:pt>
                <c:pt idx="325">
                  <c:v>2.5907499999999999</c:v>
                </c:pt>
                <c:pt idx="326">
                  <c:v>2.5807166666666661</c:v>
                </c:pt>
                <c:pt idx="327">
                  <c:v>2.5795833333333338</c:v>
                </c:pt>
                <c:pt idx="328">
                  <c:v>2.5623749999999998</c:v>
                </c:pt>
                <c:pt idx="329">
                  <c:v>2.5384583333333328</c:v>
                </c:pt>
                <c:pt idx="330">
                  <c:v>2.5283750000000009</c:v>
                </c:pt>
                <c:pt idx="331">
                  <c:v>2.5333749999999995</c:v>
                </c:pt>
                <c:pt idx="332">
                  <c:v>2.543208333333332</c:v>
                </c:pt>
                <c:pt idx="333">
                  <c:v>2.5403749999999996</c:v>
                </c:pt>
                <c:pt idx="334">
                  <c:v>2.5463749999999998</c:v>
                </c:pt>
                <c:pt idx="335">
                  <c:v>2.5663750000000012</c:v>
                </c:pt>
                <c:pt idx="336">
                  <c:v>2.569375</c:v>
                </c:pt>
                <c:pt idx="337">
                  <c:v>2.5617083333333333</c:v>
                </c:pt>
                <c:pt idx="338">
                  <c:v>2.5852083333333344</c:v>
                </c:pt>
                <c:pt idx="339">
                  <c:v>2.578125</c:v>
                </c:pt>
                <c:pt idx="340">
                  <c:v>2.5777916666666667</c:v>
                </c:pt>
                <c:pt idx="341">
                  <c:v>2.5687916666666664</c:v>
                </c:pt>
                <c:pt idx="342">
                  <c:v>2.5678750000000004</c:v>
                </c:pt>
                <c:pt idx="343">
                  <c:v>2.5708750000000005</c:v>
                </c:pt>
                <c:pt idx="344">
                  <c:v>2.566875</c:v>
                </c:pt>
                <c:pt idx="345">
                  <c:v>2.5688749999999998</c:v>
                </c:pt>
                <c:pt idx="346">
                  <c:v>2.5788750000000005</c:v>
                </c:pt>
                <c:pt idx="347">
                  <c:v>2.5512916666666672</c:v>
                </c:pt>
                <c:pt idx="348">
                  <c:v>2.5512916666666672</c:v>
                </c:pt>
                <c:pt idx="349">
                  <c:v>2.5412916666666665</c:v>
                </c:pt>
                <c:pt idx="350">
                  <c:v>2.5412916666666665</c:v>
                </c:pt>
                <c:pt idx="351">
                  <c:v>2.5562916666666662</c:v>
                </c:pt>
                <c:pt idx="352">
                  <c:v>2.554291666666666</c:v>
                </c:pt>
                <c:pt idx="353">
                  <c:v>2.5602916666666662</c:v>
                </c:pt>
                <c:pt idx="354">
                  <c:v>2.5402916666666675</c:v>
                </c:pt>
                <c:pt idx="355">
                  <c:v>2.5412916666666665</c:v>
                </c:pt>
                <c:pt idx="356">
                  <c:v>2.5462916666666673</c:v>
                </c:pt>
                <c:pt idx="357">
                  <c:v>2.554291666666666</c:v>
                </c:pt>
                <c:pt idx="358">
                  <c:v>2.5782916666666664</c:v>
                </c:pt>
                <c:pt idx="359">
                  <c:v>2.567625</c:v>
                </c:pt>
                <c:pt idx="360">
                  <c:v>2.5604583333333335</c:v>
                </c:pt>
                <c:pt idx="361">
                  <c:v>2.5540000000000003</c:v>
                </c:pt>
                <c:pt idx="362">
                  <c:v>2.5540000000000003</c:v>
                </c:pt>
                <c:pt idx="363">
                  <c:v>2.546333333333334</c:v>
                </c:pt>
                <c:pt idx="364">
                  <c:v>2.5147500000000012</c:v>
                </c:pt>
                <c:pt idx="365">
                  <c:v>2.4957500000000006</c:v>
                </c:pt>
                <c:pt idx="366">
                  <c:v>2.4847500000000009</c:v>
                </c:pt>
                <c:pt idx="367">
                  <c:v>2.5018750000000001</c:v>
                </c:pt>
                <c:pt idx="368">
                  <c:v>2.4814583333333338</c:v>
                </c:pt>
                <c:pt idx="369">
                  <c:v>2.4874583333333335</c:v>
                </c:pt>
                <c:pt idx="370">
                  <c:v>2.4874166666666664</c:v>
                </c:pt>
                <c:pt idx="371">
                  <c:v>2.4634166666666664</c:v>
                </c:pt>
                <c:pt idx="372">
                  <c:v>2.4554166666666668</c:v>
                </c:pt>
                <c:pt idx="373">
                  <c:v>2.4659999999999997</c:v>
                </c:pt>
                <c:pt idx="374">
                  <c:v>2.465125</c:v>
                </c:pt>
                <c:pt idx="375">
                  <c:v>2.4751249999999998</c:v>
                </c:pt>
                <c:pt idx="376">
                  <c:v>2.5097916666666671</c:v>
                </c:pt>
                <c:pt idx="377">
                  <c:v>2.5127916666666659</c:v>
                </c:pt>
                <c:pt idx="378">
                  <c:v>2.5407916666666663</c:v>
                </c:pt>
                <c:pt idx="379">
                  <c:v>2.5187916666666657</c:v>
                </c:pt>
                <c:pt idx="380">
                  <c:v>2.5377916666666662</c:v>
                </c:pt>
                <c:pt idx="381">
                  <c:v>2.5297916666666667</c:v>
                </c:pt>
                <c:pt idx="382">
                  <c:v>2.5247916666666659</c:v>
                </c:pt>
                <c:pt idx="383">
                  <c:v>2.501125</c:v>
                </c:pt>
                <c:pt idx="384">
                  <c:v>2.4761249999999988</c:v>
                </c:pt>
                <c:pt idx="385">
                  <c:v>2.4761249999999988</c:v>
                </c:pt>
                <c:pt idx="386">
                  <c:v>2.4417083333333331</c:v>
                </c:pt>
                <c:pt idx="387">
                  <c:v>2.4507083333333339</c:v>
                </c:pt>
                <c:pt idx="388">
                  <c:v>2.4634166666666668</c:v>
                </c:pt>
                <c:pt idx="389">
                  <c:v>2.4484166666666676</c:v>
                </c:pt>
                <c:pt idx="390">
                  <c:v>2.4484166666666676</c:v>
                </c:pt>
                <c:pt idx="391">
                  <c:v>2.417416666666667</c:v>
                </c:pt>
                <c:pt idx="392">
                  <c:v>2.4234166666666672</c:v>
                </c:pt>
                <c:pt idx="393">
                  <c:v>2.4473333333333334</c:v>
                </c:pt>
                <c:pt idx="394">
                  <c:v>2.4521666666666664</c:v>
                </c:pt>
                <c:pt idx="395">
                  <c:v>2.4651666666666672</c:v>
                </c:pt>
                <c:pt idx="396">
                  <c:v>2.4821666666666666</c:v>
                </c:pt>
                <c:pt idx="397">
                  <c:v>2.5027083333333326</c:v>
                </c:pt>
                <c:pt idx="398">
                  <c:v>2.4868749999999999</c:v>
                </c:pt>
                <c:pt idx="399">
                  <c:v>2.504375</c:v>
                </c:pt>
                <c:pt idx="400">
                  <c:v>2.5303333333333331</c:v>
                </c:pt>
                <c:pt idx="401">
                  <c:v>2.5403333333333338</c:v>
                </c:pt>
                <c:pt idx="402">
                  <c:v>2.558125</c:v>
                </c:pt>
                <c:pt idx="403">
                  <c:v>2.5281250000000002</c:v>
                </c:pt>
                <c:pt idx="404">
                  <c:v>2.5321249999999993</c:v>
                </c:pt>
                <c:pt idx="405">
                  <c:v>2.5379583333333331</c:v>
                </c:pt>
                <c:pt idx="406">
                  <c:v>2.5259583333333326</c:v>
                </c:pt>
                <c:pt idx="407">
                  <c:v>2.5192916666666663</c:v>
                </c:pt>
                <c:pt idx="408">
                  <c:v>2.5163749999999987</c:v>
                </c:pt>
                <c:pt idx="409">
                  <c:v>2.5367916666666668</c:v>
                </c:pt>
                <c:pt idx="410">
                  <c:v>2.5347916666666661</c:v>
                </c:pt>
                <c:pt idx="411">
                  <c:v>2.5347916666666661</c:v>
                </c:pt>
                <c:pt idx="412">
                  <c:v>2.521291666666666</c:v>
                </c:pt>
                <c:pt idx="413">
                  <c:v>2.5237083333333321</c:v>
                </c:pt>
                <c:pt idx="414">
                  <c:v>2.518708333333334</c:v>
                </c:pt>
                <c:pt idx="415">
                  <c:v>2.5133333333333328</c:v>
                </c:pt>
                <c:pt idx="416">
                  <c:v>2.5283333333333333</c:v>
                </c:pt>
                <c:pt idx="417">
                  <c:v>2.5475833333333324</c:v>
                </c:pt>
                <c:pt idx="418">
                  <c:v>2.5629166666666667</c:v>
                </c:pt>
                <c:pt idx="419">
                  <c:v>2.55775</c:v>
                </c:pt>
                <c:pt idx="420">
                  <c:v>2.5651249999999997</c:v>
                </c:pt>
                <c:pt idx="421">
                  <c:v>2.5679583333333338</c:v>
                </c:pt>
                <c:pt idx="422">
                  <c:v>2.5904166666666666</c:v>
                </c:pt>
                <c:pt idx="423">
                  <c:v>2.5883333333333325</c:v>
                </c:pt>
                <c:pt idx="424">
                  <c:v>2.575333333333333</c:v>
                </c:pt>
                <c:pt idx="425">
                  <c:v>2.575333333333333</c:v>
                </c:pt>
                <c:pt idx="426">
                  <c:v>2.575333333333333</c:v>
                </c:pt>
                <c:pt idx="427">
                  <c:v>2.5971666666666668</c:v>
                </c:pt>
                <c:pt idx="428">
                  <c:v>2.6170416666666663</c:v>
                </c:pt>
                <c:pt idx="429">
                  <c:v>2.6475416666666667</c:v>
                </c:pt>
                <c:pt idx="430">
                  <c:v>2.6845416666666679</c:v>
                </c:pt>
                <c:pt idx="431">
                  <c:v>2.6815416666666665</c:v>
                </c:pt>
                <c:pt idx="432">
                  <c:v>2.6838750000000005</c:v>
                </c:pt>
                <c:pt idx="433">
                  <c:v>2.6878749999999996</c:v>
                </c:pt>
                <c:pt idx="434">
                  <c:v>2.664958333333332</c:v>
                </c:pt>
                <c:pt idx="435">
                  <c:v>2.6396250000000001</c:v>
                </c:pt>
                <c:pt idx="436">
                  <c:v>2.6576249999999999</c:v>
                </c:pt>
                <c:pt idx="437">
                  <c:v>2.641458333333333</c:v>
                </c:pt>
                <c:pt idx="438">
                  <c:v>2.664625</c:v>
                </c:pt>
                <c:pt idx="439">
                  <c:v>2.6626249999999998</c:v>
                </c:pt>
                <c:pt idx="440">
                  <c:v>2.6939583333333341</c:v>
                </c:pt>
                <c:pt idx="441">
                  <c:v>2.6691250000000002</c:v>
                </c:pt>
                <c:pt idx="442">
                  <c:v>2.651958333333333</c:v>
                </c:pt>
                <c:pt idx="443">
                  <c:v>2.6319583333333343</c:v>
                </c:pt>
                <c:pt idx="444">
                  <c:v>2.6469583333333331</c:v>
                </c:pt>
                <c:pt idx="445">
                  <c:v>2.6569583333333329</c:v>
                </c:pt>
                <c:pt idx="446">
                  <c:v>2.671958333333333</c:v>
                </c:pt>
                <c:pt idx="447">
                  <c:v>2.6569583333333329</c:v>
                </c:pt>
                <c:pt idx="448">
                  <c:v>2.6819583333333328</c:v>
                </c:pt>
                <c:pt idx="449">
                  <c:v>2.679875</c:v>
                </c:pt>
                <c:pt idx="450">
                  <c:v>2.6576749999999989</c:v>
                </c:pt>
                <c:pt idx="451">
                  <c:v>2.6418833333333334</c:v>
                </c:pt>
                <c:pt idx="452">
                  <c:v>2.6582583333333338</c:v>
                </c:pt>
                <c:pt idx="453">
                  <c:v>2.6532583333333335</c:v>
                </c:pt>
                <c:pt idx="454">
                  <c:v>2.6399250000000007</c:v>
                </c:pt>
                <c:pt idx="455">
                  <c:v>2.6539250000000001</c:v>
                </c:pt>
                <c:pt idx="456">
                  <c:v>2.6739249999999988</c:v>
                </c:pt>
                <c:pt idx="457">
                  <c:v>2.679174999999999</c:v>
                </c:pt>
                <c:pt idx="458">
                  <c:v>2.685633333333334</c:v>
                </c:pt>
                <c:pt idx="459">
                  <c:v>2.6795499999999999</c:v>
                </c:pt>
                <c:pt idx="460">
                  <c:v>2.7139666666666669</c:v>
                </c:pt>
                <c:pt idx="461">
                  <c:v>2.7163416666666658</c:v>
                </c:pt>
                <c:pt idx="462">
                  <c:v>2.7163416666666658</c:v>
                </c:pt>
                <c:pt idx="463">
                  <c:v>2.7231749999999999</c:v>
                </c:pt>
                <c:pt idx="464">
                  <c:v>2.7091750000000014</c:v>
                </c:pt>
                <c:pt idx="465">
                  <c:v>2.7093416666666679</c:v>
                </c:pt>
                <c:pt idx="466">
                  <c:v>2.7114250000000006</c:v>
                </c:pt>
                <c:pt idx="467">
                  <c:v>2.7255916666666669</c:v>
                </c:pt>
                <c:pt idx="468">
                  <c:v>2.7200916666666668</c:v>
                </c:pt>
                <c:pt idx="469">
                  <c:v>2.7030916666666664</c:v>
                </c:pt>
                <c:pt idx="470">
                  <c:v>2.6856750000000003</c:v>
                </c:pt>
                <c:pt idx="471">
                  <c:v>2.7086750000000004</c:v>
                </c:pt>
                <c:pt idx="472">
                  <c:v>2.7086750000000004</c:v>
                </c:pt>
                <c:pt idx="473">
                  <c:v>2.7322583333333328</c:v>
                </c:pt>
                <c:pt idx="474">
                  <c:v>2.740425000000001</c:v>
                </c:pt>
                <c:pt idx="475">
                  <c:v>2.7038416666666665</c:v>
                </c:pt>
                <c:pt idx="476">
                  <c:v>2.6923416666666662</c:v>
                </c:pt>
                <c:pt idx="477">
                  <c:v>2.6669250000000004</c:v>
                </c:pt>
                <c:pt idx="478">
                  <c:v>2.6971333333333329</c:v>
                </c:pt>
                <c:pt idx="479">
                  <c:v>2.7041333333333335</c:v>
                </c:pt>
                <c:pt idx="480">
                  <c:v>2.7334666666666663</c:v>
                </c:pt>
                <c:pt idx="481">
                  <c:v>2.7404666666666659</c:v>
                </c:pt>
                <c:pt idx="482">
                  <c:v>2.7537166666666653</c:v>
                </c:pt>
                <c:pt idx="483">
                  <c:v>2.7787166666666665</c:v>
                </c:pt>
                <c:pt idx="484">
                  <c:v>2.8050499999999996</c:v>
                </c:pt>
                <c:pt idx="485">
                  <c:v>2.8498833333333331</c:v>
                </c:pt>
                <c:pt idx="486">
                  <c:v>2.8791333333333315</c:v>
                </c:pt>
                <c:pt idx="487">
                  <c:v>2.9379666666666675</c:v>
                </c:pt>
                <c:pt idx="488">
                  <c:v>2.9124666666666665</c:v>
                </c:pt>
                <c:pt idx="489">
                  <c:v>2.9156333333333344</c:v>
                </c:pt>
                <c:pt idx="490">
                  <c:v>3.0160499999999999</c:v>
                </c:pt>
                <c:pt idx="491">
                  <c:v>3.0900499999999997</c:v>
                </c:pt>
                <c:pt idx="492">
                  <c:v>3.1067166666666655</c:v>
                </c:pt>
                <c:pt idx="493">
                  <c:v>3.1244999999999981</c:v>
                </c:pt>
                <c:pt idx="494">
                  <c:v>3.1457000000000002</c:v>
                </c:pt>
                <c:pt idx="495">
                  <c:v>2.9075333333333329</c:v>
                </c:pt>
                <c:pt idx="496">
                  <c:v>2.8846666666666669</c:v>
                </c:pt>
                <c:pt idx="497">
                  <c:v>3.0192333333333323</c:v>
                </c:pt>
                <c:pt idx="498">
                  <c:v>2.9324833333333329</c:v>
                </c:pt>
                <c:pt idx="499">
                  <c:v>2.7657666666666674</c:v>
                </c:pt>
                <c:pt idx="500">
                  <c:v>2.8223333333333325</c:v>
                </c:pt>
                <c:pt idx="501">
                  <c:v>2.832333333333334</c:v>
                </c:pt>
                <c:pt idx="502">
                  <c:v>2.8593333333333328</c:v>
                </c:pt>
                <c:pt idx="503">
                  <c:v>2.8363666666666671</c:v>
                </c:pt>
                <c:pt idx="504">
                  <c:v>2.8674499999999994</c:v>
                </c:pt>
                <c:pt idx="505">
                  <c:v>2.9164916666666669</c:v>
                </c:pt>
                <c:pt idx="506">
                  <c:v>2.9126999999999992</c:v>
                </c:pt>
                <c:pt idx="507">
                  <c:v>2.6946999999999997</c:v>
                </c:pt>
                <c:pt idx="508">
                  <c:v>2.718133333333332</c:v>
                </c:pt>
                <c:pt idx="509">
                  <c:v>2.7947333333333337</c:v>
                </c:pt>
                <c:pt idx="510">
                  <c:v>2.8218166666666678</c:v>
                </c:pt>
                <c:pt idx="511">
                  <c:v>2.7468166666666671</c:v>
                </c:pt>
                <c:pt idx="512">
                  <c:v>2.7368999999999999</c:v>
                </c:pt>
                <c:pt idx="513">
                  <c:v>2.7278333333333342</c:v>
                </c:pt>
                <c:pt idx="514">
                  <c:v>2.6234999999999999</c:v>
                </c:pt>
                <c:pt idx="515">
                  <c:v>2.6236833333333336</c:v>
                </c:pt>
                <c:pt idx="516">
                  <c:v>2.6451333333333338</c:v>
                </c:pt>
                <c:pt idx="517">
                  <c:v>2.6451333333333338</c:v>
                </c:pt>
                <c:pt idx="518">
                  <c:v>2.5198666666666671</c:v>
                </c:pt>
                <c:pt idx="519">
                  <c:v>2.5516166666666678</c:v>
                </c:pt>
                <c:pt idx="520">
                  <c:v>2.7516166666666657</c:v>
                </c:pt>
                <c:pt idx="521">
                  <c:v>2.8098666666666667</c:v>
                </c:pt>
                <c:pt idx="522">
                  <c:v>2.8838666666666675</c:v>
                </c:pt>
                <c:pt idx="523">
                  <c:v>2.7672833333333333</c:v>
                </c:pt>
                <c:pt idx="524">
                  <c:v>2.9102833333333322</c:v>
                </c:pt>
                <c:pt idx="525">
                  <c:v>3.020866666666667</c:v>
                </c:pt>
                <c:pt idx="526">
                  <c:v>2.9977166666666659</c:v>
                </c:pt>
                <c:pt idx="527">
                  <c:v>3.019383333333332</c:v>
                </c:pt>
                <c:pt idx="528">
                  <c:v>2.9701999999999997</c:v>
                </c:pt>
                <c:pt idx="529">
                  <c:v>2.9974666666666678</c:v>
                </c:pt>
                <c:pt idx="530">
                  <c:v>3.046466666666666</c:v>
                </c:pt>
                <c:pt idx="531">
                  <c:v>3.0309666666666675</c:v>
                </c:pt>
                <c:pt idx="532">
                  <c:v>3.0510500000000005</c:v>
                </c:pt>
                <c:pt idx="533">
                  <c:v>3.1148833333333337</c:v>
                </c:pt>
                <c:pt idx="534">
                  <c:v>3.183466666666666</c:v>
                </c:pt>
                <c:pt idx="535">
                  <c:v>3.1887833333333337</c:v>
                </c:pt>
                <c:pt idx="536">
                  <c:v>3.1575333333333329</c:v>
                </c:pt>
                <c:pt idx="537">
                  <c:v>3.1634833333333332</c:v>
                </c:pt>
                <c:pt idx="538">
                  <c:v>3.1857833333333332</c:v>
                </c:pt>
                <c:pt idx="539">
                  <c:v>3.1991166666666677</c:v>
                </c:pt>
                <c:pt idx="540">
                  <c:v>3.1741166666666656</c:v>
                </c:pt>
                <c:pt idx="541">
                  <c:v>3.0665500000000008</c:v>
                </c:pt>
                <c:pt idx="542">
                  <c:v>2.9785500000000003</c:v>
                </c:pt>
                <c:pt idx="543">
                  <c:v>2.9067166666666662</c:v>
                </c:pt>
                <c:pt idx="544">
                  <c:v>2.9495500000000008</c:v>
                </c:pt>
                <c:pt idx="545">
                  <c:v>2.9513000000000011</c:v>
                </c:pt>
                <c:pt idx="546">
                  <c:v>2.9281500000000005</c:v>
                </c:pt>
                <c:pt idx="547">
                  <c:v>2.9070999999999998</c:v>
                </c:pt>
                <c:pt idx="548">
                  <c:v>2.9461000000000004</c:v>
                </c:pt>
                <c:pt idx="549">
                  <c:v>2.9741500000000007</c:v>
                </c:pt>
                <c:pt idx="550">
                  <c:v>2.9944833333333341</c:v>
                </c:pt>
                <c:pt idx="551">
                  <c:v>3.0530666666666657</c:v>
                </c:pt>
                <c:pt idx="552">
                  <c:v>2.9426333333333332</c:v>
                </c:pt>
                <c:pt idx="553">
                  <c:v>2.8962166666666662</c:v>
                </c:pt>
                <c:pt idx="554">
                  <c:v>2.8840083333333331</c:v>
                </c:pt>
                <c:pt idx="555">
                  <c:v>2.9070250000000004</c:v>
                </c:pt>
                <c:pt idx="556">
                  <c:v>2.9351916666666669</c:v>
                </c:pt>
                <c:pt idx="557">
                  <c:v>2.9576083333333338</c:v>
                </c:pt>
                <c:pt idx="558">
                  <c:v>3.0223416666666689</c:v>
                </c:pt>
                <c:pt idx="559">
                  <c:v>3.037358333333334</c:v>
                </c:pt>
                <c:pt idx="560">
                  <c:v>3.0383583333333339</c:v>
                </c:pt>
                <c:pt idx="561">
                  <c:v>3.0665749999999998</c:v>
                </c:pt>
                <c:pt idx="562">
                  <c:v>3.1164916666666667</c:v>
                </c:pt>
                <c:pt idx="563">
                  <c:v>3.1290249999999999</c:v>
                </c:pt>
                <c:pt idx="564">
                  <c:v>3.1602749999999995</c:v>
                </c:pt>
                <c:pt idx="565">
                  <c:v>3.222008333333334</c:v>
                </c:pt>
                <c:pt idx="566">
                  <c:v>3.164391666666666</c:v>
                </c:pt>
                <c:pt idx="567">
                  <c:v>3.1446583333333331</c:v>
                </c:pt>
                <c:pt idx="568">
                  <c:v>3.1764583333333323</c:v>
                </c:pt>
                <c:pt idx="569">
                  <c:v>3.1673250000000022</c:v>
                </c:pt>
                <c:pt idx="570">
                  <c:v>3.1705416666666655</c:v>
                </c:pt>
                <c:pt idx="571">
                  <c:v>3.2149749999999995</c:v>
                </c:pt>
                <c:pt idx="572">
                  <c:v>3.2249750000000001</c:v>
                </c:pt>
                <c:pt idx="573">
                  <c:v>3.2749916666666672</c:v>
                </c:pt>
                <c:pt idx="574">
                  <c:v>3.3513583333333345</c:v>
                </c:pt>
                <c:pt idx="575">
                  <c:v>3.4158583333333339</c:v>
                </c:pt>
                <c:pt idx="576">
                  <c:v>3.4085750000000012</c:v>
                </c:pt>
                <c:pt idx="577">
                  <c:v>3.4308749999999999</c:v>
                </c:pt>
                <c:pt idx="578">
                  <c:v>3.3908416666666685</c:v>
                </c:pt>
                <c:pt idx="579">
                  <c:v>3.4228583333333322</c:v>
                </c:pt>
                <c:pt idx="580">
                  <c:v>3.4228583333333322</c:v>
                </c:pt>
                <c:pt idx="581">
                  <c:v>3.5141750000000003</c:v>
                </c:pt>
                <c:pt idx="582">
                  <c:v>3.5262916666666668</c:v>
                </c:pt>
                <c:pt idx="583">
                  <c:v>3.5534583333333334</c:v>
                </c:pt>
                <c:pt idx="584">
                  <c:v>3.6044750000000008</c:v>
                </c:pt>
                <c:pt idx="585">
                  <c:v>3.5793583333333339</c:v>
                </c:pt>
                <c:pt idx="586">
                  <c:v>3.6332083333333332</c:v>
                </c:pt>
                <c:pt idx="587">
                  <c:v>3.6266249999999998</c:v>
                </c:pt>
                <c:pt idx="588">
                  <c:v>3.7802916666666655</c:v>
                </c:pt>
                <c:pt idx="589">
                  <c:v>3.8377916666666669</c:v>
                </c:pt>
                <c:pt idx="590">
                  <c:v>3.8174583333333336</c:v>
                </c:pt>
                <c:pt idx="591">
                  <c:v>3.7855916666666674</c:v>
                </c:pt>
                <c:pt idx="592">
                  <c:v>3.8172250000000005</c:v>
                </c:pt>
                <c:pt idx="593">
                  <c:v>3.6862750000000002</c:v>
                </c:pt>
                <c:pt idx="594">
                  <c:v>3.5802916666666667</c:v>
                </c:pt>
                <c:pt idx="595">
                  <c:v>3.6212916666666684</c:v>
                </c:pt>
                <c:pt idx="596">
                  <c:v>3.6403750000000006</c:v>
                </c:pt>
                <c:pt idx="597">
                  <c:v>3.5571916666666668</c:v>
                </c:pt>
                <c:pt idx="598">
                  <c:v>3.5100416666666661</c:v>
                </c:pt>
                <c:pt idx="599">
                  <c:v>3.5039416666666683</c:v>
                </c:pt>
                <c:pt idx="600">
                  <c:v>3.4452750000000019</c:v>
                </c:pt>
                <c:pt idx="601">
                  <c:v>3.4285416666666655</c:v>
                </c:pt>
                <c:pt idx="602">
                  <c:v>3.4667750000000006</c:v>
                </c:pt>
                <c:pt idx="603">
                  <c:v>3.5839083333333344</c:v>
                </c:pt>
                <c:pt idx="604">
                  <c:v>3.6464916666666682</c:v>
                </c:pt>
                <c:pt idx="605">
                  <c:v>3.7133583333333333</c:v>
                </c:pt>
                <c:pt idx="606">
                  <c:v>3.7333250000000011</c:v>
                </c:pt>
                <c:pt idx="607">
                  <c:v>3.8517083333333342</c:v>
                </c:pt>
                <c:pt idx="608">
                  <c:v>3.9391250000000002</c:v>
                </c:pt>
                <c:pt idx="609">
                  <c:v>3.8514916666666679</c:v>
                </c:pt>
                <c:pt idx="610">
                  <c:v>3.7841083333333327</c:v>
                </c:pt>
                <c:pt idx="611">
                  <c:v>3.715275000000001</c:v>
                </c:pt>
                <c:pt idx="612">
                  <c:v>3.8275916666666672</c:v>
                </c:pt>
                <c:pt idx="613">
                  <c:v>3.8579333333333334</c:v>
                </c:pt>
                <c:pt idx="614">
                  <c:v>3.7258333333333331</c:v>
                </c:pt>
                <c:pt idx="615">
                  <c:v>3.7298500000000008</c:v>
                </c:pt>
                <c:pt idx="616">
                  <c:v>3.6962666666666659</c:v>
                </c:pt>
                <c:pt idx="617">
                  <c:v>3.688366666666667</c:v>
                </c:pt>
                <c:pt idx="618">
                  <c:v>3.7009500000000002</c:v>
                </c:pt>
                <c:pt idx="619">
                  <c:v>3.7952833333333329</c:v>
                </c:pt>
                <c:pt idx="620">
                  <c:v>3.8257500000000002</c:v>
                </c:pt>
                <c:pt idx="621">
                  <c:v>3.8231833333333336</c:v>
                </c:pt>
                <c:pt idx="622">
                  <c:v>3.9202500000000002</c:v>
                </c:pt>
                <c:pt idx="623">
                  <c:v>3.9789666666666665</c:v>
                </c:pt>
                <c:pt idx="624">
                  <c:v>3.9975166666666668</c:v>
                </c:pt>
                <c:pt idx="625">
                  <c:v>3.884983333333333</c:v>
                </c:pt>
                <c:pt idx="626">
                  <c:v>3.8993166666666665</c:v>
                </c:pt>
                <c:pt idx="627">
                  <c:v>3.8043166666666672</c:v>
                </c:pt>
                <c:pt idx="628">
                  <c:v>3.8876499999999994</c:v>
                </c:pt>
                <c:pt idx="629">
                  <c:v>3.8078999999999987</c:v>
                </c:pt>
                <c:pt idx="630">
                  <c:v>3.7233166666666659</c:v>
                </c:pt>
                <c:pt idx="631">
                  <c:v>3.7041999999999988</c:v>
                </c:pt>
                <c:pt idx="632">
                  <c:v>3.8271999999999995</c:v>
                </c:pt>
                <c:pt idx="633">
                  <c:v>3.8404500000000001</c:v>
                </c:pt>
                <c:pt idx="634">
                  <c:v>3.8180833333333326</c:v>
                </c:pt>
                <c:pt idx="635">
                  <c:v>3.8283333333333331</c:v>
                </c:pt>
                <c:pt idx="636">
                  <c:v>3.8433333333333333</c:v>
                </c:pt>
                <c:pt idx="637">
                  <c:v>3.8855999999999997</c:v>
                </c:pt>
                <c:pt idx="638">
                  <c:v>3.8264333333333345</c:v>
                </c:pt>
                <c:pt idx="639">
                  <c:v>3.9252166666666661</c:v>
                </c:pt>
                <c:pt idx="640">
                  <c:v>3.9215499999999994</c:v>
                </c:pt>
                <c:pt idx="641">
                  <c:v>3.8560333333333334</c:v>
                </c:pt>
                <c:pt idx="642">
                  <c:v>3.8271000000000002</c:v>
                </c:pt>
                <c:pt idx="643">
                  <c:v>3.7727500000000007</c:v>
                </c:pt>
                <c:pt idx="644">
                  <c:v>3.7827333333333342</c:v>
                </c:pt>
                <c:pt idx="645">
                  <c:v>3.7976833333333331</c:v>
                </c:pt>
                <c:pt idx="646">
                  <c:v>3.8401999999999998</c:v>
                </c:pt>
                <c:pt idx="647">
                  <c:v>3.8875833333333341</c:v>
                </c:pt>
                <c:pt idx="648">
                  <c:v>3.9880499999999994</c:v>
                </c:pt>
                <c:pt idx="649">
                  <c:v>4.1033999999999988</c:v>
                </c:pt>
                <c:pt idx="650">
                  <c:v>4.2020833333333352</c:v>
                </c:pt>
                <c:pt idx="651">
                  <c:v>4.427083333333333</c:v>
                </c:pt>
                <c:pt idx="652">
                  <c:v>4.3989166666666666</c:v>
                </c:pt>
                <c:pt idx="653">
                  <c:v>4.1068333333333333</c:v>
                </c:pt>
                <c:pt idx="654">
                  <c:v>4.1617499999999996</c:v>
                </c:pt>
                <c:pt idx="655">
                  <c:v>4.154983333333333</c:v>
                </c:pt>
                <c:pt idx="656">
                  <c:v>4.1981166666666674</c:v>
                </c:pt>
                <c:pt idx="657">
                  <c:v>4.1128333333333327</c:v>
                </c:pt>
                <c:pt idx="658">
                  <c:v>4.2087166666666658</c:v>
                </c:pt>
                <c:pt idx="659">
                  <c:v>4.3472333333333344</c:v>
                </c:pt>
                <c:pt idx="660">
                  <c:v>4.3875166666666674</c:v>
                </c:pt>
                <c:pt idx="661">
                  <c:v>4.3186166666666663</c:v>
                </c:pt>
                <c:pt idx="662">
                  <c:v>4.3986333333333336</c:v>
                </c:pt>
                <c:pt idx="663">
                  <c:v>4.344549999999999</c:v>
                </c:pt>
                <c:pt idx="664">
                  <c:v>4.3900166666666651</c:v>
                </c:pt>
                <c:pt idx="665">
                  <c:v>4.4211333333333354</c:v>
                </c:pt>
                <c:pt idx="666">
                  <c:v>4.3889999999999993</c:v>
                </c:pt>
                <c:pt idx="667">
                  <c:v>4.4716666666666667</c:v>
                </c:pt>
                <c:pt idx="668">
                  <c:v>4.6353166666666663</c:v>
                </c:pt>
                <c:pt idx="669">
                  <c:v>4.5836833333333313</c:v>
                </c:pt>
                <c:pt idx="670">
                  <c:v>4.530166666666668</c:v>
                </c:pt>
                <c:pt idx="671">
                  <c:v>4.5485000000000007</c:v>
                </c:pt>
                <c:pt idx="672">
                  <c:v>4.5808333333333326</c:v>
                </c:pt>
                <c:pt idx="673">
                  <c:v>4.4557833333333328</c:v>
                </c:pt>
                <c:pt idx="674">
                  <c:v>4.5142666666666669</c:v>
                </c:pt>
                <c:pt idx="675">
                  <c:v>4.5656333333333334</c:v>
                </c:pt>
                <c:pt idx="676">
                  <c:v>4.4863666666666662</c:v>
                </c:pt>
                <c:pt idx="677">
                  <c:v>4.446366666666667</c:v>
                </c:pt>
                <c:pt idx="678">
                  <c:v>4.4611666666666663</c:v>
                </c:pt>
                <c:pt idx="679">
                  <c:v>4.4812666666666665</c:v>
                </c:pt>
                <c:pt idx="680">
                  <c:v>4.5177666666666658</c:v>
                </c:pt>
                <c:pt idx="681">
                  <c:v>4.6083333333333334</c:v>
                </c:pt>
                <c:pt idx="682">
                  <c:v>4.6888333333333332</c:v>
                </c:pt>
                <c:pt idx="683">
                  <c:v>4.7101499999999996</c:v>
                </c:pt>
                <c:pt idx="684">
                  <c:v>4.7644916666666663</c:v>
                </c:pt>
                <c:pt idx="685">
                  <c:v>4.8107750000000014</c:v>
                </c:pt>
                <c:pt idx="686">
                  <c:v>4.8269749999999991</c:v>
                </c:pt>
                <c:pt idx="687">
                  <c:v>4.8876166666666654</c:v>
                </c:pt>
                <c:pt idx="688">
                  <c:v>4.8318833333333329</c:v>
                </c:pt>
                <c:pt idx="689">
                  <c:v>4.6755166666666668</c:v>
                </c:pt>
                <c:pt idx="690">
                  <c:v>4.6957166666666668</c:v>
                </c:pt>
                <c:pt idx="691">
                  <c:v>4.7050166666666655</c:v>
                </c:pt>
                <c:pt idx="692">
                  <c:v>4.612866666666668</c:v>
                </c:pt>
                <c:pt idx="693">
                  <c:v>4.6171499999999996</c:v>
                </c:pt>
                <c:pt idx="694">
                  <c:v>4.6472000000000007</c:v>
                </c:pt>
                <c:pt idx="695">
                  <c:v>4.6129333333333333</c:v>
                </c:pt>
                <c:pt idx="696">
                  <c:v>4.6432166666666665</c:v>
                </c:pt>
                <c:pt idx="697">
                  <c:v>4.5037500000000001</c:v>
                </c:pt>
                <c:pt idx="698">
                  <c:v>4.4383666666666661</c:v>
                </c:pt>
                <c:pt idx="699">
                  <c:v>4.399116666666667</c:v>
                </c:pt>
                <c:pt idx="700">
                  <c:v>4.4484166666666658</c:v>
                </c:pt>
                <c:pt idx="701">
                  <c:v>4.4999833333333328</c:v>
                </c:pt>
                <c:pt idx="702">
                  <c:v>4.4865499999999994</c:v>
                </c:pt>
                <c:pt idx="703">
                  <c:v>4.4240333333333322</c:v>
                </c:pt>
                <c:pt idx="704">
                  <c:v>4.308816666666667</c:v>
                </c:pt>
                <c:pt idx="705">
                  <c:v>4.2352499999999997</c:v>
                </c:pt>
                <c:pt idx="706">
                  <c:v>4.2501666666666678</c:v>
                </c:pt>
                <c:pt idx="707">
                  <c:v>4.3179999999999996</c:v>
                </c:pt>
                <c:pt idx="708">
                  <c:v>4.4425499999999998</c:v>
                </c:pt>
                <c:pt idx="709">
                  <c:v>4.4497666666666671</c:v>
                </c:pt>
                <c:pt idx="710">
                  <c:v>4.5288166666666676</c:v>
                </c:pt>
                <c:pt idx="711">
                  <c:v>4.5374166666666671</c:v>
                </c:pt>
                <c:pt idx="712">
                  <c:v>4.4513666666666669</c:v>
                </c:pt>
                <c:pt idx="713">
                  <c:v>4.4600666666666662</c:v>
                </c:pt>
                <c:pt idx="714">
                  <c:v>4.536716666666667</c:v>
                </c:pt>
                <c:pt idx="715">
                  <c:v>4.4564500000000011</c:v>
                </c:pt>
                <c:pt idx="716">
                  <c:v>4.4864500000000014</c:v>
                </c:pt>
                <c:pt idx="717">
                  <c:v>4.4964166666666658</c:v>
                </c:pt>
                <c:pt idx="718">
                  <c:v>4.5473000000000008</c:v>
                </c:pt>
                <c:pt idx="719">
                  <c:v>4.5886500000000003</c:v>
                </c:pt>
                <c:pt idx="720">
                  <c:v>4.5615500000000013</c:v>
                </c:pt>
                <c:pt idx="721">
                  <c:v>4.5071666666666657</c:v>
                </c:pt>
                <c:pt idx="722">
                  <c:v>4.5321833333333332</c:v>
                </c:pt>
                <c:pt idx="723">
                  <c:v>4.5307333333333322</c:v>
                </c:pt>
                <c:pt idx="724">
                  <c:v>4.5061166666666681</c:v>
                </c:pt>
                <c:pt idx="725">
                  <c:v>4.5031166666666689</c:v>
                </c:pt>
                <c:pt idx="726">
                  <c:v>4.4620666666666668</c:v>
                </c:pt>
                <c:pt idx="727">
                  <c:v>4.4745500000000016</c:v>
                </c:pt>
                <c:pt idx="728">
                  <c:v>4.4759166666666665</c:v>
                </c:pt>
                <c:pt idx="729">
                  <c:v>4.3478666666666657</c:v>
                </c:pt>
                <c:pt idx="730">
                  <c:v>4.3521833333333344</c:v>
                </c:pt>
                <c:pt idx="731">
                  <c:v>4.2727499999999985</c:v>
                </c:pt>
                <c:pt idx="732">
                  <c:v>4.272149999999999</c:v>
                </c:pt>
                <c:pt idx="733">
                  <c:v>4.2189333333333332</c:v>
                </c:pt>
                <c:pt idx="734">
                  <c:v>4.2428000000000008</c:v>
                </c:pt>
                <c:pt idx="735">
                  <c:v>4.3259500000000006</c:v>
                </c:pt>
                <c:pt idx="736">
                  <c:v>4.2567166666666667</c:v>
                </c:pt>
                <c:pt idx="737">
                  <c:v>4.2806999999999986</c:v>
                </c:pt>
                <c:pt idx="738">
                  <c:v>4.3338333333333336</c:v>
                </c:pt>
                <c:pt idx="739">
                  <c:v>4.2816166666666664</c:v>
                </c:pt>
                <c:pt idx="740">
                  <c:v>4.254150000000001</c:v>
                </c:pt>
                <c:pt idx="741">
                  <c:v>4.263399999999999</c:v>
                </c:pt>
                <c:pt idx="742">
                  <c:v>4.2469999999999999</c:v>
                </c:pt>
                <c:pt idx="743">
                  <c:v>4.1685583333333343</c:v>
                </c:pt>
                <c:pt idx="744">
                  <c:v>4.000116666666667</c:v>
                </c:pt>
                <c:pt idx="745">
                  <c:v>4.0133749999999999</c:v>
                </c:pt>
                <c:pt idx="746">
                  <c:v>3.8994333333333326</c:v>
                </c:pt>
                <c:pt idx="747">
                  <c:v>3.9276583333333326</c:v>
                </c:pt>
                <c:pt idx="748">
                  <c:v>4.0028833333333331</c:v>
                </c:pt>
                <c:pt idx="749">
                  <c:v>3.9256833333333332</c:v>
                </c:pt>
                <c:pt idx="750">
                  <c:v>3.8798833333333334</c:v>
                </c:pt>
                <c:pt idx="751">
                  <c:v>3.8775499999999989</c:v>
                </c:pt>
                <c:pt idx="752">
                  <c:v>3.978616666666666</c:v>
                </c:pt>
                <c:pt idx="753">
                  <c:v>4.1626083333333339</c:v>
                </c:pt>
                <c:pt idx="754">
                  <c:v>4.2352166666666671</c:v>
                </c:pt>
                <c:pt idx="755">
                  <c:v>4.0717166666666662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1568"/>
        <c:axId val="137949888"/>
      </c:lineChart>
      <c:dateAx>
        <c:axId val="13795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4988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794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5641851838690392E-2"/>
              <c:y val="0.406104141334601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51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78435722569982"/>
          <c:y val="0.22843357950071363"/>
          <c:w val="0.32127732009653254"/>
          <c:h val="0.15228905300047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</a:t>
            </a:r>
          </a:p>
        </c:rich>
      </c:tx>
      <c:layout>
        <c:manualLayout>
          <c:xMode val="edge"/>
          <c:yMode val="edge"/>
          <c:x val="0.28505607860216919"/>
          <c:y val="3.2912506155874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91743336277755E-2"/>
          <c:y val="0.20507023066352406"/>
          <c:w val="0.81622614856577413"/>
          <c:h val="0.58736164832021698"/>
        </c:manualLayout>
      </c:layout>
      <c:lineChart>
        <c:grouping val="standard"/>
        <c:varyColors val="0"/>
        <c:ser>
          <c:idx val="2"/>
          <c:order val="0"/>
          <c:tx>
            <c:strRef>
              <c:f>'SOCAL-PERMIAN SPREAD'!$J$2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'SOCAL-PERMIAN SPREAD'!$G$3:$G$758</c:f>
              <c:numCache>
                <c:formatCode>m/d/yyyy</c:formatCode>
                <c:ptCount val="756"/>
                <c:pt idx="0">
                  <c:v>35961</c:v>
                </c:pt>
                <c:pt idx="1">
                  <c:v>35962</c:v>
                </c:pt>
                <c:pt idx="2">
                  <c:v>35963</c:v>
                </c:pt>
                <c:pt idx="3">
                  <c:v>35964</c:v>
                </c:pt>
                <c:pt idx="4">
                  <c:v>35965</c:v>
                </c:pt>
                <c:pt idx="5">
                  <c:v>35968</c:v>
                </c:pt>
                <c:pt idx="6">
                  <c:v>35969</c:v>
                </c:pt>
                <c:pt idx="7">
                  <c:v>35970</c:v>
                </c:pt>
                <c:pt idx="8">
                  <c:v>35971</c:v>
                </c:pt>
                <c:pt idx="9">
                  <c:v>35972</c:v>
                </c:pt>
                <c:pt idx="10">
                  <c:v>35975</c:v>
                </c:pt>
                <c:pt idx="11">
                  <c:v>35976</c:v>
                </c:pt>
                <c:pt idx="12">
                  <c:v>35977</c:v>
                </c:pt>
                <c:pt idx="13">
                  <c:v>35978</c:v>
                </c:pt>
                <c:pt idx="14">
                  <c:v>35982</c:v>
                </c:pt>
                <c:pt idx="15">
                  <c:v>35983</c:v>
                </c:pt>
                <c:pt idx="16">
                  <c:v>35984</c:v>
                </c:pt>
                <c:pt idx="17">
                  <c:v>35985</c:v>
                </c:pt>
                <c:pt idx="18">
                  <c:v>35986</c:v>
                </c:pt>
                <c:pt idx="19">
                  <c:v>35989</c:v>
                </c:pt>
                <c:pt idx="20">
                  <c:v>35990</c:v>
                </c:pt>
                <c:pt idx="21">
                  <c:v>35991</c:v>
                </c:pt>
                <c:pt idx="22">
                  <c:v>35992</c:v>
                </c:pt>
                <c:pt idx="23">
                  <c:v>35993</c:v>
                </c:pt>
                <c:pt idx="24">
                  <c:v>35996</c:v>
                </c:pt>
                <c:pt idx="25">
                  <c:v>35997</c:v>
                </c:pt>
                <c:pt idx="26">
                  <c:v>35998</c:v>
                </c:pt>
                <c:pt idx="27">
                  <c:v>35999</c:v>
                </c:pt>
                <c:pt idx="28">
                  <c:v>36000</c:v>
                </c:pt>
                <c:pt idx="29">
                  <c:v>36003</c:v>
                </c:pt>
                <c:pt idx="30">
                  <c:v>36004</c:v>
                </c:pt>
                <c:pt idx="31">
                  <c:v>36005</c:v>
                </c:pt>
                <c:pt idx="32">
                  <c:v>36006</c:v>
                </c:pt>
                <c:pt idx="33">
                  <c:v>36007</c:v>
                </c:pt>
                <c:pt idx="34">
                  <c:v>36010</c:v>
                </c:pt>
                <c:pt idx="35">
                  <c:v>36011</c:v>
                </c:pt>
                <c:pt idx="36">
                  <c:v>36012</c:v>
                </c:pt>
                <c:pt idx="37">
                  <c:v>36013</c:v>
                </c:pt>
                <c:pt idx="38">
                  <c:v>36014</c:v>
                </c:pt>
                <c:pt idx="39">
                  <c:v>36017</c:v>
                </c:pt>
                <c:pt idx="40">
                  <c:v>36018</c:v>
                </c:pt>
                <c:pt idx="41">
                  <c:v>36019</c:v>
                </c:pt>
                <c:pt idx="42">
                  <c:v>36020</c:v>
                </c:pt>
                <c:pt idx="43">
                  <c:v>36021</c:v>
                </c:pt>
                <c:pt idx="44">
                  <c:v>36024</c:v>
                </c:pt>
                <c:pt idx="45">
                  <c:v>36025</c:v>
                </c:pt>
                <c:pt idx="46">
                  <c:v>36026</c:v>
                </c:pt>
                <c:pt idx="47">
                  <c:v>36027</c:v>
                </c:pt>
                <c:pt idx="48">
                  <c:v>36028</c:v>
                </c:pt>
                <c:pt idx="49">
                  <c:v>36031</c:v>
                </c:pt>
                <c:pt idx="50">
                  <c:v>36032</c:v>
                </c:pt>
                <c:pt idx="51">
                  <c:v>36033</c:v>
                </c:pt>
                <c:pt idx="52">
                  <c:v>36034</c:v>
                </c:pt>
                <c:pt idx="53">
                  <c:v>36035</c:v>
                </c:pt>
                <c:pt idx="54">
                  <c:v>36038</c:v>
                </c:pt>
                <c:pt idx="55">
                  <c:v>36039</c:v>
                </c:pt>
                <c:pt idx="56">
                  <c:v>36040</c:v>
                </c:pt>
                <c:pt idx="57">
                  <c:v>36041</c:v>
                </c:pt>
                <c:pt idx="58">
                  <c:v>36042</c:v>
                </c:pt>
                <c:pt idx="59">
                  <c:v>36046</c:v>
                </c:pt>
                <c:pt idx="60">
                  <c:v>36047</c:v>
                </c:pt>
                <c:pt idx="61">
                  <c:v>36048</c:v>
                </c:pt>
                <c:pt idx="62">
                  <c:v>36049</c:v>
                </c:pt>
                <c:pt idx="63">
                  <c:v>36052</c:v>
                </c:pt>
                <c:pt idx="64">
                  <c:v>36053</c:v>
                </c:pt>
                <c:pt idx="65">
                  <c:v>36054</c:v>
                </c:pt>
                <c:pt idx="66">
                  <c:v>36055</c:v>
                </c:pt>
                <c:pt idx="67">
                  <c:v>36056</c:v>
                </c:pt>
                <c:pt idx="68">
                  <c:v>36059</c:v>
                </c:pt>
                <c:pt idx="69">
                  <c:v>36060</c:v>
                </c:pt>
                <c:pt idx="70">
                  <c:v>36061</c:v>
                </c:pt>
                <c:pt idx="71">
                  <c:v>36062</c:v>
                </c:pt>
                <c:pt idx="72">
                  <c:v>36063</c:v>
                </c:pt>
                <c:pt idx="73">
                  <c:v>36066</c:v>
                </c:pt>
                <c:pt idx="74">
                  <c:v>36067</c:v>
                </c:pt>
                <c:pt idx="75">
                  <c:v>36068</c:v>
                </c:pt>
                <c:pt idx="76">
                  <c:v>36069</c:v>
                </c:pt>
                <c:pt idx="77">
                  <c:v>36070</c:v>
                </c:pt>
                <c:pt idx="78">
                  <c:v>36073</c:v>
                </c:pt>
                <c:pt idx="79">
                  <c:v>36074</c:v>
                </c:pt>
                <c:pt idx="80">
                  <c:v>36075</c:v>
                </c:pt>
                <c:pt idx="81">
                  <c:v>36076</c:v>
                </c:pt>
                <c:pt idx="82">
                  <c:v>36077</c:v>
                </c:pt>
                <c:pt idx="83">
                  <c:v>36080</c:v>
                </c:pt>
                <c:pt idx="84">
                  <c:v>36081</c:v>
                </c:pt>
                <c:pt idx="85">
                  <c:v>36082</c:v>
                </c:pt>
                <c:pt idx="86">
                  <c:v>36083</c:v>
                </c:pt>
                <c:pt idx="87">
                  <c:v>36084</c:v>
                </c:pt>
                <c:pt idx="88">
                  <c:v>36087</c:v>
                </c:pt>
                <c:pt idx="89">
                  <c:v>36088</c:v>
                </c:pt>
                <c:pt idx="90">
                  <c:v>36089</c:v>
                </c:pt>
                <c:pt idx="91">
                  <c:v>36090</c:v>
                </c:pt>
                <c:pt idx="92">
                  <c:v>36091</c:v>
                </c:pt>
                <c:pt idx="93">
                  <c:v>36094</c:v>
                </c:pt>
                <c:pt idx="94">
                  <c:v>36095</c:v>
                </c:pt>
                <c:pt idx="95">
                  <c:v>36096</c:v>
                </c:pt>
                <c:pt idx="96">
                  <c:v>36097</c:v>
                </c:pt>
                <c:pt idx="97">
                  <c:v>36098</c:v>
                </c:pt>
                <c:pt idx="98">
                  <c:v>36101</c:v>
                </c:pt>
                <c:pt idx="99">
                  <c:v>36102</c:v>
                </c:pt>
                <c:pt idx="100">
                  <c:v>36103</c:v>
                </c:pt>
                <c:pt idx="101">
                  <c:v>36104</c:v>
                </c:pt>
                <c:pt idx="102">
                  <c:v>36105</c:v>
                </c:pt>
                <c:pt idx="103">
                  <c:v>36108</c:v>
                </c:pt>
                <c:pt idx="104">
                  <c:v>36109</c:v>
                </c:pt>
                <c:pt idx="105">
                  <c:v>36110</c:v>
                </c:pt>
                <c:pt idx="106">
                  <c:v>36111</c:v>
                </c:pt>
                <c:pt idx="107">
                  <c:v>36112</c:v>
                </c:pt>
                <c:pt idx="108">
                  <c:v>36115</c:v>
                </c:pt>
                <c:pt idx="109">
                  <c:v>36116</c:v>
                </c:pt>
                <c:pt idx="110">
                  <c:v>36117</c:v>
                </c:pt>
                <c:pt idx="111">
                  <c:v>36118</c:v>
                </c:pt>
                <c:pt idx="112">
                  <c:v>36119</c:v>
                </c:pt>
                <c:pt idx="113">
                  <c:v>36122</c:v>
                </c:pt>
                <c:pt idx="114">
                  <c:v>36123</c:v>
                </c:pt>
                <c:pt idx="115">
                  <c:v>36124</c:v>
                </c:pt>
                <c:pt idx="116">
                  <c:v>36129</c:v>
                </c:pt>
                <c:pt idx="117">
                  <c:v>36130</c:v>
                </c:pt>
                <c:pt idx="118">
                  <c:v>36131</c:v>
                </c:pt>
                <c:pt idx="119">
                  <c:v>36132</c:v>
                </c:pt>
                <c:pt idx="120">
                  <c:v>36133</c:v>
                </c:pt>
                <c:pt idx="121">
                  <c:v>36136</c:v>
                </c:pt>
                <c:pt idx="122">
                  <c:v>36137</c:v>
                </c:pt>
                <c:pt idx="123">
                  <c:v>36138</c:v>
                </c:pt>
                <c:pt idx="124">
                  <c:v>36139</c:v>
                </c:pt>
                <c:pt idx="125">
                  <c:v>36140</c:v>
                </c:pt>
                <c:pt idx="126">
                  <c:v>36143</c:v>
                </c:pt>
                <c:pt idx="127">
                  <c:v>36144</c:v>
                </c:pt>
                <c:pt idx="128">
                  <c:v>36145</c:v>
                </c:pt>
                <c:pt idx="129">
                  <c:v>36146</c:v>
                </c:pt>
                <c:pt idx="130">
                  <c:v>36147</c:v>
                </c:pt>
                <c:pt idx="131">
                  <c:v>36150</c:v>
                </c:pt>
                <c:pt idx="132">
                  <c:v>36151</c:v>
                </c:pt>
                <c:pt idx="133">
                  <c:v>36152</c:v>
                </c:pt>
                <c:pt idx="134">
                  <c:v>36153</c:v>
                </c:pt>
                <c:pt idx="135">
                  <c:v>36157</c:v>
                </c:pt>
                <c:pt idx="136">
                  <c:v>36158</c:v>
                </c:pt>
                <c:pt idx="137">
                  <c:v>36159</c:v>
                </c:pt>
                <c:pt idx="138">
                  <c:v>36160</c:v>
                </c:pt>
                <c:pt idx="139">
                  <c:v>36164</c:v>
                </c:pt>
                <c:pt idx="140">
                  <c:v>36165</c:v>
                </c:pt>
                <c:pt idx="141">
                  <c:v>36166</c:v>
                </c:pt>
                <c:pt idx="142">
                  <c:v>36167</c:v>
                </c:pt>
                <c:pt idx="143">
                  <c:v>36168</c:v>
                </c:pt>
                <c:pt idx="144">
                  <c:v>36171</c:v>
                </c:pt>
                <c:pt idx="145">
                  <c:v>36172</c:v>
                </c:pt>
                <c:pt idx="146">
                  <c:v>36173</c:v>
                </c:pt>
                <c:pt idx="147">
                  <c:v>36174</c:v>
                </c:pt>
                <c:pt idx="148">
                  <c:v>36175</c:v>
                </c:pt>
                <c:pt idx="149">
                  <c:v>36179</c:v>
                </c:pt>
                <c:pt idx="150">
                  <c:v>36180</c:v>
                </c:pt>
                <c:pt idx="151">
                  <c:v>36181</c:v>
                </c:pt>
                <c:pt idx="152">
                  <c:v>36182</c:v>
                </c:pt>
                <c:pt idx="153">
                  <c:v>36185</c:v>
                </c:pt>
                <c:pt idx="154">
                  <c:v>36186</c:v>
                </c:pt>
                <c:pt idx="155">
                  <c:v>36187</c:v>
                </c:pt>
                <c:pt idx="156">
                  <c:v>36188</c:v>
                </c:pt>
                <c:pt idx="157">
                  <c:v>36189</c:v>
                </c:pt>
                <c:pt idx="158">
                  <c:v>36192</c:v>
                </c:pt>
                <c:pt idx="159">
                  <c:v>36193</c:v>
                </c:pt>
                <c:pt idx="160">
                  <c:v>36194</c:v>
                </c:pt>
                <c:pt idx="161">
                  <c:v>36195</c:v>
                </c:pt>
                <c:pt idx="162">
                  <c:v>36196</c:v>
                </c:pt>
                <c:pt idx="163">
                  <c:v>36199</c:v>
                </c:pt>
                <c:pt idx="164">
                  <c:v>36200</c:v>
                </c:pt>
                <c:pt idx="165">
                  <c:v>36201</c:v>
                </c:pt>
                <c:pt idx="166">
                  <c:v>36202</c:v>
                </c:pt>
                <c:pt idx="167">
                  <c:v>36203</c:v>
                </c:pt>
                <c:pt idx="168">
                  <c:v>36207</c:v>
                </c:pt>
                <c:pt idx="169">
                  <c:v>36208</c:v>
                </c:pt>
                <c:pt idx="170">
                  <c:v>36209</c:v>
                </c:pt>
                <c:pt idx="171">
                  <c:v>36210</c:v>
                </c:pt>
                <c:pt idx="172">
                  <c:v>36213</c:v>
                </c:pt>
                <c:pt idx="173">
                  <c:v>36214</c:v>
                </c:pt>
                <c:pt idx="174">
                  <c:v>36215</c:v>
                </c:pt>
                <c:pt idx="175">
                  <c:v>36216</c:v>
                </c:pt>
                <c:pt idx="176">
                  <c:v>36217</c:v>
                </c:pt>
                <c:pt idx="177">
                  <c:v>36220</c:v>
                </c:pt>
                <c:pt idx="178">
                  <c:v>36221</c:v>
                </c:pt>
                <c:pt idx="179">
                  <c:v>36222</c:v>
                </c:pt>
                <c:pt idx="180">
                  <c:v>36223</c:v>
                </c:pt>
                <c:pt idx="181">
                  <c:v>36224</c:v>
                </c:pt>
                <c:pt idx="182">
                  <c:v>36227</c:v>
                </c:pt>
                <c:pt idx="183">
                  <c:v>36228</c:v>
                </c:pt>
                <c:pt idx="184">
                  <c:v>36229</c:v>
                </c:pt>
                <c:pt idx="185">
                  <c:v>36230</c:v>
                </c:pt>
                <c:pt idx="186">
                  <c:v>36231</c:v>
                </c:pt>
                <c:pt idx="187">
                  <c:v>36234</c:v>
                </c:pt>
                <c:pt idx="188">
                  <c:v>36235</c:v>
                </c:pt>
                <c:pt idx="189">
                  <c:v>36236</c:v>
                </c:pt>
                <c:pt idx="190">
                  <c:v>36237</c:v>
                </c:pt>
                <c:pt idx="191">
                  <c:v>36238</c:v>
                </c:pt>
                <c:pt idx="192">
                  <c:v>36241</c:v>
                </c:pt>
                <c:pt idx="193">
                  <c:v>36242</c:v>
                </c:pt>
                <c:pt idx="194">
                  <c:v>36243</c:v>
                </c:pt>
                <c:pt idx="195">
                  <c:v>36244</c:v>
                </c:pt>
                <c:pt idx="196">
                  <c:v>36245</c:v>
                </c:pt>
                <c:pt idx="197">
                  <c:v>36248</c:v>
                </c:pt>
                <c:pt idx="198">
                  <c:v>36249</c:v>
                </c:pt>
                <c:pt idx="199">
                  <c:v>36250</c:v>
                </c:pt>
                <c:pt idx="200">
                  <c:v>36251</c:v>
                </c:pt>
                <c:pt idx="201">
                  <c:v>36255</c:v>
                </c:pt>
                <c:pt idx="202">
                  <c:v>36256</c:v>
                </c:pt>
                <c:pt idx="203">
                  <c:v>36257</c:v>
                </c:pt>
                <c:pt idx="204">
                  <c:v>36258</c:v>
                </c:pt>
                <c:pt idx="205">
                  <c:v>36259</c:v>
                </c:pt>
                <c:pt idx="206">
                  <c:v>36262</c:v>
                </c:pt>
                <c:pt idx="207">
                  <c:v>36263</c:v>
                </c:pt>
                <c:pt idx="208">
                  <c:v>36264</c:v>
                </c:pt>
                <c:pt idx="209">
                  <c:v>36265</c:v>
                </c:pt>
                <c:pt idx="210">
                  <c:v>36266</c:v>
                </c:pt>
                <c:pt idx="211">
                  <c:v>36269</c:v>
                </c:pt>
                <c:pt idx="212">
                  <c:v>36270</c:v>
                </c:pt>
                <c:pt idx="213">
                  <c:v>36271</c:v>
                </c:pt>
                <c:pt idx="214">
                  <c:v>36272</c:v>
                </c:pt>
                <c:pt idx="215">
                  <c:v>36273</c:v>
                </c:pt>
                <c:pt idx="216">
                  <c:v>36276</c:v>
                </c:pt>
                <c:pt idx="217">
                  <c:v>36277</c:v>
                </c:pt>
                <c:pt idx="218">
                  <c:v>36278</c:v>
                </c:pt>
                <c:pt idx="219">
                  <c:v>36279</c:v>
                </c:pt>
                <c:pt idx="220">
                  <c:v>36280</c:v>
                </c:pt>
                <c:pt idx="221">
                  <c:v>36283</c:v>
                </c:pt>
                <c:pt idx="222">
                  <c:v>36284</c:v>
                </c:pt>
                <c:pt idx="223">
                  <c:v>36285</c:v>
                </c:pt>
                <c:pt idx="224">
                  <c:v>36286</c:v>
                </c:pt>
                <c:pt idx="225">
                  <c:v>36287</c:v>
                </c:pt>
                <c:pt idx="226">
                  <c:v>36290</c:v>
                </c:pt>
                <c:pt idx="227">
                  <c:v>36291</c:v>
                </c:pt>
                <c:pt idx="228">
                  <c:v>36292</c:v>
                </c:pt>
                <c:pt idx="229">
                  <c:v>36293</c:v>
                </c:pt>
                <c:pt idx="230">
                  <c:v>36294</c:v>
                </c:pt>
                <c:pt idx="231">
                  <c:v>36297</c:v>
                </c:pt>
                <c:pt idx="232">
                  <c:v>36298</c:v>
                </c:pt>
                <c:pt idx="233">
                  <c:v>36299</c:v>
                </c:pt>
                <c:pt idx="234">
                  <c:v>36300</c:v>
                </c:pt>
                <c:pt idx="235">
                  <c:v>36301</c:v>
                </c:pt>
                <c:pt idx="236">
                  <c:v>36304</c:v>
                </c:pt>
                <c:pt idx="237">
                  <c:v>36305</c:v>
                </c:pt>
                <c:pt idx="238">
                  <c:v>36306</c:v>
                </c:pt>
                <c:pt idx="239">
                  <c:v>36307</c:v>
                </c:pt>
                <c:pt idx="240">
                  <c:v>36308</c:v>
                </c:pt>
                <c:pt idx="241">
                  <c:v>36312</c:v>
                </c:pt>
                <c:pt idx="242">
                  <c:v>36313</c:v>
                </c:pt>
                <c:pt idx="243">
                  <c:v>36314</c:v>
                </c:pt>
                <c:pt idx="244">
                  <c:v>36315</c:v>
                </c:pt>
                <c:pt idx="245">
                  <c:v>36318</c:v>
                </c:pt>
                <c:pt idx="246">
                  <c:v>36319</c:v>
                </c:pt>
                <c:pt idx="247">
                  <c:v>36320</c:v>
                </c:pt>
                <c:pt idx="248">
                  <c:v>36321</c:v>
                </c:pt>
                <c:pt idx="249">
                  <c:v>36322</c:v>
                </c:pt>
                <c:pt idx="250">
                  <c:v>36325</c:v>
                </c:pt>
                <c:pt idx="251">
                  <c:v>36326</c:v>
                </c:pt>
                <c:pt idx="252">
                  <c:v>36327</c:v>
                </c:pt>
                <c:pt idx="253">
                  <c:v>36328</c:v>
                </c:pt>
                <c:pt idx="254">
                  <c:v>36329</c:v>
                </c:pt>
                <c:pt idx="255">
                  <c:v>36332</c:v>
                </c:pt>
                <c:pt idx="256">
                  <c:v>36333</c:v>
                </c:pt>
                <c:pt idx="257">
                  <c:v>36334</c:v>
                </c:pt>
                <c:pt idx="258">
                  <c:v>36335</c:v>
                </c:pt>
                <c:pt idx="259">
                  <c:v>36336</c:v>
                </c:pt>
                <c:pt idx="260">
                  <c:v>36339</c:v>
                </c:pt>
                <c:pt idx="261">
                  <c:v>36340</c:v>
                </c:pt>
                <c:pt idx="262">
                  <c:v>36341</c:v>
                </c:pt>
                <c:pt idx="263">
                  <c:v>36342</c:v>
                </c:pt>
                <c:pt idx="264">
                  <c:v>36343</c:v>
                </c:pt>
                <c:pt idx="265">
                  <c:v>36347</c:v>
                </c:pt>
                <c:pt idx="266">
                  <c:v>36348</c:v>
                </c:pt>
                <c:pt idx="267">
                  <c:v>36349</c:v>
                </c:pt>
                <c:pt idx="268">
                  <c:v>36350</c:v>
                </c:pt>
                <c:pt idx="269">
                  <c:v>36353</c:v>
                </c:pt>
                <c:pt idx="270">
                  <c:v>36354</c:v>
                </c:pt>
                <c:pt idx="271">
                  <c:v>36355</c:v>
                </c:pt>
                <c:pt idx="272">
                  <c:v>36356</c:v>
                </c:pt>
                <c:pt idx="273">
                  <c:v>36357</c:v>
                </c:pt>
                <c:pt idx="274">
                  <c:v>36360</c:v>
                </c:pt>
                <c:pt idx="275">
                  <c:v>36361</c:v>
                </c:pt>
                <c:pt idx="276">
                  <c:v>36362</c:v>
                </c:pt>
                <c:pt idx="277">
                  <c:v>36363</c:v>
                </c:pt>
                <c:pt idx="278">
                  <c:v>36364</c:v>
                </c:pt>
                <c:pt idx="279">
                  <c:v>36367</c:v>
                </c:pt>
                <c:pt idx="280">
                  <c:v>36368</c:v>
                </c:pt>
                <c:pt idx="281">
                  <c:v>36369</c:v>
                </c:pt>
                <c:pt idx="282">
                  <c:v>36370</c:v>
                </c:pt>
                <c:pt idx="283">
                  <c:v>36371</c:v>
                </c:pt>
                <c:pt idx="284">
                  <c:v>36374</c:v>
                </c:pt>
                <c:pt idx="285">
                  <c:v>36375</c:v>
                </c:pt>
                <c:pt idx="286">
                  <c:v>36376</c:v>
                </c:pt>
                <c:pt idx="287">
                  <c:v>36377</c:v>
                </c:pt>
                <c:pt idx="288">
                  <c:v>36378</c:v>
                </c:pt>
                <c:pt idx="289">
                  <c:v>36381</c:v>
                </c:pt>
                <c:pt idx="290">
                  <c:v>36382</c:v>
                </c:pt>
                <c:pt idx="291">
                  <c:v>36383</c:v>
                </c:pt>
                <c:pt idx="292">
                  <c:v>36384</c:v>
                </c:pt>
                <c:pt idx="293">
                  <c:v>36385</c:v>
                </c:pt>
                <c:pt idx="294">
                  <c:v>36388</c:v>
                </c:pt>
                <c:pt idx="295">
                  <c:v>36389</c:v>
                </c:pt>
                <c:pt idx="296">
                  <c:v>36390</c:v>
                </c:pt>
                <c:pt idx="297">
                  <c:v>36391</c:v>
                </c:pt>
                <c:pt idx="298">
                  <c:v>36392</c:v>
                </c:pt>
                <c:pt idx="299">
                  <c:v>36395</c:v>
                </c:pt>
                <c:pt idx="300">
                  <c:v>36396</c:v>
                </c:pt>
                <c:pt idx="301">
                  <c:v>36397</c:v>
                </c:pt>
                <c:pt idx="302">
                  <c:v>36398</c:v>
                </c:pt>
                <c:pt idx="303">
                  <c:v>36399</c:v>
                </c:pt>
                <c:pt idx="304">
                  <c:v>36402</c:v>
                </c:pt>
                <c:pt idx="305">
                  <c:v>36403</c:v>
                </c:pt>
                <c:pt idx="306">
                  <c:v>36404</c:v>
                </c:pt>
                <c:pt idx="307">
                  <c:v>36405</c:v>
                </c:pt>
                <c:pt idx="308">
                  <c:v>36406</c:v>
                </c:pt>
                <c:pt idx="309">
                  <c:v>36410</c:v>
                </c:pt>
                <c:pt idx="310">
                  <c:v>36411</c:v>
                </c:pt>
                <c:pt idx="311">
                  <c:v>36412</c:v>
                </c:pt>
                <c:pt idx="312">
                  <c:v>36413</c:v>
                </c:pt>
                <c:pt idx="313">
                  <c:v>36416</c:v>
                </c:pt>
                <c:pt idx="314">
                  <c:v>36417</c:v>
                </c:pt>
                <c:pt idx="315">
                  <c:v>36418</c:v>
                </c:pt>
                <c:pt idx="316">
                  <c:v>36419</c:v>
                </c:pt>
                <c:pt idx="317">
                  <c:v>36420</c:v>
                </c:pt>
                <c:pt idx="318">
                  <c:v>36423</c:v>
                </c:pt>
                <c:pt idx="319">
                  <c:v>36424</c:v>
                </c:pt>
                <c:pt idx="320">
                  <c:v>36425</c:v>
                </c:pt>
                <c:pt idx="321">
                  <c:v>36426</c:v>
                </c:pt>
                <c:pt idx="322">
                  <c:v>36427</c:v>
                </c:pt>
                <c:pt idx="323">
                  <c:v>36430</c:v>
                </c:pt>
                <c:pt idx="324">
                  <c:v>36431</c:v>
                </c:pt>
                <c:pt idx="325">
                  <c:v>36432</c:v>
                </c:pt>
                <c:pt idx="326">
                  <c:v>36433</c:v>
                </c:pt>
                <c:pt idx="327">
                  <c:v>36434</c:v>
                </c:pt>
                <c:pt idx="328">
                  <c:v>36437</c:v>
                </c:pt>
                <c:pt idx="329">
                  <c:v>36438</c:v>
                </c:pt>
                <c:pt idx="330">
                  <c:v>36439</c:v>
                </c:pt>
                <c:pt idx="331">
                  <c:v>36440</c:v>
                </c:pt>
                <c:pt idx="332">
                  <c:v>36441</c:v>
                </c:pt>
                <c:pt idx="333">
                  <c:v>36444</c:v>
                </c:pt>
                <c:pt idx="334">
                  <c:v>36445</c:v>
                </c:pt>
                <c:pt idx="335">
                  <c:v>36446</c:v>
                </c:pt>
                <c:pt idx="336">
                  <c:v>36447</c:v>
                </c:pt>
                <c:pt idx="337">
                  <c:v>36448</c:v>
                </c:pt>
                <c:pt idx="338">
                  <c:v>36451</c:v>
                </c:pt>
                <c:pt idx="339">
                  <c:v>36452</c:v>
                </c:pt>
                <c:pt idx="340">
                  <c:v>36453</c:v>
                </c:pt>
                <c:pt idx="341">
                  <c:v>36454</c:v>
                </c:pt>
                <c:pt idx="342">
                  <c:v>36455</c:v>
                </c:pt>
                <c:pt idx="343">
                  <c:v>36458</c:v>
                </c:pt>
                <c:pt idx="344">
                  <c:v>36459</c:v>
                </c:pt>
                <c:pt idx="345">
                  <c:v>36460</c:v>
                </c:pt>
                <c:pt idx="346">
                  <c:v>36461</c:v>
                </c:pt>
                <c:pt idx="347">
                  <c:v>36462</c:v>
                </c:pt>
                <c:pt idx="348">
                  <c:v>36465</c:v>
                </c:pt>
                <c:pt idx="349">
                  <c:v>36466</c:v>
                </c:pt>
                <c:pt idx="350">
                  <c:v>36467</c:v>
                </c:pt>
                <c:pt idx="351">
                  <c:v>36468</c:v>
                </c:pt>
                <c:pt idx="352">
                  <c:v>36469</c:v>
                </c:pt>
                <c:pt idx="353">
                  <c:v>36472</c:v>
                </c:pt>
                <c:pt idx="354">
                  <c:v>36473</c:v>
                </c:pt>
                <c:pt idx="355">
                  <c:v>36474</c:v>
                </c:pt>
                <c:pt idx="356">
                  <c:v>36475</c:v>
                </c:pt>
                <c:pt idx="357">
                  <c:v>36476</c:v>
                </c:pt>
                <c:pt idx="358">
                  <c:v>36479</c:v>
                </c:pt>
                <c:pt idx="359">
                  <c:v>36480</c:v>
                </c:pt>
                <c:pt idx="360">
                  <c:v>36481</c:v>
                </c:pt>
                <c:pt idx="361">
                  <c:v>36482</c:v>
                </c:pt>
                <c:pt idx="362">
                  <c:v>36483</c:v>
                </c:pt>
                <c:pt idx="363">
                  <c:v>36486</c:v>
                </c:pt>
                <c:pt idx="364">
                  <c:v>36487</c:v>
                </c:pt>
                <c:pt idx="365">
                  <c:v>36488</c:v>
                </c:pt>
                <c:pt idx="366">
                  <c:v>36493</c:v>
                </c:pt>
                <c:pt idx="367">
                  <c:v>36494</c:v>
                </c:pt>
                <c:pt idx="368">
                  <c:v>36495</c:v>
                </c:pt>
                <c:pt idx="369">
                  <c:v>36496</c:v>
                </c:pt>
                <c:pt idx="370">
                  <c:v>36497</c:v>
                </c:pt>
                <c:pt idx="371">
                  <c:v>36500</c:v>
                </c:pt>
                <c:pt idx="372">
                  <c:v>36501</c:v>
                </c:pt>
                <c:pt idx="373">
                  <c:v>36502</c:v>
                </c:pt>
                <c:pt idx="374">
                  <c:v>36503</c:v>
                </c:pt>
                <c:pt idx="375">
                  <c:v>36504</c:v>
                </c:pt>
                <c:pt idx="376">
                  <c:v>36507</c:v>
                </c:pt>
                <c:pt idx="377">
                  <c:v>36508</c:v>
                </c:pt>
                <c:pt idx="378">
                  <c:v>36509</c:v>
                </c:pt>
                <c:pt idx="379">
                  <c:v>36510</c:v>
                </c:pt>
                <c:pt idx="380">
                  <c:v>36511</c:v>
                </c:pt>
                <c:pt idx="381">
                  <c:v>36514</c:v>
                </c:pt>
                <c:pt idx="382">
                  <c:v>36515</c:v>
                </c:pt>
                <c:pt idx="383">
                  <c:v>36516</c:v>
                </c:pt>
                <c:pt idx="384">
                  <c:v>36517</c:v>
                </c:pt>
                <c:pt idx="385">
                  <c:v>36521</c:v>
                </c:pt>
                <c:pt idx="386">
                  <c:v>36522</c:v>
                </c:pt>
                <c:pt idx="387">
                  <c:v>36523</c:v>
                </c:pt>
                <c:pt idx="388">
                  <c:v>36524</c:v>
                </c:pt>
                <c:pt idx="389">
                  <c:v>36529</c:v>
                </c:pt>
                <c:pt idx="390">
                  <c:v>36530</c:v>
                </c:pt>
                <c:pt idx="391">
                  <c:v>36531</c:v>
                </c:pt>
                <c:pt idx="392">
                  <c:v>36532</c:v>
                </c:pt>
                <c:pt idx="393">
                  <c:v>36535</c:v>
                </c:pt>
                <c:pt idx="394">
                  <c:v>36536</c:v>
                </c:pt>
                <c:pt idx="395">
                  <c:v>36537</c:v>
                </c:pt>
                <c:pt idx="396">
                  <c:v>36538</c:v>
                </c:pt>
                <c:pt idx="397">
                  <c:v>36539</c:v>
                </c:pt>
                <c:pt idx="398">
                  <c:v>36543</c:v>
                </c:pt>
                <c:pt idx="399">
                  <c:v>36544</c:v>
                </c:pt>
                <c:pt idx="400">
                  <c:v>36545</c:v>
                </c:pt>
                <c:pt idx="401">
                  <c:v>36546</c:v>
                </c:pt>
                <c:pt idx="402">
                  <c:v>36549</c:v>
                </c:pt>
                <c:pt idx="403">
                  <c:v>36550</c:v>
                </c:pt>
                <c:pt idx="404">
                  <c:v>36551</c:v>
                </c:pt>
                <c:pt idx="405">
                  <c:v>36552</c:v>
                </c:pt>
                <c:pt idx="406">
                  <c:v>36553</c:v>
                </c:pt>
                <c:pt idx="407">
                  <c:v>36556</c:v>
                </c:pt>
                <c:pt idx="408">
                  <c:v>36557</c:v>
                </c:pt>
                <c:pt idx="409">
                  <c:v>36558</c:v>
                </c:pt>
                <c:pt idx="410">
                  <c:v>36559</c:v>
                </c:pt>
                <c:pt idx="411">
                  <c:v>36560</c:v>
                </c:pt>
                <c:pt idx="412">
                  <c:v>36563</c:v>
                </c:pt>
                <c:pt idx="413">
                  <c:v>36564</c:v>
                </c:pt>
                <c:pt idx="414">
                  <c:v>36565</c:v>
                </c:pt>
                <c:pt idx="415">
                  <c:v>36566</c:v>
                </c:pt>
                <c:pt idx="416">
                  <c:v>36567</c:v>
                </c:pt>
                <c:pt idx="417">
                  <c:v>36570</c:v>
                </c:pt>
                <c:pt idx="418">
                  <c:v>36571</c:v>
                </c:pt>
                <c:pt idx="419">
                  <c:v>36572</c:v>
                </c:pt>
                <c:pt idx="420">
                  <c:v>36573</c:v>
                </c:pt>
                <c:pt idx="421">
                  <c:v>36574</c:v>
                </c:pt>
                <c:pt idx="422">
                  <c:v>36578</c:v>
                </c:pt>
                <c:pt idx="423">
                  <c:v>36579</c:v>
                </c:pt>
                <c:pt idx="424">
                  <c:v>36580</c:v>
                </c:pt>
                <c:pt idx="425">
                  <c:v>36581</c:v>
                </c:pt>
                <c:pt idx="426">
                  <c:v>36584</c:v>
                </c:pt>
                <c:pt idx="427">
                  <c:v>36585</c:v>
                </c:pt>
                <c:pt idx="428">
                  <c:v>36586</c:v>
                </c:pt>
                <c:pt idx="429">
                  <c:v>36587</c:v>
                </c:pt>
                <c:pt idx="430">
                  <c:v>36588</c:v>
                </c:pt>
                <c:pt idx="431">
                  <c:v>36591</c:v>
                </c:pt>
                <c:pt idx="432">
                  <c:v>36592</c:v>
                </c:pt>
                <c:pt idx="433">
                  <c:v>36593</c:v>
                </c:pt>
                <c:pt idx="434">
                  <c:v>36594</c:v>
                </c:pt>
                <c:pt idx="435">
                  <c:v>36595</c:v>
                </c:pt>
                <c:pt idx="436">
                  <c:v>36598</c:v>
                </c:pt>
                <c:pt idx="437">
                  <c:v>36599</c:v>
                </c:pt>
                <c:pt idx="438">
                  <c:v>36600</c:v>
                </c:pt>
                <c:pt idx="439">
                  <c:v>36601</c:v>
                </c:pt>
                <c:pt idx="440">
                  <c:v>36602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36612</c:v>
                </c:pt>
                <c:pt idx="447">
                  <c:v>36613</c:v>
                </c:pt>
                <c:pt idx="448">
                  <c:v>36614</c:v>
                </c:pt>
                <c:pt idx="449">
                  <c:v>36615</c:v>
                </c:pt>
                <c:pt idx="450">
                  <c:v>36616</c:v>
                </c:pt>
                <c:pt idx="451">
                  <c:v>36619</c:v>
                </c:pt>
                <c:pt idx="452">
                  <c:v>36620</c:v>
                </c:pt>
                <c:pt idx="453">
                  <c:v>36621</c:v>
                </c:pt>
                <c:pt idx="454">
                  <c:v>36622</c:v>
                </c:pt>
                <c:pt idx="455">
                  <c:v>36623</c:v>
                </c:pt>
                <c:pt idx="456">
                  <c:v>36626</c:v>
                </c:pt>
                <c:pt idx="457">
                  <c:v>36627</c:v>
                </c:pt>
                <c:pt idx="458">
                  <c:v>36628</c:v>
                </c:pt>
                <c:pt idx="459">
                  <c:v>36629</c:v>
                </c:pt>
                <c:pt idx="460">
                  <c:v>36630</c:v>
                </c:pt>
                <c:pt idx="461">
                  <c:v>36633</c:v>
                </c:pt>
                <c:pt idx="462">
                  <c:v>36634</c:v>
                </c:pt>
                <c:pt idx="463">
                  <c:v>36635</c:v>
                </c:pt>
                <c:pt idx="464">
                  <c:v>36636</c:v>
                </c:pt>
                <c:pt idx="465">
                  <c:v>36640</c:v>
                </c:pt>
                <c:pt idx="466">
                  <c:v>36641</c:v>
                </c:pt>
                <c:pt idx="467">
                  <c:v>36642</c:v>
                </c:pt>
                <c:pt idx="468">
                  <c:v>36643</c:v>
                </c:pt>
                <c:pt idx="469">
                  <c:v>36644</c:v>
                </c:pt>
                <c:pt idx="470">
                  <c:v>36646</c:v>
                </c:pt>
                <c:pt idx="471">
                  <c:v>36647</c:v>
                </c:pt>
                <c:pt idx="472">
                  <c:v>36648</c:v>
                </c:pt>
                <c:pt idx="473">
                  <c:v>36649</c:v>
                </c:pt>
                <c:pt idx="474">
                  <c:v>36650</c:v>
                </c:pt>
                <c:pt idx="475">
                  <c:v>36651</c:v>
                </c:pt>
                <c:pt idx="476">
                  <c:v>36654</c:v>
                </c:pt>
                <c:pt idx="477">
                  <c:v>36655</c:v>
                </c:pt>
                <c:pt idx="478">
                  <c:v>36656</c:v>
                </c:pt>
                <c:pt idx="479">
                  <c:v>36657</c:v>
                </c:pt>
                <c:pt idx="480">
                  <c:v>36658</c:v>
                </c:pt>
                <c:pt idx="481">
                  <c:v>36661</c:v>
                </c:pt>
                <c:pt idx="482">
                  <c:v>36662</c:v>
                </c:pt>
                <c:pt idx="483">
                  <c:v>36663</c:v>
                </c:pt>
                <c:pt idx="484">
                  <c:v>36664</c:v>
                </c:pt>
                <c:pt idx="485">
                  <c:v>36665</c:v>
                </c:pt>
                <c:pt idx="486">
                  <c:v>36668</c:v>
                </c:pt>
                <c:pt idx="487">
                  <c:v>36669</c:v>
                </c:pt>
                <c:pt idx="488">
                  <c:v>36670</c:v>
                </c:pt>
                <c:pt idx="489">
                  <c:v>36671</c:v>
                </c:pt>
                <c:pt idx="490">
                  <c:v>36672</c:v>
                </c:pt>
                <c:pt idx="491">
                  <c:v>36676</c:v>
                </c:pt>
                <c:pt idx="492">
                  <c:v>36677</c:v>
                </c:pt>
                <c:pt idx="493">
                  <c:v>36678</c:v>
                </c:pt>
                <c:pt idx="494">
                  <c:v>36679</c:v>
                </c:pt>
                <c:pt idx="495">
                  <c:v>36682</c:v>
                </c:pt>
                <c:pt idx="496">
                  <c:v>36683</c:v>
                </c:pt>
                <c:pt idx="497">
                  <c:v>36684</c:v>
                </c:pt>
                <c:pt idx="498">
                  <c:v>36685</c:v>
                </c:pt>
                <c:pt idx="499">
                  <c:v>36686</c:v>
                </c:pt>
                <c:pt idx="500">
                  <c:v>36689</c:v>
                </c:pt>
                <c:pt idx="501">
                  <c:v>36690</c:v>
                </c:pt>
                <c:pt idx="502">
                  <c:v>36691</c:v>
                </c:pt>
                <c:pt idx="503">
                  <c:v>36692</c:v>
                </c:pt>
                <c:pt idx="504">
                  <c:v>36693</c:v>
                </c:pt>
                <c:pt idx="505">
                  <c:v>36696</c:v>
                </c:pt>
                <c:pt idx="506">
                  <c:v>36697</c:v>
                </c:pt>
                <c:pt idx="507">
                  <c:v>36698</c:v>
                </c:pt>
                <c:pt idx="508">
                  <c:v>36699</c:v>
                </c:pt>
                <c:pt idx="509">
                  <c:v>36700</c:v>
                </c:pt>
                <c:pt idx="510">
                  <c:v>36703</c:v>
                </c:pt>
                <c:pt idx="511">
                  <c:v>36704</c:v>
                </c:pt>
                <c:pt idx="512">
                  <c:v>36705</c:v>
                </c:pt>
                <c:pt idx="513">
                  <c:v>36706</c:v>
                </c:pt>
                <c:pt idx="514">
                  <c:v>36707</c:v>
                </c:pt>
                <c:pt idx="515">
                  <c:v>36710</c:v>
                </c:pt>
                <c:pt idx="516">
                  <c:v>36712</c:v>
                </c:pt>
                <c:pt idx="517">
                  <c:v>36713</c:v>
                </c:pt>
                <c:pt idx="518">
                  <c:v>36714</c:v>
                </c:pt>
                <c:pt idx="519">
                  <c:v>36717</c:v>
                </c:pt>
                <c:pt idx="520">
                  <c:v>36718</c:v>
                </c:pt>
                <c:pt idx="521">
                  <c:v>36719</c:v>
                </c:pt>
                <c:pt idx="522">
                  <c:v>36720</c:v>
                </c:pt>
                <c:pt idx="523">
                  <c:v>36721</c:v>
                </c:pt>
                <c:pt idx="524">
                  <c:v>36724</c:v>
                </c:pt>
                <c:pt idx="525">
                  <c:v>36725</c:v>
                </c:pt>
                <c:pt idx="526">
                  <c:v>36726</c:v>
                </c:pt>
                <c:pt idx="527">
                  <c:v>36727</c:v>
                </c:pt>
                <c:pt idx="528">
                  <c:v>36728</c:v>
                </c:pt>
                <c:pt idx="529">
                  <c:v>36731</c:v>
                </c:pt>
                <c:pt idx="530">
                  <c:v>36732</c:v>
                </c:pt>
                <c:pt idx="531">
                  <c:v>36733</c:v>
                </c:pt>
                <c:pt idx="532">
                  <c:v>36734</c:v>
                </c:pt>
                <c:pt idx="533">
                  <c:v>36735</c:v>
                </c:pt>
                <c:pt idx="534">
                  <c:v>36738</c:v>
                </c:pt>
                <c:pt idx="535">
                  <c:v>36739</c:v>
                </c:pt>
                <c:pt idx="536">
                  <c:v>36740</c:v>
                </c:pt>
                <c:pt idx="537">
                  <c:v>36741</c:v>
                </c:pt>
                <c:pt idx="538">
                  <c:v>36742</c:v>
                </c:pt>
                <c:pt idx="539">
                  <c:v>36745</c:v>
                </c:pt>
                <c:pt idx="540">
                  <c:v>36746</c:v>
                </c:pt>
                <c:pt idx="541">
                  <c:v>36747</c:v>
                </c:pt>
                <c:pt idx="542">
                  <c:v>36748</c:v>
                </c:pt>
                <c:pt idx="543">
                  <c:v>36749</c:v>
                </c:pt>
                <c:pt idx="544">
                  <c:v>36752</c:v>
                </c:pt>
                <c:pt idx="545">
                  <c:v>36753</c:v>
                </c:pt>
                <c:pt idx="546">
                  <c:v>36754</c:v>
                </c:pt>
                <c:pt idx="547">
                  <c:v>36755</c:v>
                </c:pt>
                <c:pt idx="548">
                  <c:v>36756</c:v>
                </c:pt>
                <c:pt idx="549">
                  <c:v>36759</c:v>
                </c:pt>
                <c:pt idx="550">
                  <c:v>36760</c:v>
                </c:pt>
                <c:pt idx="551">
                  <c:v>36761</c:v>
                </c:pt>
                <c:pt idx="552">
                  <c:v>36762</c:v>
                </c:pt>
                <c:pt idx="553">
                  <c:v>36763</c:v>
                </c:pt>
                <c:pt idx="554">
                  <c:v>36766</c:v>
                </c:pt>
                <c:pt idx="555">
                  <c:v>36767</c:v>
                </c:pt>
                <c:pt idx="556">
                  <c:v>36768</c:v>
                </c:pt>
                <c:pt idx="557">
                  <c:v>36769</c:v>
                </c:pt>
                <c:pt idx="558">
                  <c:v>36770</c:v>
                </c:pt>
                <c:pt idx="559">
                  <c:v>36774</c:v>
                </c:pt>
                <c:pt idx="560">
                  <c:v>36775</c:v>
                </c:pt>
                <c:pt idx="561">
                  <c:v>36776</c:v>
                </c:pt>
                <c:pt idx="562">
                  <c:v>36777</c:v>
                </c:pt>
                <c:pt idx="563">
                  <c:v>36780</c:v>
                </c:pt>
                <c:pt idx="564">
                  <c:v>36781</c:v>
                </c:pt>
                <c:pt idx="565">
                  <c:v>36782</c:v>
                </c:pt>
                <c:pt idx="566">
                  <c:v>36783</c:v>
                </c:pt>
                <c:pt idx="567">
                  <c:v>36784</c:v>
                </c:pt>
                <c:pt idx="568">
                  <c:v>36787</c:v>
                </c:pt>
                <c:pt idx="569">
                  <c:v>36788</c:v>
                </c:pt>
                <c:pt idx="570">
                  <c:v>36789</c:v>
                </c:pt>
                <c:pt idx="571">
                  <c:v>36790</c:v>
                </c:pt>
                <c:pt idx="572">
                  <c:v>36791</c:v>
                </c:pt>
                <c:pt idx="573">
                  <c:v>36794</c:v>
                </c:pt>
                <c:pt idx="574">
                  <c:v>36795</c:v>
                </c:pt>
                <c:pt idx="575">
                  <c:v>36796</c:v>
                </c:pt>
                <c:pt idx="576">
                  <c:v>36797</c:v>
                </c:pt>
                <c:pt idx="577">
                  <c:v>36798</c:v>
                </c:pt>
                <c:pt idx="578">
                  <c:v>36799</c:v>
                </c:pt>
                <c:pt idx="579">
                  <c:v>36801</c:v>
                </c:pt>
                <c:pt idx="580">
                  <c:v>36802</c:v>
                </c:pt>
                <c:pt idx="581">
                  <c:v>36803</c:v>
                </c:pt>
                <c:pt idx="582">
                  <c:v>36804</c:v>
                </c:pt>
                <c:pt idx="583">
                  <c:v>36805</c:v>
                </c:pt>
                <c:pt idx="584">
                  <c:v>36808</c:v>
                </c:pt>
                <c:pt idx="585">
                  <c:v>36809</c:v>
                </c:pt>
                <c:pt idx="586">
                  <c:v>36810</c:v>
                </c:pt>
                <c:pt idx="587">
                  <c:v>36811</c:v>
                </c:pt>
                <c:pt idx="588">
                  <c:v>36812</c:v>
                </c:pt>
                <c:pt idx="589">
                  <c:v>36815</c:v>
                </c:pt>
                <c:pt idx="590">
                  <c:v>36816</c:v>
                </c:pt>
                <c:pt idx="591">
                  <c:v>36817</c:v>
                </c:pt>
                <c:pt idx="592">
                  <c:v>36818</c:v>
                </c:pt>
                <c:pt idx="593">
                  <c:v>36819</c:v>
                </c:pt>
                <c:pt idx="594">
                  <c:v>36822</c:v>
                </c:pt>
                <c:pt idx="595">
                  <c:v>36823</c:v>
                </c:pt>
                <c:pt idx="596">
                  <c:v>36824</c:v>
                </c:pt>
                <c:pt idx="597">
                  <c:v>36825</c:v>
                </c:pt>
                <c:pt idx="598">
                  <c:v>36826</c:v>
                </c:pt>
                <c:pt idx="599">
                  <c:v>36829</c:v>
                </c:pt>
                <c:pt idx="600">
                  <c:v>36830</c:v>
                </c:pt>
                <c:pt idx="601">
                  <c:v>36831</c:v>
                </c:pt>
                <c:pt idx="602">
                  <c:v>36832</c:v>
                </c:pt>
                <c:pt idx="603">
                  <c:v>36833</c:v>
                </c:pt>
                <c:pt idx="604">
                  <c:v>36836</c:v>
                </c:pt>
                <c:pt idx="605">
                  <c:v>36837</c:v>
                </c:pt>
                <c:pt idx="606">
                  <c:v>36838</c:v>
                </c:pt>
                <c:pt idx="607">
                  <c:v>36839</c:v>
                </c:pt>
                <c:pt idx="608">
                  <c:v>36840</c:v>
                </c:pt>
                <c:pt idx="609">
                  <c:v>36843</c:v>
                </c:pt>
                <c:pt idx="610">
                  <c:v>36844</c:v>
                </c:pt>
                <c:pt idx="611">
                  <c:v>36845</c:v>
                </c:pt>
                <c:pt idx="612">
                  <c:v>36846</c:v>
                </c:pt>
                <c:pt idx="613">
                  <c:v>36847</c:v>
                </c:pt>
                <c:pt idx="614">
                  <c:v>36850</c:v>
                </c:pt>
                <c:pt idx="615">
                  <c:v>36851</c:v>
                </c:pt>
                <c:pt idx="616">
                  <c:v>36852</c:v>
                </c:pt>
                <c:pt idx="617">
                  <c:v>36857</c:v>
                </c:pt>
                <c:pt idx="618">
                  <c:v>36858</c:v>
                </c:pt>
                <c:pt idx="619">
                  <c:v>36859</c:v>
                </c:pt>
                <c:pt idx="620">
                  <c:v>36860</c:v>
                </c:pt>
                <c:pt idx="621">
                  <c:v>36861</c:v>
                </c:pt>
                <c:pt idx="622">
                  <c:v>36864</c:v>
                </c:pt>
                <c:pt idx="623">
                  <c:v>36865</c:v>
                </c:pt>
                <c:pt idx="624">
                  <c:v>36866</c:v>
                </c:pt>
                <c:pt idx="625">
                  <c:v>36867</c:v>
                </c:pt>
                <c:pt idx="626">
                  <c:v>36868</c:v>
                </c:pt>
                <c:pt idx="627">
                  <c:v>36871</c:v>
                </c:pt>
                <c:pt idx="628">
                  <c:v>36872</c:v>
                </c:pt>
                <c:pt idx="629">
                  <c:v>36873</c:v>
                </c:pt>
                <c:pt idx="630">
                  <c:v>36874</c:v>
                </c:pt>
                <c:pt idx="631">
                  <c:v>36875</c:v>
                </c:pt>
                <c:pt idx="632">
                  <c:v>36878</c:v>
                </c:pt>
                <c:pt idx="633">
                  <c:v>36879</c:v>
                </c:pt>
                <c:pt idx="634">
                  <c:v>36880</c:v>
                </c:pt>
                <c:pt idx="635">
                  <c:v>36881</c:v>
                </c:pt>
                <c:pt idx="636">
                  <c:v>36882</c:v>
                </c:pt>
                <c:pt idx="637">
                  <c:v>36886</c:v>
                </c:pt>
                <c:pt idx="638">
                  <c:v>36887</c:v>
                </c:pt>
                <c:pt idx="639">
                  <c:v>36888</c:v>
                </c:pt>
                <c:pt idx="640">
                  <c:v>36889</c:v>
                </c:pt>
                <c:pt idx="641">
                  <c:v>36893</c:v>
                </c:pt>
                <c:pt idx="642">
                  <c:v>36894</c:v>
                </c:pt>
                <c:pt idx="643">
                  <c:v>36895</c:v>
                </c:pt>
                <c:pt idx="644">
                  <c:v>36896</c:v>
                </c:pt>
                <c:pt idx="645">
                  <c:v>36899</c:v>
                </c:pt>
                <c:pt idx="646">
                  <c:v>36900</c:v>
                </c:pt>
                <c:pt idx="647">
                  <c:v>36901</c:v>
                </c:pt>
                <c:pt idx="648">
                  <c:v>36902</c:v>
                </c:pt>
                <c:pt idx="649">
                  <c:v>36903</c:v>
                </c:pt>
                <c:pt idx="650">
                  <c:v>36907</c:v>
                </c:pt>
                <c:pt idx="651">
                  <c:v>36908</c:v>
                </c:pt>
                <c:pt idx="652">
                  <c:v>36909</c:v>
                </c:pt>
                <c:pt idx="653">
                  <c:v>36910</c:v>
                </c:pt>
                <c:pt idx="654">
                  <c:v>36913</c:v>
                </c:pt>
                <c:pt idx="655">
                  <c:v>36914</c:v>
                </c:pt>
                <c:pt idx="656">
                  <c:v>36915</c:v>
                </c:pt>
                <c:pt idx="657">
                  <c:v>36916</c:v>
                </c:pt>
                <c:pt idx="658">
                  <c:v>36917</c:v>
                </c:pt>
                <c:pt idx="659">
                  <c:v>36920</c:v>
                </c:pt>
                <c:pt idx="660">
                  <c:v>36921</c:v>
                </c:pt>
                <c:pt idx="661">
                  <c:v>36922</c:v>
                </c:pt>
                <c:pt idx="662">
                  <c:v>36923</c:v>
                </c:pt>
                <c:pt idx="663">
                  <c:v>36924</c:v>
                </c:pt>
                <c:pt idx="664">
                  <c:v>36927</c:v>
                </c:pt>
                <c:pt idx="665">
                  <c:v>36928</c:v>
                </c:pt>
                <c:pt idx="666">
                  <c:v>36929</c:v>
                </c:pt>
                <c:pt idx="667">
                  <c:v>36930</c:v>
                </c:pt>
                <c:pt idx="668">
                  <c:v>36931</c:v>
                </c:pt>
                <c:pt idx="669">
                  <c:v>36934</c:v>
                </c:pt>
                <c:pt idx="670">
                  <c:v>36935</c:v>
                </c:pt>
                <c:pt idx="671">
                  <c:v>36936</c:v>
                </c:pt>
                <c:pt idx="672">
                  <c:v>36937</c:v>
                </c:pt>
                <c:pt idx="673">
                  <c:v>36938</c:v>
                </c:pt>
                <c:pt idx="674">
                  <c:v>36942</c:v>
                </c:pt>
                <c:pt idx="675">
                  <c:v>36943</c:v>
                </c:pt>
                <c:pt idx="676">
                  <c:v>36944</c:v>
                </c:pt>
                <c:pt idx="677">
                  <c:v>36945</c:v>
                </c:pt>
                <c:pt idx="678">
                  <c:v>36948</c:v>
                </c:pt>
                <c:pt idx="679">
                  <c:v>36949</c:v>
                </c:pt>
                <c:pt idx="680">
                  <c:v>36950</c:v>
                </c:pt>
                <c:pt idx="681">
                  <c:v>36951</c:v>
                </c:pt>
                <c:pt idx="682">
                  <c:v>36952</c:v>
                </c:pt>
                <c:pt idx="683">
                  <c:v>36955</c:v>
                </c:pt>
                <c:pt idx="684">
                  <c:v>36956</c:v>
                </c:pt>
                <c:pt idx="685">
                  <c:v>36957</c:v>
                </c:pt>
                <c:pt idx="686">
                  <c:v>36958</c:v>
                </c:pt>
                <c:pt idx="687">
                  <c:v>36959</c:v>
                </c:pt>
                <c:pt idx="688">
                  <c:v>36962</c:v>
                </c:pt>
                <c:pt idx="689">
                  <c:v>36963</c:v>
                </c:pt>
                <c:pt idx="690">
                  <c:v>36964</c:v>
                </c:pt>
                <c:pt idx="691">
                  <c:v>36965</c:v>
                </c:pt>
                <c:pt idx="692">
                  <c:v>36966</c:v>
                </c:pt>
                <c:pt idx="693">
                  <c:v>36969</c:v>
                </c:pt>
                <c:pt idx="694">
                  <c:v>36970</c:v>
                </c:pt>
                <c:pt idx="695">
                  <c:v>36971</c:v>
                </c:pt>
                <c:pt idx="696">
                  <c:v>36972</c:v>
                </c:pt>
                <c:pt idx="697">
                  <c:v>36973</c:v>
                </c:pt>
                <c:pt idx="698">
                  <c:v>36976</c:v>
                </c:pt>
                <c:pt idx="699">
                  <c:v>36977</c:v>
                </c:pt>
                <c:pt idx="700">
                  <c:v>36978</c:v>
                </c:pt>
                <c:pt idx="701">
                  <c:v>36979</c:v>
                </c:pt>
                <c:pt idx="702">
                  <c:v>36980</c:v>
                </c:pt>
                <c:pt idx="703">
                  <c:v>36983</c:v>
                </c:pt>
                <c:pt idx="704">
                  <c:v>36984</c:v>
                </c:pt>
                <c:pt idx="705">
                  <c:v>36985</c:v>
                </c:pt>
                <c:pt idx="706">
                  <c:v>36986</c:v>
                </c:pt>
                <c:pt idx="707">
                  <c:v>36987</c:v>
                </c:pt>
                <c:pt idx="708">
                  <c:v>36990</c:v>
                </c:pt>
                <c:pt idx="709">
                  <c:v>36991</c:v>
                </c:pt>
                <c:pt idx="710">
                  <c:v>36992</c:v>
                </c:pt>
                <c:pt idx="711">
                  <c:v>36993</c:v>
                </c:pt>
                <c:pt idx="712">
                  <c:v>36997</c:v>
                </c:pt>
                <c:pt idx="713">
                  <c:v>36998</c:v>
                </c:pt>
                <c:pt idx="714">
                  <c:v>36999</c:v>
                </c:pt>
                <c:pt idx="715">
                  <c:v>37000</c:v>
                </c:pt>
                <c:pt idx="716">
                  <c:v>37001</c:v>
                </c:pt>
                <c:pt idx="717">
                  <c:v>37004</c:v>
                </c:pt>
                <c:pt idx="718">
                  <c:v>37005</c:v>
                </c:pt>
                <c:pt idx="719">
                  <c:v>37006</c:v>
                </c:pt>
                <c:pt idx="720">
                  <c:v>37007</c:v>
                </c:pt>
                <c:pt idx="721">
                  <c:v>37008</c:v>
                </c:pt>
                <c:pt idx="722">
                  <c:v>37011</c:v>
                </c:pt>
                <c:pt idx="723">
                  <c:v>37012</c:v>
                </c:pt>
                <c:pt idx="724">
                  <c:v>37013</c:v>
                </c:pt>
                <c:pt idx="725">
                  <c:v>37014</c:v>
                </c:pt>
                <c:pt idx="726">
                  <c:v>37015</c:v>
                </c:pt>
                <c:pt idx="727">
                  <c:v>37018</c:v>
                </c:pt>
                <c:pt idx="728">
                  <c:v>37019</c:v>
                </c:pt>
                <c:pt idx="729">
                  <c:v>37020</c:v>
                </c:pt>
                <c:pt idx="730">
                  <c:v>37021</c:v>
                </c:pt>
                <c:pt idx="731">
                  <c:v>37022</c:v>
                </c:pt>
                <c:pt idx="732">
                  <c:v>37025</c:v>
                </c:pt>
                <c:pt idx="733">
                  <c:v>37026</c:v>
                </c:pt>
                <c:pt idx="734">
                  <c:v>37027</c:v>
                </c:pt>
                <c:pt idx="735">
                  <c:v>37028</c:v>
                </c:pt>
                <c:pt idx="736">
                  <c:v>37029</c:v>
                </c:pt>
                <c:pt idx="737">
                  <c:v>37032</c:v>
                </c:pt>
                <c:pt idx="738">
                  <c:v>37033</c:v>
                </c:pt>
                <c:pt idx="739">
                  <c:v>37034</c:v>
                </c:pt>
                <c:pt idx="740">
                  <c:v>37035</c:v>
                </c:pt>
                <c:pt idx="741">
                  <c:v>37036</c:v>
                </c:pt>
                <c:pt idx="742">
                  <c:v>37040</c:v>
                </c:pt>
                <c:pt idx="743">
                  <c:v>37041</c:v>
                </c:pt>
                <c:pt idx="744">
                  <c:v>37042</c:v>
                </c:pt>
                <c:pt idx="745">
                  <c:v>37043</c:v>
                </c:pt>
                <c:pt idx="746">
                  <c:v>37046</c:v>
                </c:pt>
                <c:pt idx="747">
                  <c:v>37047</c:v>
                </c:pt>
                <c:pt idx="748">
                  <c:v>37048</c:v>
                </c:pt>
                <c:pt idx="749">
                  <c:v>37049</c:v>
                </c:pt>
                <c:pt idx="750">
                  <c:v>37050</c:v>
                </c:pt>
                <c:pt idx="751">
                  <c:v>37053</c:v>
                </c:pt>
                <c:pt idx="752">
                  <c:v>37054</c:v>
                </c:pt>
                <c:pt idx="753">
                  <c:v>37055</c:v>
                </c:pt>
                <c:pt idx="754">
                  <c:v>37056</c:v>
                </c:pt>
                <c:pt idx="755">
                  <c:v>37057</c:v>
                </c:pt>
              </c:numCache>
            </c:numRef>
          </c:cat>
          <c:val>
            <c:numRef>
              <c:f>'SOCAL-PERMIAN SPREAD'!$J$3:$J$758</c:f>
              <c:numCache>
                <c:formatCode>0.0000</c:formatCode>
                <c:ptCount val="756"/>
                <c:pt idx="0">
                  <c:v>0.22979166666666639</c:v>
                </c:pt>
                <c:pt idx="1">
                  <c:v>0.22979166666666728</c:v>
                </c:pt>
                <c:pt idx="2">
                  <c:v>0.22979166666666639</c:v>
                </c:pt>
                <c:pt idx="3">
                  <c:v>0.22979166666666684</c:v>
                </c:pt>
                <c:pt idx="4">
                  <c:v>0.22979166666666684</c:v>
                </c:pt>
                <c:pt idx="5">
                  <c:v>0.22979166666666728</c:v>
                </c:pt>
                <c:pt idx="6">
                  <c:v>0.22979166666666551</c:v>
                </c:pt>
                <c:pt idx="7">
                  <c:v>0.22979166666666551</c:v>
                </c:pt>
                <c:pt idx="8">
                  <c:v>0.22979166666666551</c:v>
                </c:pt>
                <c:pt idx="9">
                  <c:v>0.22979166666666551</c:v>
                </c:pt>
                <c:pt idx="10">
                  <c:v>0.22979166666666639</c:v>
                </c:pt>
                <c:pt idx="11">
                  <c:v>0.22979166666666639</c:v>
                </c:pt>
                <c:pt idx="12">
                  <c:v>0.22979166666666684</c:v>
                </c:pt>
                <c:pt idx="13">
                  <c:v>0.22979166666666728</c:v>
                </c:pt>
                <c:pt idx="14">
                  <c:v>0.22979166666666639</c:v>
                </c:pt>
                <c:pt idx="15">
                  <c:v>0.22979166666666728</c:v>
                </c:pt>
                <c:pt idx="16">
                  <c:v>0.22979166666666728</c:v>
                </c:pt>
                <c:pt idx="17">
                  <c:v>0.22979166666666773</c:v>
                </c:pt>
                <c:pt idx="18">
                  <c:v>0.22979166666666773</c:v>
                </c:pt>
                <c:pt idx="19">
                  <c:v>0.22979166666666639</c:v>
                </c:pt>
                <c:pt idx="20">
                  <c:v>0.22979166666666684</c:v>
                </c:pt>
                <c:pt idx="21">
                  <c:v>0.22979166666666684</c:v>
                </c:pt>
                <c:pt idx="22">
                  <c:v>0.22979166666666773</c:v>
                </c:pt>
                <c:pt idx="23">
                  <c:v>0.22979166666666595</c:v>
                </c:pt>
                <c:pt idx="24">
                  <c:v>0.22979166666666595</c:v>
                </c:pt>
                <c:pt idx="25">
                  <c:v>0.22979166666666639</c:v>
                </c:pt>
                <c:pt idx="26">
                  <c:v>0.22979166666666728</c:v>
                </c:pt>
                <c:pt idx="27">
                  <c:v>0.22979166666666684</c:v>
                </c:pt>
                <c:pt idx="28">
                  <c:v>0.22979166666666551</c:v>
                </c:pt>
                <c:pt idx="29">
                  <c:v>0.22979166666666551</c:v>
                </c:pt>
                <c:pt idx="30">
                  <c:v>0.22979166666666639</c:v>
                </c:pt>
                <c:pt idx="31">
                  <c:v>0.22979166666666639</c:v>
                </c:pt>
                <c:pt idx="32">
                  <c:v>0.22979166666666728</c:v>
                </c:pt>
                <c:pt idx="33">
                  <c:v>0.22979166666666595</c:v>
                </c:pt>
                <c:pt idx="34">
                  <c:v>0.22979166666666728</c:v>
                </c:pt>
                <c:pt idx="35">
                  <c:v>0.22979166666666728</c:v>
                </c:pt>
                <c:pt idx="36">
                  <c:v>0.22979166666666773</c:v>
                </c:pt>
                <c:pt idx="37">
                  <c:v>0.22979166666666684</c:v>
                </c:pt>
                <c:pt idx="38">
                  <c:v>0.22979166666666684</c:v>
                </c:pt>
                <c:pt idx="39">
                  <c:v>0.22979166666666639</c:v>
                </c:pt>
                <c:pt idx="40">
                  <c:v>0.22979166666666595</c:v>
                </c:pt>
                <c:pt idx="41">
                  <c:v>0.22979166666666684</c:v>
                </c:pt>
                <c:pt idx="42">
                  <c:v>0.22979166666666639</c:v>
                </c:pt>
                <c:pt idx="43">
                  <c:v>0.22979166666666595</c:v>
                </c:pt>
                <c:pt idx="44">
                  <c:v>0.22979166666666595</c:v>
                </c:pt>
                <c:pt idx="45">
                  <c:v>0.22979166666666728</c:v>
                </c:pt>
                <c:pt idx="46">
                  <c:v>0.22979166666666639</c:v>
                </c:pt>
                <c:pt idx="47">
                  <c:v>0.22979166666666728</c:v>
                </c:pt>
                <c:pt idx="48">
                  <c:v>0.22979166666666684</c:v>
                </c:pt>
                <c:pt idx="49">
                  <c:v>0.22979166666666595</c:v>
                </c:pt>
                <c:pt idx="50">
                  <c:v>0.22979166666666773</c:v>
                </c:pt>
                <c:pt idx="51">
                  <c:v>0.22979166666666684</c:v>
                </c:pt>
                <c:pt idx="52">
                  <c:v>0.22979166666666817</c:v>
                </c:pt>
                <c:pt idx="53">
                  <c:v>0.22979166666666639</c:v>
                </c:pt>
                <c:pt idx="54">
                  <c:v>0.22979166666666684</c:v>
                </c:pt>
                <c:pt idx="55">
                  <c:v>0.22979166666666639</c:v>
                </c:pt>
                <c:pt idx="56">
                  <c:v>0.22979166666666639</c:v>
                </c:pt>
                <c:pt idx="57">
                  <c:v>0.22979166666666639</c:v>
                </c:pt>
                <c:pt idx="58">
                  <c:v>0.22979166666666595</c:v>
                </c:pt>
                <c:pt idx="59">
                  <c:v>0.22979166666666639</c:v>
                </c:pt>
                <c:pt idx="60">
                  <c:v>0.22979166666666639</c:v>
                </c:pt>
                <c:pt idx="61">
                  <c:v>0.22979166666666728</c:v>
                </c:pt>
                <c:pt idx="62">
                  <c:v>0.22979166666666728</c:v>
                </c:pt>
                <c:pt idx="63">
                  <c:v>0.22979166666666728</c:v>
                </c:pt>
                <c:pt idx="64">
                  <c:v>0.22979166666666595</c:v>
                </c:pt>
                <c:pt idx="65">
                  <c:v>0.22979166666666684</c:v>
                </c:pt>
                <c:pt idx="66">
                  <c:v>0.22979166666666817</c:v>
                </c:pt>
                <c:pt idx="67">
                  <c:v>0.22979166666666551</c:v>
                </c:pt>
                <c:pt idx="68">
                  <c:v>0.22979166666666551</c:v>
                </c:pt>
                <c:pt idx="69">
                  <c:v>0.22979166666666728</c:v>
                </c:pt>
                <c:pt idx="70">
                  <c:v>0.22979166666666728</c:v>
                </c:pt>
                <c:pt idx="71">
                  <c:v>0.22979166666666728</c:v>
                </c:pt>
                <c:pt idx="72">
                  <c:v>0.22979166666666595</c:v>
                </c:pt>
                <c:pt idx="73">
                  <c:v>0.22979166666666595</c:v>
                </c:pt>
                <c:pt idx="74">
                  <c:v>0.22979166666666551</c:v>
                </c:pt>
                <c:pt idx="75">
                  <c:v>0.22979166666666551</c:v>
                </c:pt>
                <c:pt idx="76">
                  <c:v>0.22979166666666595</c:v>
                </c:pt>
                <c:pt idx="77">
                  <c:v>0.22979166666666595</c:v>
                </c:pt>
                <c:pt idx="78">
                  <c:v>0.22979166666666551</c:v>
                </c:pt>
                <c:pt idx="79">
                  <c:v>0.22979166666666728</c:v>
                </c:pt>
                <c:pt idx="80">
                  <c:v>0.22979166666666684</c:v>
                </c:pt>
                <c:pt idx="81">
                  <c:v>0.22979166666666728</c:v>
                </c:pt>
                <c:pt idx="82">
                  <c:v>0.22979166666666728</c:v>
                </c:pt>
                <c:pt idx="83">
                  <c:v>0.22979166666666817</c:v>
                </c:pt>
                <c:pt idx="84">
                  <c:v>0.22979166666666639</c:v>
                </c:pt>
                <c:pt idx="85">
                  <c:v>0.22979166666666773</c:v>
                </c:pt>
                <c:pt idx="86">
                  <c:v>0.22979166666666595</c:v>
                </c:pt>
                <c:pt idx="87">
                  <c:v>0.22979166666666728</c:v>
                </c:pt>
                <c:pt idx="88">
                  <c:v>0.22979166666666639</c:v>
                </c:pt>
                <c:pt idx="89">
                  <c:v>0.22979166666666551</c:v>
                </c:pt>
                <c:pt idx="90">
                  <c:v>0.22979166666666551</c:v>
                </c:pt>
                <c:pt idx="91">
                  <c:v>0.22979166666666773</c:v>
                </c:pt>
                <c:pt idx="92">
                  <c:v>0.22979166666666595</c:v>
                </c:pt>
                <c:pt idx="93">
                  <c:v>0.22979166666666595</c:v>
                </c:pt>
                <c:pt idx="94">
                  <c:v>0.22979166666666639</c:v>
                </c:pt>
                <c:pt idx="95">
                  <c:v>0.22979166666666639</c:v>
                </c:pt>
                <c:pt idx="96">
                  <c:v>0.22979166666666684</c:v>
                </c:pt>
                <c:pt idx="97">
                  <c:v>0.22979166666666728</c:v>
                </c:pt>
                <c:pt idx="98">
                  <c:v>0.22979166666666684</c:v>
                </c:pt>
                <c:pt idx="99">
                  <c:v>0.22979166666666684</c:v>
                </c:pt>
                <c:pt idx="100">
                  <c:v>0.22979166666666551</c:v>
                </c:pt>
                <c:pt idx="101">
                  <c:v>0.22979166666666684</c:v>
                </c:pt>
                <c:pt idx="102">
                  <c:v>0.22979166666666728</c:v>
                </c:pt>
                <c:pt idx="103">
                  <c:v>0.22979166666666595</c:v>
                </c:pt>
                <c:pt idx="104">
                  <c:v>0.22979166666666595</c:v>
                </c:pt>
                <c:pt idx="105">
                  <c:v>0.22979166666666639</c:v>
                </c:pt>
                <c:pt idx="106">
                  <c:v>0.22979166666666595</c:v>
                </c:pt>
                <c:pt idx="107">
                  <c:v>0.22979166666666817</c:v>
                </c:pt>
                <c:pt idx="108">
                  <c:v>0.22979166666666684</c:v>
                </c:pt>
                <c:pt idx="109">
                  <c:v>0.23020833333333268</c:v>
                </c:pt>
                <c:pt idx="110">
                  <c:v>0.23020833333333401</c:v>
                </c:pt>
                <c:pt idx="111">
                  <c:v>0.23020833333333401</c:v>
                </c:pt>
                <c:pt idx="112">
                  <c:v>0.23020833333333224</c:v>
                </c:pt>
                <c:pt idx="113">
                  <c:v>0.23020833333333224</c:v>
                </c:pt>
                <c:pt idx="114">
                  <c:v>0.2302083333333349</c:v>
                </c:pt>
                <c:pt idx="115">
                  <c:v>0.23020833333333224</c:v>
                </c:pt>
                <c:pt idx="116">
                  <c:v>0.23020833333333446</c:v>
                </c:pt>
                <c:pt idx="117">
                  <c:v>0.23020833333333313</c:v>
                </c:pt>
                <c:pt idx="118">
                  <c:v>0.23020833333333179</c:v>
                </c:pt>
                <c:pt idx="119">
                  <c:v>0.23020833333333179</c:v>
                </c:pt>
                <c:pt idx="120">
                  <c:v>0.23020833333333313</c:v>
                </c:pt>
                <c:pt idx="121">
                  <c:v>0.23020833333333313</c:v>
                </c:pt>
                <c:pt idx="122">
                  <c:v>0.23020833333333446</c:v>
                </c:pt>
                <c:pt idx="123">
                  <c:v>0.23020833333333313</c:v>
                </c:pt>
                <c:pt idx="124">
                  <c:v>0.23020833333333268</c:v>
                </c:pt>
                <c:pt idx="125">
                  <c:v>0.23020833333333268</c:v>
                </c:pt>
                <c:pt idx="126">
                  <c:v>0.23020833333333446</c:v>
                </c:pt>
                <c:pt idx="127">
                  <c:v>0.23020833333333224</c:v>
                </c:pt>
                <c:pt idx="128">
                  <c:v>0.23020833333333224</c:v>
                </c:pt>
                <c:pt idx="129">
                  <c:v>0.23020833333333268</c:v>
                </c:pt>
                <c:pt idx="130">
                  <c:v>0.23020833333333268</c:v>
                </c:pt>
                <c:pt idx="131">
                  <c:v>0.23020833333333313</c:v>
                </c:pt>
                <c:pt idx="132">
                  <c:v>0.23020833333333357</c:v>
                </c:pt>
                <c:pt idx="133">
                  <c:v>0.23020833333333357</c:v>
                </c:pt>
                <c:pt idx="134">
                  <c:v>0.23020833333333357</c:v>
                </c:pt>
                <c:pt idx="135">
                  <c:v>0.23020833333333313</c:v>
                </c:pt>
                <c:pt idx="136">
                  <c:v>0.23020833333333313</c:v>
                </c:pt>
                <c:pt idx="137">
                  <c:v>0.23020833333333401</c:v>
                </c:pt>
                <c:pt idx="138">
                  <c:v>0.23020833333333401</c:v>
                </c:pt>
                <c:pt idx="139">
                  <c:v>0.23020833333333268</c:v>
                </c:pt>
                <c:pt idx="140">
                  <c:v>0.23020833333333268</c:v>
                </c:pt>
                <c:pt idx="141">
                  <c:v>0.23020833333333313</c:v>
                </c:pt>
                <c:pt idx="142">
                  <c:v>0.23020833333333313</c:v>
                </c:pt>
                <c:pt idx="143">
                  <c:v>0.23020833333333357</c:v>
                </c:pt>
                <c:pt idx="144">
                  <c:v>0.23020833333333401</c:v>
                </c:pt>
                <c:pt idx="145">
                  <c:v>0.23020833333333401</c:v>
                </c:pt>
                <c:pt idx="146">
                  <c:v>0.23020833333333357</c:v>
                </c:pt>
                <c:pt idx="147">
                  <c:v>0.23020833333333401</c:v>
                </c:pt>
                <c:pt idx="148">
                  <c:v>0.23020833333333401</c:v>
                </c:pt>
                <c:pt idx="149">
                  <c:v>0.33020833333333366</c:v>
                </c:pt>
                <c:pt idx="150">
                  <c:v>0.33020833333333321</c:v>
                </c:pt>
                <c:pt idx="151">
                  <c:v>0.33020833333333233</c:v>
                </c:pt>
                <c:pt idx="152">
                  <c:v>0.33020833333333366</c:v>
                </c:pt>
                <c:pt idx="153">
                  <c:v>0.33020833333333321</c:v>
                </c:pt>
                <c:pt idx="154">
                  <c:v>0.33020833333333321</c:v>
                </c:pt>
                <c:pt idx="155">
                  <c:v>0.33020833333333277</c:v>
                </c:pt>
                <c:pt idx="156">
                  <c:v>0.33020833333333277</c:v>
                </c:pt>
                <c:pt idx="157">
                  <c:v>0.33020833333333366</c:v>
                </c:pt>
                <c:pt idx="158">
                  <c:v>0.33020833333333233</c:v>
                </c:pt>
                <c:pt idx="159">
                  <c:v>0.33020833333333366</c:v>
                </c:pt>
                <c:pt idx="160">
                  <c:v>0.3302083333333341</c:v>
                </c:pt>
                <c:pt idx="161">
                  <c:v>0.3302083333333341</c:v>
                </c:pt>
                <c:pt idx="162">
                  <c:v>0.33020833333333277</c:v>
                </c:pt>
                <c:pt idx="163">
                  <c:v>0.33020833333333366</c:v>
                </c:pt>
                <c:pt idx="164">
                  <c:v>0.33020833333333366</c:v>
                </c:pt>
                <c:pt idx="165">
                  <c:v>0.33020833333333366</c:v>
                </c:pt>
                <c:pt idx="166">
                  <c:v>0.33020833333333366</c:v>
                </c:pt>
                <c:pt idx="167">
                  <c:v>0.33020833333333455</c:v>
                </c:pt>
                <c:pt idx="168">
                  <c:v>0.3302083333333341</c:v>
                </c:pt>
                <c:pt idx="169">
                  <c:v>0.33020833333333233</c:v>
                </c:pt>
                <c:pt idx="170">
                  <c:v>0.33020833333333321</c:v>
                </c:pt>
                <c:pt idx="171">
                  <c:v>0.33020833333333321</c:v>
                </c:pt>
                <c:pt idx="172">
                  <c:v>0.33020833333333277</c:v>
                </c:pt>
                <c:pt idx="173">
                  <c:v>0.33020833333333366</c:v>
                </c:pt>
                <c:pt idx="174">
                  <c:v>0.33020833333333455</c:v>
                </c:pt>
                <c:pt idx="175">
                  <c:v>0.33020833333333366</c:v>
                </c:pt>
                <c:pt idx="176">
                  <c:v>0.3302083333333341</c:v>
                </c:pt>
                <c:pt idx="177">
                  <c:v>0.33020833333333321</c:v>
                </c:pt>
                <c:pt idx="178">
                  <c:v>0.33020833333333321</c:v>
                </c:pt>
                <c:pt idx="179">
                  <c:v>0.33020833333333277</c:v>
                </c:pt>
                <c:pt idx="180">
                  <c:v>0.33020833333333321</c:v>
                </c:pt>
                <c:pt idx="181">
                  <c:v>0.33020833333333277</c:v>
                </c:pt>
                <c:pt idx="182">
                  <c:v>0.33020833333333455</c:v>
                </c:pt>
                <c:pt idx="183">
                  <c:v>0.33020833333333277</c:v>
                </c:pt>
                <c:pt idx="184">
                  <c:v>0.33020833333333455</c:v>
                </c:pt>
                <c:pt idx="185">
                  <c:v>0.3302083333333341</c:v>
                </c:pt>
                <c:pt idx="186">
                  <c:v>0.3302083333333341</c:v>
                </c:pt>
                <c:pt idx="187">
                  <c:v>0.33020833333333277</c:v>
                </c:pt>
                <c:pt idx="188">
                  <c:v>0.33020833333333321</c:v>
                </c:pt>
                <c:pt idx="189">
                  <c:v>0.33020833333333233</c:v>
                </c:pt>
                <c:pt idx="190">
                  <c:v>0.33020833333333366</c:v>
                </c:pt>
                <c:pt idx="191">
                  <c:v>0.33020833333333277</c:v>
                </c:pt>
                <c:pt idx="192">
                  <c:v>0.33020833333333233</c:v>
                </c:pt>
                <c:pt idx="193">
                  <c:v>0.33020833333333499</c:v>
                </c:pt>
                <c:pt idx="194">
                  <c:v>0.33020833333333499</c:v>
                </c:pt>
                <c:pt idx="195">
                  <c:v>0.30295833333333277</c:v>
                </c:pt>
                <c:pt idx="196">
                  <c:v>0.30295833333333411</c:v>
                </c:pt>
                <c:pt idx="197">
                  <c:v>0.30295833333333277</c:v>
                </c:pt>
                <c:pt idx="198">
                  <c:v>0.28295833333333276</c:v>
                </c:pt>
                <c:pt idx="199">
                  <c:v>0.28749999999999964</c:v>
                </c:pt>
                <c:pt idx="200">
                  <c:v>0.28295833333333364</c:v>
                </c:pt>
                <c:pt idx="201">
                  <c:v>0.28295833333333453</c:v>
                </c:pt>
                <c:pt idx="202">
                  <c:v>0.28295833333333409</c:v>
                </c:pt>
                <c:pt idx="203">
                  <c:v>0.28295833333333409</c:v>
                </c:pt>
                <c:pt idx="204">
                  <c:v>0.2829583333333332</c:v>
                </c:pt>
                <c:pt idx="205">
                  <c:v>0.28295833333333453</c:v>
                </c:pt>
                <c:pt idx="206">
                  <c:v>0.28295833333333453</c:v>
                </c:pt>
                <c:pt idx="207">
                  <c:v>0.2829583333333332</c:v>
                </c:pt>
                <c:pt idx="208">
                  <c:v>0.2829583333333332</c:v>
                </c:pt>
                <c:pt idx="209">
                  <c:v>0.28295833333333364</c:v>
                </c:pt>
                <c:pt idx="210">
                  <c:v>0.28295833333333276</c:v>
                </c:pt>
                <c:pt idx="211">
                  <c:v>0.2829583333333332</c:v>
                </c:pt>
                <c:pt idx="212">
                  <c:v>0.2829583333333332</c:v>
                </c:pt>
                <c:pt idx="213">
                  <c:v>0.2829583333333332</c:v>
                </c:pt>
                <c:pt idx="214">
                  <c:v>0.28295833333333409</c:v>
                </c:pt>
                <c:pt idx="215">
                  <c:v>0.2829583333333332</c:v>
                </c:pt>
                <c:pt idx="216">
                  <c:v>0.28295833333333364</c:v>
                </c:pt>
                <c:pt idx="217">
                  <c:v>0.28295833333333409</c:v>
                </c:pt>
                <c:pt idx="218">
                  <c:v>0.28295833333333453</c:v>
                </c:pt>
                <c:pt idx="219">
                  <c:v>0.2829583333333332</c:v>
                </c:pt>
                <c:pt idx="220">
                  <c:v>0.2829583333333332</c:v>
                </c:pt>
                <c:pt idx="221">
                  <c:v>0.28295833333333276</c:v>
                </c:pt>
                <c:pt idx="222">
                  <c:v>0.2829583333333332</c:v>
                </c:pt>
                <c:pt idx="223">
                  <c:v>0.28295833333333409</c:v>
                </c:pt>
                <c:pt idx="224">
                  <c:v>0.28295833333333276</c:v>
                </c:pt>
                <c:pt idx="225">
                  <c:v>0.28295833333333364</c:v>
                </c:pt>
                <c:pt idx="226">
                  <c:v>0.28295833333333364</c:v>
                </c:pt>
                <c:pt idx="227">
                  <c:v>0.28295833333333364</c:v>
                </c:pt>
                <c:pt idx="228">
                  <c:v>0.28295833333333364</c:v>
                </c:pt>
                <c:pt idx="229">
                  <c:v>0.28295833333333409</c:v>
                </c:pt>
                <c:pt idx="230">
                  <c:v>0.28295833333333231</c:v>
                </c:pt>
                <c:pt idx="231">
                  <c:v>0.28295833333333453</c:v>
                </c:pt>
                <c:pt idx="232">
                  <c:v>0.2829583333333332</c:v>
                </c:pt>
                <c:pt idx="233">
                  <c:v>0.28295833333333409</c:v>
                </c:pt>
                <c:pt idx="234">
                  <c:v>0.28295833333333409</c:v>
                </c:pt>
                <c:pt idx="235">
                  <c:v>0.28295833333333364</c:v>
                </c:pt>
                <c:pt idx="236">
                  <c:v>0.28295833333333364</c:v>
                </c:pt>
                <c:pt idx="237">
                  <c:v>0.28295833333333364</c:v>
                </c:pt>
                <c:pt idx="238">
                  <c:v>0.28295833333333409</c:v>
                </c:pt>
                <c:pt idx="239">
                  <c:v>0.28295833333333409</c:v>
                </c:pt>
                <c:pt idx="240">
                  <c:v>0.28295833333333276</c:v>
                </c:pt>
                <c:pt idx="241">
                  <c:v>0.28295833333333409</c:v>
                </c:pt>
                <c:pt idx="242">
                  <c:v>0.2829583333333332</c:v>
                </c:pt>
                <c:pt idx="243">
                  <c:v>0.28295833333333364</c:v>
                </c:pt>
                <c:pt idx="244">
                  <c:v>0.28295833333333364</c:v>
                </c:pt>
                <c:pt idx="245">
                  <c:v>0.2829583333333332</c:v>
                </c:pt>
                <c:pt idx="246">
                  <c:v>0.2829583333333332</c:v>
                </c:pt>
                <c:pt idx="247">
                  <c:v>0.2829583333333332</c:v>
                </c:pt>
                <c:pt idx="248">
                  <c:v>0.2829583333333332</c:v>
                </c:pt>
                <c:pt idx="249">
                  <c:v>0.2829583333333332</c:v>
                </c:pt>
                <c:pt idx="250">
                  <c:v>0.2829583333333332</c:v>
                </c:pt>
                <c:pt idx="251">
                  <c:v>0.28295833333333409</c:v>
                </c:pt>
                <c:pt idx="252">
                  <c:v>0.2829583333333332</c:v>
                </c:pt>
                <c:pt idx="253">
                  <c:v>0.28295833333333453</c:v>
                </c:pt>
                <c:pt idx="254">
                  <c:v>0.28295833333333498</c:v>
                </c:pt>
                <c:pt idx="255">
                  <c:v>0.28295833333333453</c:v>
                </c:pt>
                <c:pt idx="256">
                  <c:v>0.28295833333333364</c:v>
                </c:pt>
                <c:pt idx="257">
                  <c:v>0.28295833333333364</c:v>
                </c:pt>
                <c:pt idx="258">
                  <c:v>0.2829583333333332</c:v>
                </c:pt>
                <c:pt idx="259">
                  <c:v>0.28295833333333631</c:v>
                </c:pt>
                <c:pt idx="260">
                  <c:v>0.2829583333333332</c:v>
                </c:pt>
                <c:pt idx="261">
                  <c:v>0.28295833333333364</c:v>
                </c:pt>
                <c:pt idx="262">
                  <c:v>0.28295833333333364</c:v>
                </c:pt>
                <c:pt idx="263">
                  <c:v>0.2829583333333332</c:v>
                </c:pt>
                <c:pt idx="264">
                  <c:v>0.29229166666666773</c:v>
                </c:pt>
                <c:pt idx="265">
                  <c:v>0.29229166666666728</c:v>
                </c:pt>
                <c:pt idx="266">
                  <c:v>0.39829166666666671</c:v>
                </c:pt>
                <c:pt idx="267">
                  <c:v>0.39829166666666582</c:v>
                </c:pt>
                <c:pt idx="268">
                  <c:v>0.39829166666666582</c:v>
                </c:pt>
                <c:pt idx="269">
                  <c:v>0.3982916666666676</c:v>
                </c:pt>
                <c:pt idx="270">
                  <c:v>0.3982916666666676</c:v>
                </c:pt>
                <c:pt idx="271">
                  <c:v>0.39829166666666627</c:v>
                </c:pt>
                <c:pt idx="272">
                  <c:v>0.39829166666666627</c:v>
                </c:pt>
                <c:pt idx="273">
                  <c:v>0.39829166666666627</c:v>
                </c:pt>
                <c:pt idx="274">
                  <c:v>0.39829166666666627</c:v>
                </c:pt>
                <c:pt idx="275">
                  <c:v>0.39829166666666671</c:v>
                </c:pt>
                <c:pt idx="276">
                  <c:v>0.39829166666666671</c:v>
                </c:pt>
                <c:pt idx="277">
                  <c:v>0.3982916666666676</c:v>
                </c:pt>
                <c:pt idx="278">
                  <c:v>0.39829166666666627</c:v>
                </c:pt>
                <c:pt idx="279">
                  <c:v>0.3982916666666676</c:v>
                </c:pt>
                <c:pt idx="280">
                  <c:v>0.39829166666666715</c:v>
                </c:pt>
                <c:pt idx="281">
                  <c:v>0.39829166666666671</c:v>
                </c:pt>
                <c:pt idx="282">
                  <c:v>0.39829166666666671</c:v>
                </c:pt>
                <c:pt idx="283">
                  <c:v>0.39829166666666582</c:v>
                </c:pt>
                <c:pt idx="284">
                  <c:v>0.39829166666666804</c:v>
                </c:pt>
                <c:pt idx="285">
                  <c:v>0.39829166666666715</c:v>
                </c:pt>
                <c:pt idx="286">
                  <c:v>0.39829166666666671</c:v>
                </c:pt>
                <c:pt idx="287">
                  <c:v>0.39829166666666582</c:v>
                </c:pt>
                <c:pt idx="288">
                  <c:v>0.39829166666666715</c:v>
                </c:pt>
                <c:pt idx="289">
                  <c:v>0.39829166666666671</c:v>
                </c:pt>
                <c:pt idx="290">
                  <c:v>0.39829166666666671</c:v>
                </c:pt>
                <c:pt idx="291">
                  <c:v>0.39829166666666671</c:v>
                </c:pt>
                <c:pt idx="292">
                  <c:v>0.39829166666666715</c:v>
                </c:pt>
                <c:pt idx="293">
                  <c:v>0.39829166666666715</c:v>
                </c:pt>
                <c:pt idx="294">
                  <c:v>0.39829166666666627</c:v>
                </c:pt>
                <c:pt idx="295">
                  <c:v>0.39829166666666538</c:v>
                </c:pt>
                <c:pt idx="296">
                  <c:v>0.39712499999999906</c:v>
                </c:pt>
                <c:pt idx="297">
                  <c:v>0.39712499999999951</c:v>
                </c:pt>
                <c:pt idx="298">
                  <c:v>0.39712500000000084</c:v>
                </c:pt>
                <c:pt idx="299">
                  <c:v>0.39712499999999995</c:v>
                </c:pt>
                <c:pt idx="300">
                  <c:v>0.39712500000000039</c:v>
                </c:pt>
                <c:pt idx="301">
                  <c:v>0.39712499999999862</c:v>
                </c:pt>
                <c:pt idx="302">
                  <c:v>0.39212500000000006</c:v>
                </c:pt>
                <c:pt idx="303">
                  <c:v>0.39212499999999961</c:v>
                </c:pt>
                <c:pt idx="304">
                  <c:v>0.39212500000000006</c:v>
                </c:pt>
                <c:pt idx="305">
                  <c:v>0.3921250000000005</c:v>
                </c:pt>
                <c:pt idx="306">
                  <c:v>0.39212499999999961</c:v>
                </c:pt>
                <c:pt idx="307">
                  <c:v>0.39212499999999917</c:v>
                </c:pt>
                <c:pt idx="308">
                  <c:v>0.39212500000000139</c:v>
                </c:pt>
                <c:pt idx="309">
                  <c:v>0.39212499999999961</c:v>
                </c:pt>
                <c:pt idx="310">
                  <c:v>0.39212500000000006</c:v>
                </c:pt>
                <c:pt idx="311">
                  <c:v>0.39212500000000183</c:v>
                </c:pt>
                <c:pt idx="312">
                  <c:v>0.3921250000000005</c:v>
                </c:pt>
                <c:pt idx="313">
                  <c:v>0.39212500000000006</c:v>
                </c:pt>
                <c:pt idx="314">
                  <c:v>0.3921250000000005</c:v>
                </c:pt>
                <c:pt idx="315">
                  <c:v>0.39212499999999961</c:v>
                </c:pt>
                <c:pt idx="316">
                  <c:v>0.39212500000000095</c:v>
                </c:pt>
                <c:pt idx="317">
                  <c:v>0.39212500000000095</c:v>
                </c:pt>
                <c:pt idx="318">
                  <c:v>0.39212499999999872</c:v>
                </c:pt>
                <c:pt idx="319">
                  <c:v>0.3921250000000005</c:v>
                </c:pt>
                <c:pt idx="320">
                  <c:v>0.39212499999999961</c:v>
                </c:pt>
                <c:pt idx="321">
                  <c:v>0.39212500000000006</c:v>
                </c:pt>
                <c:pt idx="322">
                  <c:v>0.39212500000000095</c:v>
                </c:pt>
                <c:pt idx="323">
                  <c:v>0.39212499999999961</c:v>
                </c:pt>
                <c:pt idx="324">
                  <c:v>0.39212499999999961</c:v>
                </c:pt>
                <c:pt idx="325">
                  <c:v>0.3921250000000005</c:v>
                </c:pt>
                <c:pt idx="326">
                  <c:v>0.39212499999999828</c:v>
                </c:pt>
                <c:pt idx="327">
                  <c:v>0.39212500000000006</c:v>
                </c:pt>
                <c:pt idx="328">
                  <c:v>0.3921250000000005</c:v>
                </c:pt>
                <c:pt idx="329">
                  <c:v>0.39212500000000095</c:v>
                </c:pt>
                <c:pt idx="330">
                  <c:v>0.3921249999999965</c:v>
                </c:pt>
                <c:pt idx="331">
                  <c:v>0.39212500000000095</c:v>
                </c:pt>
                <c:pt idx="332">
                  <c:v>0.39212500000000183</c:v>
                </c:pt>
                <c:pt idx="333">
                  <c:v>0.3921250000000005</c:v>
                </c:pt>
                <c:pt idx="334">
                  <c:v>0.39212500000000095</c:v>
                </c:pt>
                <c:pt idx="335">
                  <c:v>0.39212499999999695</c:v>
                </c:pt>
                <c:pt idx="336">
                  <c:v>0.3921250000000005</c:v>
                </c:pt>
                <c:pt idx="337">
                  <c:v>0.39212499999999961</c:v>
                </c:pt>
                <c:pt idx="338">
                  <c:v>0.39212499999999739</c:v>
                </c:pt>
                <c:pt idx="339">
                  <c:v>0.39212499999999961</c:v>
                </c:pt>
                <c:pt idx="340">
                  <c:v>0.35145833333333387</c:v>
                </c:pt>
                <c:pt idx="341">
                  <c:v>0.3514583333333321</c:v>
                </c:pt>
                <c:pt idx="342">
                  <c:v>0.35145833333333254</c:v>
                </c:pt>
                <c:pt idx="343">
                  <c:v>0.35145833333333343</c:v>
                </c:pt>
                <c:pt idx="344">
                  <c:v>0.35979166666666673</c:v>
                </c:pt>
                <c:pt idx="345">
                  <c:v>0.35979166666666673</c:v>
                </c:pt>
                <c:pt idx="346">
                  <c:v>0.3597916666666654</c:v>
                </c:pt>
                <c:pt idx="347">
                  <c:v>0.35979166666666629</c:v>
                </c:pt>
                <c:pt idx="348">
                  <c:v>0.35979166666666629</c:v>
                </c:pt>
                <c:pt idx="349">
                  <c:v>0.35979166666666762</c:v>
                </c:pt>
                <c:pt idx="350">
                  <c:v>0.35979166666666762</c:v>
                </c:pt>
                <c:pt idx="351">
                  <c:v>0.35979166666666673</c:v>
                </c:pt>
                <c:pt idx="352">
                  <c:v>0.35979166666666718</c:v>
                </c:pt>
                <c:pt idx="353">
                  <c:v>0.35979166666666629</c:v>
                </c:pt>
                <c:pt idx="354">
                  <c:v>0.35979166666666673</c:v>
                </c:pt>
                <c:pt idx="355">
                  <c:v>0.35979166666666762</c:v>
                </c:pt>
                <c:pt idx="356">
                  <c:v>0.35979166666666673</c:v>
                </c:pt>
                <c:pt idx="357">
                  <c:v>0.35979166666666718</c:v>
                </c:pt>
                <c:pt idx="358">
                  <c:v>0.35979166666666673</c:v>
                </c:pt>
                <c:pt idx="359">
                  <c:v>0.35979166666666629</c:v>
                </c:pt>
                <c:pt idx="360">
                  <c:v>0.35979166666666629</c:v>
                </c:pt>
                <c:pt idx="361">
                  <c:v>0.35979166666666718</c:v>
                </c:pt>
                <c:pt idx="362">
                  <c:v>0.35979166666666718</c:v>
                </c:pt>
                <c:pt idx="363">
                  <c:v>0.35979166666666718</c:v>
                </c:pt>
                <c:pt idx="364">
                  <c:v>0.35979166666666629</c:v>
                </c:pt>
                <c:pt idx="365">
                  <c:v>0.35979166666666629</c:v>
                </c:pt>
                <c:pt idx="366">
                  <c:v>0.35979166666666673</c:v>
                </c:pt>
                <c:pt idx="367">
                  <c:v>0.35979166666666718</c:v>
                </c:pt>
                <c:pt idx="368">
                  <c:v>0.35979166666666629</c:v>
                </c:pt>
                <c:pt idx="369">
                  <c:v>0.35979166666666629</c:v>
                </c:pt>
                <c:pt idx="370">
                  <c:v>0.35979166666666762</c:v>
                </c:pt>
                <c:pt idx="371">
                  <c:v>0.35979166666666718</c:v>
                </c:pt>
                <c:pt idx="372">
                  <c:v>0.35979166666666629</c:v>
                </c:pt>
                <c:pt idx="373">
                  <c:v>0.35979166666666718</c:v>
                </c:pt>
                <c:pt idx="374">
                  <c:v>0.35979166666666629</c:v>
                </c:pt>
                <c:pt idx="375">
                  <c:v>0.35979166666666718</c:v>
                </c:pt>
                <c:pt idx="376">
                  <c:v>0.35979166666666718</c:v>
                </c:pt>
                <c:pt idx="377">
                  <c:v>0.35979166666666629</c:v>
                </c:pt>
                <c:pt idx="378">
                  <c:v>0.35979166666666762</c:v>
                </c:pt>
                <c:pt idx="379">
                  <c:v>0.35979166666666673</c:v>
                </c:pt>
                <c:pt idx="380">
                  <c:v>0.35979166666666762</c:v>
                </c:pt>
                <c:pt idx="381">
                  <c:v>0.35979166666666629</c:v>
                </c:pt>
                <c:pt idx="382">
                  <c:v>0.35979166666666629</c:v>
                </c:pt>
                <c:pt idx="383">
                  <c:v>0.35979166666666629</c:v>
                </c:pt>
                <c:pt idx="384">
                  <c:v>0.35979166666666806</c:v>
                </c:pt>
                <c:pt idx="385">
                  <c:v>0.35979166666666806</c:v>
                </c:pt>
                <c:pt idx="386">
                  <c:v>0.35979166666666673</c:v>
                </c:pt>
                <c:pt idx="387">
                  <c:v>0.35979166666666629</c:v>
                </c:pt>
                <c:pt idx="388">
                  <c:v>0.35979166666666718</c:v>
                </c:pt>
                <c:pt idx="389">
                  <c:v>0.35979166666666629</c:v>
                </c:pt>
                <c:pt idx="390">
                  <c:v>0.36645833333333311</c:v>
                </c:pt>
                <c:pt idx="391">
                  <c:v>0.36645833333333222</c:v>
                </c:pt>
                <c:pt idx="392">
                  <c:v>0.36645833333333222</c:v>
                </c:pt>
                <c:pt idx="393">
                  <c:v>0.36645833333333266</c:v>
                </c:pt>
                <c:pt idx="394">
                  <c:v>0.37595833333333362</c:v>
                </c:pt>
                <c:pt idx="395">
                  <c:v>0.37595833333333317</c:v>
                </c:pt>
                <c:pt idx="396">
                  <c:v>0.37595833333333317</c:v>
                </c:pt>
                <c:pt idx="397">
                  <c:v>0.37595833333333406</c:v>
                </c:pt>
                <c:pt idx="398">
                  <c:v>0.3759583333333345</c:v>
                </c:pt>
                <c:pt idx="399">
                  <c:v>0.37595833333333406</c:v>
                </c:pt>
                <c:pt idx="400">
                  <c:v>0.27595833333333353</c:v>
                </c:pt>
                <c:pt idx="401">
                  <c:v>0.2759583333333322</c:v>
                </c:pt>
                <c:pt idx="402">
                  <c:v>0.27595833333333353</c:v>
                </c:pt>
                <c:pt idx="403">
                  <c:v>0.27595833333333264</c:v>
                </c:pt>
                <c:pt idx="404">
                  <c:v>0.27595833333333442</c:v>
                </c:pt>
                <c:pt idx="405">
                  <c:v>0.27595833333333397</c:v>
                </c:pt>
                <c:pt idx="406">
                  <c:v>0.27595833333333486</c:v>
                </c:pt>
                <c:pt idx="407">
                  <c:v>0.27595833333333397</c:v>
                </c:pt>
                <c:pt idx="408">
                  <c:v>0.27595833333333486</c:v>
                </c:pt>
                <c:pt idx="409">
                  <c:v>0.27595833333333397</c:v>
                </c:pt>
                <c:pt idx="410">
                  <c:v>0.27595833333333442</c:v>
                </c:pt>
                <c:pt idx="411">
                  <c:v>0.27595833333333442</c:v>
                </c:pt>
                <c:pt idx="412">
                  <c:v>0.27595833333333486</c:v>
                </c:pt>
                <c:pt idx="413">
                  <c:v>0.2759583333333353</c:v>
                </c:pt>
                <c:pt idx="414">
                  <c:v>0.27595833333333175</c:v>
                </c:pt>
                <c:pt idx="415">
                  <c:v>0.27595833333333397</c:v>
                </c:pt>
                <c:pt idx="416">
                  <c:v>0.27595833333333486</c:v>
                </c:pt>
                <c:pt idx="417">
                  <c:v>0.26845833333333369</c:v>
                </c:pt>
                <c:pt idx="418">
                  <c:v>0.26845833333333413</c:v>
                </c:pt>
                <c:pt idx="419">
                  <c:v>0.26845833333333324</c:v>
                </c:pt>
                <c:pt idx="420">
                  <c:v>0.26845833333333458</c:v>
                </c:pt>
                <c:pt idx="421">
                  <c:v>0.26845833333333191</c:v>
                </c:pt>
                <c:pt idx="422">
                  <c:v>0.26845833333333369</c:v>
                </c:pt>
                <c:pt idx="423">
                  <c:v>0.26720833333333349</c:v>
                </c:pt>
                <c:pt idx="424">
                  <c:v>0.26720833333333305</c:v>
                </c:pt>
                <c:pt idx="425">
                  <c:v>0.26720833333333305</c:v>
                </c:pt>
                <c:pt idx="426">
                  <c:v>0.26720833333333305</c:v>
                </c:pt>
                <c:pt idx="427">
                  <c:v>0.23837499999999867</c:v>
                </c:pt>
                <c:pt idx="428">
                  <c:v>0.23837500000000089</c:v>
                </c:pt>
                <c:pt idx="429">
                  <c:v>0.238375</c:v>
                </c:pt>
                <c:pt idx="430">
                  <c:v>0.24129166666666491</c:v>
                </c:pt>
                <c:pt idx="431">
                  <c:v>0.2433749999999999</c:v>
                </c:pt>
                <c:pt idx="432">
                  <c:v>0.24837499999999979</c:v>
                </c:pt>
                <c:pt idx="433">
                  <c:v>0.2600416666666665</c:v>
                </c:pt>
                <c:pt idx="434">
                  <c:v>0.252541666666668</c:v>
                </c:pt>
                <c:pt idx="435">
                  <c:v>0.26512500000000072</c:v>
                </c:pt>
                <c:pt idx="436">
                  <c:v>0.26512500000000028</c:v>
                </c:pt>
                <c:pt idx="437">
                  <c:v>0.26945833333333358</c:v>
                </c:pt>
                <c:pt idx="438">
                  <c:v>0.26945833333333313</c:v>
                </c:pt>
                <c:pt idx="439">
                  <c:v>0.26945833333333358</c:v>
                </c:pt>
                <c:pt idx="440">
                  <c:v>0.26945833333333225</c:v>
                </c:pt>
                <c:pt idx="441">
                  <c:v>0.26945833333333358</c:v>
                </c:pt>
                <c:pt idx="442">
                  <c:v>0.26945833333333313</c:v>
                </c:pt>
                <c:pt idx="443">
                  <c:v>0.26945833333333313</c:v>
                </c:pt>
                <c:pt idx="444">
                  <c:v>0.26945833333333269</c:v>
                </c:pt>
                <c:pt idx="445">
                  <c:v>0.26945833333333358</c:v>
                </c:pt>
                <c:pt idx="446">
                  <c:v>0.26945833333333358</c:v>
                </c:pt>
                <c:pt idx="447">
                  <c:v>0.26945833333333358</c:v>
                </c:pt>
                <c:pt idx="448">
                  <c:v>0.26945833333333313</c:v>
                </c:pt>
                <c:pt idx="449">
                  <c:v>0.26945833333333269</c:v>
                </c:pt>
                <c:pt idx="450">
                  <c:v>0.26945833333333402</c:v>
                </c:pt>
                <c:pt idx="451">
                  <c:v>0.26945833333333447</c:v>
                </c:pt>
                <c:pt idx="452">
                  <c:v>0.27187499999999964</c:v>
                </c:pt>
                <c:pt idx="453">
                  <c:v>0.2823749999999996</c:v>
                </c:pt>
                <c:pt idx="454">
                  <c:v>0.26629166666666571</c:v>
                </c:pt>
                <c:pt idx="455">
                  <c:v>0.26554166666666745</c:v>
                </c:pt>
                <c:pt idx="456">
                  <c:v>0.26554166666666745</c:v>
                </c:pt>
                <c:pt idx="457">
                  <c:v>0.26479166666666831</c:v>
                </c:pt>
                <c:pt idx="458">
                  <c:v>0.26333333333333275</c:v>
                </c:pt>
                <c:pt idx="459">
                  <c:v>0.34391666666666731</c:v>
                </c:pt>
                <c:pt idx="460">
                  <c:v>0.34116666666666573</c:v>
                </c:pt>
                <c:pt idx="461">
                  <c:v>0.34116666666666617</c:v>
                </c:pt>
                <c:pt idx="462">
                  <c:v>0.34116666666666617</c:v>
                </c:pt>
                <c:pt idx="463">
                  <c:v>0.34116666666666529</c:v>
                </c:pt>
                <c:pt idx="464">
                  <c:v>0.34116666666666573</c:v>
                </c:pt>
                <c:pt idx="465">
                  <c:v>0.34116666666666617</c:v>
                </c:pt>
                <c:pt idx="466">
                  <c:v>0.3440833333333333</c:v>
                </c:pt>
                <c:pt idx="467">
                  <c:v>0.34408333333333285</c:v>
                </c:pt>
                <c:pt idx="468">
                  <c:v>0.34408333333333285</c:v>
                </c:pt>
                <c:pt idx="469">
                  <c:v>0.34199999999999964</c:v>
                </c:pt>
                <c:pt idx="470">
                  <c:v>0.34200000000000008</c:v>
                </c:pt>
                <c:pt idx="471">
                  <c:v>0.34200000000000053</c:v>
                </c:pt>
                <c:pt idx="472">
                  <c:v>0.34733333333333283</c:v>
                </c:pt>
                <c:pt idx="473">
                  <c:v>0.34733333333333283</c:v>
                </c:pt>
                <c:pt idx="474">
                  <c:v>0.34733333333333238</c:v>
                </c:pt>
                <c:pt idx="475">
                  <c:v>0.35900000000000043</c:v>
                </c:pt>
                <c:pt idx="476">
                  <c:v>0.35900000000000132</c:v>
                </c:pt>
                <c:pt idx="477">
                  <c:v>0.35233333333333361</c:v>
                </c:pt>
                <c:pt idx="478">
                  <c:v>0.35233333333333405</c:v>
                </c:pt>
                <c:pt idx="479">
                  <c:v>0.35233333333333317</c:v>
                </c:pt>
                <c:pt idx="480">
                  <c:v>0.3523333333333345</c:v>
                </c:pt>
                <c:pt idx="481">
                  <c:v>0.35233333333333405</c:v>
                </c:pt>
                <c:pt idx="482">
                  <c:v>0.35233333333333405</c:v>
                </c:pt>
                <c:pt idx="483">
                  <c:v>0.35233333333333361</c:v>
                </c:pt>
                <c:pt idx="484">
                  <c:v>0.35233333333333405</c:v>
                </c:pt>
                <c:pt idx="485">
                  <c:v>0.35233333333333317</c:v>
                </c:pt>
                <c:pt idx="486">
                  <c:v>0.35233333333333405</c:v>
                </c:pt>
                <c:pt idx="487">
                  <c:v>0.35233333333333361</c:v>
                </c:pt>
                <c:pt idx="488">
                  <c:v>0.3523333333333345</c:v>
                </c:pt>
                <c:pt idx="489">
                  <c:v>0.35233333333333183</c:v>
                </c:pt>
                <c:pt idx="490">
                  <c:v>0.35233333333333405</c:v>
                </c:pt>
                <c:pt idx="491">
                  <c:v>0.35233333333333361</c:v>
                </c:pt>
                <c:pt idx="492">
                  <c:v>0.35233333333333361</c:v>
                </c:pt>
                <c:pt idx="493">
                  <c:v>0.35483333333333311</c:v>
                </c:pt>
                <c:pt idx="494">
                  <c:v>0.35483333333333267</c:v>
                </c:pt>
                <c:pt idx="495">
                  <c:v>0.35483333333333267</c:v>
                </c:pt>
                <c:pt idx="496">
                  <c:v>0.35483333333333267</c:v>
                </c:pt>
                <c:pt idx="497">
                  <c:v>0.354833333333334</c:v>
                </c:pt>
                <c:pt idx="498">
                  <c:v>0.35483333333333356</c:v>
                </c:pt>
                <c:pt idx="499">
                  <c:v>0.35483333333333356</c:v>
                </c:pt>
                <c:pt idx="500">
                  <c:v>0.354833333333334</c:v>
                </c:pt>
                <c:pt idx="501">
                  <c:v>0.35483333333333356</c:v>
                </c:pt>
                <c:pt idx="502">
                  <c:v>0.354833333333334</c:v>
                </c:pt>
                <c:pt idx="503">
                  <c:v>0.35483333333333311</c:v>
                </c:pt>
                <c:pt idx="504">
                  <c:v>0.35483333333333489</c:v>
                </c:pt>
                <c:pt idx="505">
                  <c:v>0.35483333333333311</c:v>
                </c:pt>
                <c:pt idx="506">
                  <c:v>0.35483333333333356</c:v>
                </c:pt>
                <c:pt idx="507">
                  <c:v>0.35483333333333267</c:v>
                </c:pt>
                <c:pt idx="508">
                  <c:v>0.31675000000000209</c:v>
                </c:pt>
                <c:pt idx="509">
                  <c:v>0.31674999999999986</c:v>
                </c:pt>
                <c:pt idx="510">
                  <c:v>0.31674999999999986</c:v>
                </c:pt>
                <c:pt idx="511">
                  <c:v>0.31674999999999853</c:v>
                </c:pt>
                <c:pt idx="512">
                  <c:v>0.31675000000000031</c:v>
                </c:pt>
                <c:pt idx="513">
                  <c:v>0.99449999999999816</c:v>
                </c:pt>
                <c:pt idx="514">
                  <c:v>0.99450000000000038</c:v>
                </c:pt>
                <c:pt idx="515">
                  <c:v>0.99449999999999994</c:v>
                </c:pt>
                <c:pt idx="516">
                  <c:v>0.99449999999999994</c:v>
                </c:pt>
                <c:pt idx="517">
                  <c:v>0.99449999999999994</c:v>
                </c:pt>
                <c:pt idx="518">
                  <c:v>0.99449999999999994</c:v>
                </c:pt>
                <c:pt idx="519">
                  <c:v>0.99449999999999905</c:v>
                </c:pt>
                <c:pt idx="520">
                  <c:v>0.9944999999999995</c:v>
                </c:pt>
                <c:pt idx="521">
                  <c:v>0.99450000000000083</c:v>
                </c:pt>
                <c:pt idx="522">
                  <c:v>0.99449999999999772</c:v>
                </c:pt>
                <c:pt idx="523">
                  <c:v>0.99450000000000083</c:v>
                </c:pt>
                <c:pt idx="524">
                  <c:v>0.99450000000000305</c:v>
                </c:pt>
                <c:pt idx="525">
                  <c:v>0.99449999999999994</c:v>
                </c:pt>
                <c:pt idx="526">
                  <c:v>0.99450000000000216</c:v>
                </c:pt>
                <c:pt idx="527">
                  <c:v>0.99450000000000127</c:v>
                </c:pt>
                <c:pt idx="528">
                  <c:v>0.99450000000000038</c:v>
                </c:pt>
                <c:pt idx="529">
                  <c:v>1.0178333333333311</c:v>
                </c:pt>
                <c:pt idx="530">
                  <c:v>1.0178333333333334</c:v>
                </c:pt>
                <c:pt idx="531">
                  <c:v>1.0178333333333334</c:v>
                </c:pt>
                <c:pt idx="532">
                  <c:v>1.0161666666666664</c:v>
                </c:pt>
                <c:pt idx="533">
                  <c:v>0.93733333333333269</c:v>
                </c:pt>
                <c:pt idx="534">
                  <c:v>0.92733333333333334</c:v>
                </c:pt>
                <c:pt idx="535">
                  <c:v>0.9273333333333329</c:v>
                </c:pt>
                <c:pt idx="536">
                  <c:v>0.92233333333333389</c:v>
                </c:pt>
                <c:pt idx="537">
                  <c:v>0.92233333333333389</c:v>
                </c:pt>
                <c:pt idx="538">
                  <c:v>0.92233333333333345</c:v>
                </c:pt>
                <c:pt idx="539">
                  <c:v>0.92233333333333256</c:v>
                </c:pt>
                <c:pt idx="540">
                  <c:v>0.92233333333333434</c:v>
                </c:pt>
                <c:pt idx="541">
                  <c:v>0.92233333333333389</c:v>
                </c:pt>
                <c:pt idx="542">
                  <c:v>0.91233333333333411</c:v>
                </c:pt>
                <c:pt idx="543">
                  <c:v>0.90566666666666595</c:v>
                </c:pt>
                <c:pt idx="544">
                  <c:v>0.90566666666666684</c:v>
                </c:pt>
                <c:pt idx="545">
                  <c:v>0.90566666666666595</c:v>
                </c:pt>
                <c:pt idx="546">
                  <c:v>0.90733333333333333</c:v>
                </c:pt>
                <c:pt idx="547">
                  <c:v>0.90733333333333421</c:v>
                </c:pt>
                <c:pt idx="548">
                  <c:v>0.9073333333333351</c:v>
                </c:pt>
                <c:pt idx="549">
                  <c:v>0.90733333333333421</c:v>
                </c:pt>
                <c:pt idx="550">
                  <c:v>0.90733333333333022</c:v>
                </c:pt>
                <c:pt idx="551">
                  <c:v>0.91066666666666851</c:v>
                </c:pt>
                <c:pt idx="552">
                  <c:v>0.91066666666666629</c:v>
                </c:pt>
                <c:pt idx="553">
                  <c:v>0.71099999999999941</c:v>
                </c:pt>
                <c:pt idx="554">
                  <c:v>0.69870833333333371</c:v>
                </c:pt>
                <c:pt idx="555">
                  <c:v>0.77170833333333411</c:v>
                </c:pt>
                <c:pt idx="556">
                  <c:v>1.0447083333333338</c:v>
                </c:pt>
                <c:pt idx="557">
                  <c:v>1.0447083333333333</c:v>
                </c:pt>
                <c:pt idx="558">
                  <c:v>1.044708333333332</c:v>
                </c:pt>
                <c:pt idx="559">
                  <c:v>1.0447083333333329</c:v>
                </c:pt>
                <c:pt idx="560">
                  <c:v>1.0447083333333316</c:v>
                </c:pt>
                <c:pt idx="561">
                  <c:v>1.0447083333333338</c:v>
                </c:pt>
                <c:pt idx="562">
                  <c:v>1.0447083333333333</c:v>
                </c:pt>
                <c:pt idx="563">
                  <c:v>1.0447083333333329</c:v>
                </c:pt>
                <c:pt idx="564">
                  <c:v>1.0447083333333351</c:v>
                </c:pt>
                <c:pt idx="565">
                  <c:v>1.0447083333333325</c:v>
                </c:pt>
                <c:pt idx="566">
                  <c:v>1.0447083333333342</c:v>
                </c:pt>
                <c:pt idx="567">
                  <c:v>1.0447083333333333</c:v>
                </c:pt>
                <c:pt idx="568">
                  <c:v>1.0447083333333347</c:v>
                </c:pt>
                <c:pt idx="569">
                  <c:v>1.0447083333333302</c:v>
                </c:pt>
                <c:pt idx="570">
                  <c:v>1.0397083333333339</c:v>
                </c:pt>
                <c:pt idx="571">
                  <c:v>1.0397083333333348</c:v>
                </c:pt>
                <c:pt idx="572">
                  <c:v>1.0397083333333339</c:v>
                </c:pt>
                <c:pt idx="573">
                  <c:v>1.033041666666668</c:v>
                </c:pt>
                <c:pt idx="574">
                  <c:v>1.0330416666666657</c:v>
                </c:pt>
                <c:pt idx="575">
                  <c:v>1.0330416666666644</c:v>
                </c:pt>
                <c:pt idx="576">
                  <c:v>1.0430416666666651</c:v>
                </c:pt>
                <c:pt idx="577">
                  <c:v>1.0430416666666669</c:v>
                </c:pt>
                <c:pt idx="578">
                  <c:v>1.0430416666666646</c:v>
                </c:pt>
                <c:pt idx="579">
                  <c:v>1.049708333333335</c:v>
                </c:pt>
                <c:pt idx="580">
                  <c:v>1.049708333333335</c:v>
                </c:pt>
                <c:pt idx="581">
                  <c:v>1.0497083333333328</c:v>
                </c:pt>
                <c:pt idx="582">
                  <c:v>1.0497083333333328</c:v>
                </c:pt>
                <c:pt idx="583">
                  <c:v>1.0497083333333332</c:v>
                </c:pt>
                <c:pt idx="584">
                  <c:v>1.0497083333333324</c:v>
                </c:pt>
                <c:pt idx="585">
                  <c:v>1.0497083333333346</c:v>
                </c:pt>
                <c:pt idx="586">
                  <c:v>1.049708333333335</c:v>
                </c:pt>
                <c:pt idx="587">
                  <c:v>1.0347083333333327</c:v>
                </c:pt>
                <c:pt idx="588">
                  <c:v>1.0347083333333349</c:v>
                </c:pt>
                <c:pt idx="589">
                  <c:v>1.0347083333333327</c:v>
                </c:pt>
                <c:pt idx="590">
                  <c:v>1.0347083333333336</c:v>
                </c:pt>
                <c:pt idx="591">
                  <c:v>1.0347083333333322</c:v>
                </c:pt>
                <c:pt idx="592">
                  <c:v>1.0347083333333345</c:v>
                </c:pt>
                <c:pt idx="593">
                  <c:v>1.0347083333333336</c:v>
                </c:pt>
                <c:pt idx="594">
                  <c:v>1.0347083333333336</c:v>
                </c:pt>
                <c:pt idx="595">
                  <c:v>1.0347083333333322</c:v>
                </c:pt>
                <c:pt idx="596">
                  <c:v>1.0463749999999994</c:v>
                </c:pt>
                <c:pt idx="597">
                  <c:v>1.0463750000000007</c:v>
                </c:pt>
                <c:pt idx="598">
                  <c:v>1.0463750000000012</c:v>
                </c:pt>
                <c:pt idx="599">
                  <c:v>1.0463749999999981</c:v>
                </c:pt>
                <c:pt idx="600">
                  <c:v>1.0463749999999989</c:v>
                </c:pt>
                <c:pt idx="601">
                  <c:v>1.0463750000000007</c:v>
                </c:pt>
                <c:pt idx="602">
                  <c:v>1.0590416666666669</c:v>
                </c:pt>
                <c:pt idx="603">
                  <c:v>1.0590416666666647</c:v>
                </c:pt>
                <c:pt idx="604">
                  <c:v>1.0590416666666651</c:v>
                </c:pt>
                <c:pt idx="605">
                  <c:v>1.0573749999999982</c:v>
                </c:pt>
                <c:pt idx="606">
                  <c:v>1.0787083333333327</c:v>
                </c:pt>
                <c:pt idx="607">
                  <c:v>1.0857083333333324</c:v>
                </c:pt>
                <c:pt idx="608">
                  <c:v>1.0825416666666663</c:v>
                </c:pt>
                <c:pt idx="609">
                  <c:v>1.0825416666666676</c:v>
                </c:pt>
                <c:pt idx="610">
                  <c:v>1.0850416666666676</c:v>
                </c:pt>
                <c:pt idx="611">
                  <c:v>1.1153749999999967</c:v>
                </c:pt>
                <c:pt idx="612">
                  <c:v>1.1477083333333336</c:v>
                </c:pt>
                <c:pt idx="613">
                  <c:v>1.1786666666666683</c:v>
                </c:pt>
                <c:pt idx="614">
                  <c:v>1.1770000000000023</c:v>
                </c:pt>
                <c:pt idx="615">
                  <c:v>1.1769999999999969</c:v>
                </c:pt>
                <c:pt idx="616">
                  <c:v>1.2074166666666684</c:v>
                </c:pt>
                <c:pt idx="617">
                  <c:v>1.2074166666666688</c:v>
                </c:pt>
                <c:pt idx="618">
                  <c:v>1.2282500000000005</c:v>
                </c:pt>
                <c:pt idx="619">
                  <c:v>1.653416666666665</c:v>
                </c:pt>
                <c:pt idx="620">
                  <c:v>1.6534166666666668</c:v>
                </c:pt>
                <c:pt idx="621">
                  <c:v>1.2384166666666676</c:v>
                </c:pt>
                <c:pt idx="622">
                  <c:v>1.9060833333333331</c:v>
                </c:pt>
                <c:pt idx="623">
                  <c:v>2.0232500000000009</c:v>
                </c:pt>
                <c:pt idx="624">
                  <c:v>1.9788333333333332</c:v>
                </c:pt>
                <c:pt idx="625">
                  <c:v>1.9448333333333339</c:v>
                </c:pt>
                <c:pt idx="626">
                  <c:v>1.9448333333333361</c:v>
                </c:pt>
                <c:pt idx="627">
                  <c:v>1.9781666666666644</c:v>
                </c:pt>
                <c:pt idx="628">
                  <c:v>1.9489166666666704</c:v>
                </c:pt>
                <c:pt idx="629">
                  <c:v>1.9489166666666686</c:v>
                </c:pt>
                <c:pt idx="630">
                  <c:v>1.9078333333333348</c:v>
                </c:pt>
                <c:pt idx="631">
                  <c:v>1.8371666666666671</c:v>
                </c:pt>
                <c:pt idx="632">
                  <c:v>1.9931666666666663</c:v>
                </c:pt>
                <c:pt idx="633">
                  <c:v>1.9931666666666659</c:v>
                </c:pt>
                <c:pt idx="634">
                  <c:v>1.9964999999999997</c:v>
                </c:pt>
                <c:pt idx="635">
                  <c:v>2.0651666666666664</c:v>
                </c:pt>
                <c:pt idx="636">
                  <c:v>2.065166666666665</c:v>
                </c:pt>
                <c:pt idx="637">
                  <c:v>2.065166666666665</c:v>
                </c:pt>
                <c:pt idx="638">
                  <c:v>2.0643333333333316</c:v>
                </c:pt>
                <c:pt idx="639">
                  <c:v>2.1286666666666672</c:v>
                </c:pt>
                <c:pt idx="640">
                  <c:v>2.1386666666666687</c:v>
                </c:pt>
                <c:pt idx="641">
                  <c:v>2.1386666666666647</c:v>
                </c:pt>
                <c:pt idx="642">
                  <c:v>2.1483333333333294</c:v>
                </c:pt>
                <c:pt idx="643">
                  <c:v>2.1483333333333339</c:v>
                </c:pt>
                <c:pt idx="644">
                  <c:v>2.1466666666666643</c:v>
                </c:pt>
                <c:pt idx="645">
                  <c:v>2.1553333333333344</c:v>
                </c:pt>
                <c:pt idx="646">
                  <c:v>2.1553333333333318</c:v>
                </c:pt>
                <c:pt idx="647">
                  <c:v>2.5754999999999986</c:v>
                </c:pt>
                <c:pt idx="648">
                  <c:v>2.9145000000000003</c:v>
                </c:pt>
                <c:pt idx="649">
                  <c:v>3.5483333333333356</c:v>
                </c:pt>
                <c:pt idx="650">
                  <c:v>3.4646666666666643</c:v>
                </c:pt>
                <c:pt idx="651">
                  <c:v>3.4446666666666683</c:v>
                </c:pt>
                <c:pt idx="652">
                  <c:v>3.4961666666666629</c:v>
                </c:pt>
                <c:pt idx="653">
                  <c:v>3.49616666666667</c:v>
                </c:pt>
                <c:pt idx="654">
                  <c:v>3.3618333333333341</c:v>
                </c:pt>
                <c:pt idx="655">
                  <c:v>3.195166666666668</c:v>
                </c:pt>
                <c:pt idx="656">
                  <c:v>3.5150000000000006</c:v>
                </c:pt>
                <c:pt idx="657">
                  <c:v>3.2523333333333291</c:v>
                </c:pt>
                <c:pt idx="658">
                  <c:v>3.2780000000000005</c:v>
                </c:pt>
                <c:pt idx="659">
                  <c:v>3.2946666666666644</c:v>
                </c:pt>
                <c:pt idx="660">
                  <c:v>3.2503333333333337</c:v>
                </c:pt>
                <c:pt idx="661">
                  <c:v>3.3014166666666691</c:v>
                </c:pt>
                <c:pt idx="662">
                  <c:v>3.2982500000000012</c:v>
                </c:pt>
                <c:pt idx="663">
                  <c:v>3.6042499999999986</c:v>
                </c:pt>
                <c:pt idx="664">
                  <c:v>3.6842500000000031</c:v>
                </c:pt>
                <c:pt idx="665">
                  <c:v>3.6962499999999974</c:v>
                </c:pt>
                <c:pt idx="666">
                  <c:v>3.533166666666669</c:v>
                </c:pt>
                <c:pt idx="667">
                  <c:v>3.4784999999999986</c:v>
                </c:pt>
                <c:pt idx="668">
                  <c:v>3.5459999999999976</c:v>
                </c:pt>
                <c:pt idx="669">
                  <c:v>3.569833333333337</c:v>
                </c:pt>
                <c:pt idx="670">
                  <c:v>3.4951666666666661</c:v>
                </c:pt>
                <c:pt idx="671">
                  <c:v>3.4951666666666696</c:v>
                </c:pt>
                <c:pt idx="672">
                  <c:v>3.3078333333333321</c:v>
                </c:pt>
                <c:pt idx="673">
                  <c:v>3.3078333333333347</c:v>
                </c:pt>
                <c:pt idx="674">
                  <c:v>3.3078333333333338</c:v>
                </c:pt>
                <c:pt idx="675">
                  <c:v>3.307833333333333</c:v>
                </c:pt>
                <c:pt idx="676">
                  <c:v>3.307833333333333</c:v>
                </c:pt>
                <c:pt idx="677">
                  <c:v>2.5791666666666666</c:v>
                </c:pt>
                <c:pt idx="678">
                  <c:v>2.5791666666666648</c:v>
                </c:pt>
                <c:pt idx="679">
                  <c:v>2.5791666666666657</c:v>
                </c:pt>
                <c:pt idx="680">
                  <c:v>2.5737499999999995</c:v>
                </c:pt>
                <c:pt idx="681">
                  <c:v>2.572916666666667</c:v>
                </c:pt>
                <c:pt idx="682">
                  <c:v>2.728250000000001</c:v>
                </c:pt>
                <c:pt idx="683">
                  <c:v>2.7265833333333322</c:v>
                </c:pt>
                <c:pt idx="684">
                  <c:v>2.7265833333333314</c:v>
                </c:pt>
                <c:pt idx="685">
                  <c:v>2.7265833333333305</c:v>
                </c:pt>
                <c:pt idx="686">
                  <c:v>2.6112499999999992</c:v>
                </c:pt>
                <c:pt idx="687">
                  <c:v>2.7199166666666672</c:v>
                </c:pt>
                <c:pt idx="688">
                  <c:v>2.7659166666666648</c:v>
                </c:pt>
                <c:pt idx="689">
                  <c:v>2.7659166666666666</c:v>
                </c:pt>
                <c:pt idx="690">
                  <c:v>2.7392499999999984</c:v>
                </c:pt>
                <c:pt idx="691">
                  <c:v>2.8253333333333357</c:v>
                </c:pt>
                <c:pt idx="692">
                  <c:v>2.8169166666666658</c:v>
                </c:pt>
                <c:pt idx="693">
                  <c:v>2.9226666666666672</c:v>
                </c:pt>
                <c:pt idx="694">
                  <c:v>3.0150000000000015</c:v>
                </c:pt>
                <c:pt idx="695">
                  <c:v>3.8463333333333329</c:v>
                </c:pt>
                <c:pt idx="696">
                  <c:v>3.8463333333333329</c:v>
                </c:pt>
                <c:pt idx="697">
                  <c:v>3.867166666666666</c:v>
                </c:pt>
                <c:pt idx="698">
                  <c:v>3.8546666666666676</c:v>
                </c:pt>
                <c:pt idx="699">
                  <c:v>3.9171666666666658</c:v>
                </c:pt>
                <c:pt idx="700">
                  <c:v>4.1880000000000015</c:v>
                </c:pt>
                <c:pt idx="701">
                  <c:v>4.1888333333333314</c:v>
                </c:pt>
                <c:pt idx="702">
                  <c:v>4.1905000000000001</c:v>
                </c:pt>
                <c:pt idx="703">
                  <c:v>4.3771666666666693</c:v>
                </c:pt>
                <c:pt idx="704">
                  <c:v>5.1459999999999972</c:v>
                </c:pt>
                <c:pt idx="705">
                  <c:v>5.2293333333333338</c:v>
                </c:pt>
                <c:pt idx="706">
                  <c:v>5.2001666666666635</c:v>
                </c:pt>
                <c:pt idx="707">
                  <c:v>5.1993333333333318</c:v>
                </c:pt>
                <c:pt idx="708">
                  <c:v>4.9885833333333389</c:v>
                </c:pt>
                <c:pt idx="709">
                  <c:v>5.1973333333333347</c:v>
                </c:pt>
                <c:pt idx="710">
                  <c:v>5.0619166666666668</c:v>
                </c:pt>
                <c:pt idx="711">
                  <c:v>5.1294166666666623</c:v>
                </c:pt>
                <c:pt idx="712">
                  <c:v>5.1298333333333321</c:v>
                </c:pt>
                <c:pt idx="713">
                  <c:v>4.891250000000003</c:v>
                </c:pt>
                <c:pt idx="714">
                  <c:v>4.4195833333333319</c:v>
                </c:pt>
                <c:pt idx="715">
                  <c:v>4.210833333333329</c:v>
                </c:pt>
                <c:pt idx="716">
                  <c:v>4.0566666666666666</c:v>
                </c:pt>
                <c:pt idx="717">
                  <c:v>3.9979166666666677</c:v>
                </c:pt>
                <c:pt idx="718">
                  <c:v>3.8520833333333302</c:v>
                </c:pt>
                <c:pt idx="719">
                  <c:v>3.168333333333333</c:v>
                </c:pt>
                <c:pt idx="720">
                  <c:v>3.2091666666666647</c:v>
                </c:pt>
                <c:pt idx="721">
                  <c:v>3.2345833333333331</c:v>
                </c:pt>
                <c:pt idx="722">
                  <c:v>3.193333333333336</c:v>
                </c:pt>
                <c:pt idx="723">
                  <c:v>3.1408333333333331</c:v>
                </c:pt>
                <c:pt idx="724">
                  <c:v>3.1620833333333334</c:v>
                </c:pt>
                <c:pt idx="725">
                  <c:v>3.1797499999999976</c:v>
                </c:pt>
                <c:pt idx="726">
                  <c:v>3.1916666666666647</c:v>
                </c:pt>
                <c:pt idx="727">
                  <c:v>3.0875000000000004</c:v>
                </c:pt>
                <c:pt idx="728">
                  <c:v>2.9591666666666665</c:v>
                </c:pt>
                <c:pt idx="729">
                  <c:v>2.932500000000001</c:v>
                </c:pt>
                <c:pt idx="730">
                  <c:v>2.9124999999999996</c:v>
                </c:pt>
                <c:pt idx="731">
                  <c:v>2.8383333333333356</c:v>
                </c:pt>
                <c:pt idx="732">
                  <c:v>2.6087500000000023</c:v>
                </c:pt>
                <c:pt idx="733">
                  <c:v>2.7433333333333323</c:v>
                </c:pt>
                <c:pt idx="734">
                  <c:v>2.541666666666667</c:v>
                </c:pt>
                <c:pt idx="735">
                  <c:v>2.4416666666666638</c:v>
                </c:pt>
                <c:pt idx="736">
                  <c:v>2.5300000000000002</c:v>
                </c:pt>
                <c:pt idx="737">
                  <c:v>2.5341666666666693</c:v>
                </c:pt>
                <c:pt idx="738">
                  <c:v>2.5337499999999986</c:v>
                </c:pt>
                <c:pt idx="739">
                  <c:v>2.4979166666666668</c:v>
                </c:pt>
                <c:pt idx="740">
                  <c:v>2.451666666666668</c:v>
                </c:pt>
                <c:pt idx="741">
                  <c:v>2.4141666666666666</c:v>
                </c:pt>
                <c:pt idx="742">
                  <c:v>2.3729166666666668</c:v>
                </c:pt>
                <c:pt idx="743">
                  <c:v>2.2902083333333341</c:v>
                </c:pt>
                <c:pt idx="744">
                  <c:v>2.1820833333333338</c:v>
                </c:pt>
                <c:pt idx="745">
                  <c:v>2.166875000000001</c:v>
                </c:pt>
                <c:pt idx="746">
                  <c:v>2.1662500000000007</c:v>
                </c:pt>
                <c:pt idx="747">
                  <c:v>1.7052083333333359</c:v>
                </c:pt>
                <c:pt idx="748">
                  <c:v>1.6424999993333325</c:v>
                </c:pt>
                <c:pt idx="749">
                  <c:v>1.6644166666666673</c:v>
                </c:pt>
                <c:pt idx="750">
                  <c:v>1.7060833333333334</c:v>
                </c:pt>
                <c:pt idx="751">
                  <c:v>1.7353333333333363</c:v>
                </c:pt>
                <c:pt idx="752">
                  <c:v>1.7640833333333332</c:v>
                </c:pt>
                <c:pt idx="753">
                  <c:v>1.7847083333333318</c:v>
                </c:pt>
                <c:pt idx="754">
                  <c:v>1.8036666666666665</c:v>
                </c:pt>
                <c:pt idx="755">
                  <c:v>1.8056666666666672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3328"/>
        <c:axId val="137963888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'SOCAL-PERMIAN SPREAD'!$D$3:$D$758</c:f>
              <c:numCache>
                <c:formatCode>0.0000</c:formatCode>
                <c:ptCount val="756"/>
                <c:pt idx="0">
                  <c:v>0.2300000000000002</c:v>
                </c:pt>
                <c:pt idx="1">
                  <c:v>0.27500000000000013</c:v>
                </c:pt>
                <c:pt idx="2">
                  <c:v>0.23499999999999988</c:v>
                </c:pt>
                <c:pt idx="3">
                  <c:v>0.28500000000000014</c:v>
                </c:pt>
                <c:pt idx="4">
                  <c:v>0.36500000000000021</c:v>
                </c:pt>
                <c:pt idx="5">
                  <c:v>0.30500000000000016</c:v>
                </c:pt>
                <c:pt idx="6">
                  <c:v>0.14000000000000012</c:v>
                </c:pt>
                <c:pt idx="7">
                  <c:v>8.0000000000000071E-2</c:v>
                </c:pt>
                <c:pt idx="8">
                  <c:v>-9.5000000000000195E-2</c:v>
                </c:pt>
                <c:pt idx="9">
                  <c:v>-8.5999999999999854E-2</c:v>
                </c:pt>
                <c:pt idx="10">
                  <c:v>-8.5999999999999854E-2</c:v>
                </c:pt>
                <c:pt idx="11">
                  <c:v>-8.5999999999999854E-2</c:v>
                </c:pt>
                <c:pt idx="12">
                  <c:v>0.23000000000000043</c:v>
                </c:pt>
                <c:pt idx="13">
                  <c:v>0.22500000000000009</c:v>
                </c:pt>
                <c:pt idx="14">
                  <c:v>0.22999999999999998</c:v>
                </c:pt>
                <c:pt idx="15">
                  <c:v>0.19999999999999973</c:v>
                </c:pt>
                <c:pt idx="16">
                  <c:v>0.20000000000000018</c:v>
                </c:pt>
                <c:pt idx="17">
                  <c:v>0.20000000000000018</c:v>
                </c:pt>
                <c:pt idx="18">
                  <c:v>0.22499999999999964</c:v>
                </c:pt>
                <c:pt idx="19">
                  <c:v>0.31999999999999984</c:v>
                </c:pt>
                <c:pt idx="20">
                  <c:v>0.37000000000000011</c:v>
                </c:pt>
                <c:pt idx="21">
                  <c:v>0.32000000000000028</c:v>
                </c:pt>
                <c:pt idx="22">
                  <c:v>0.39999999999999991</c:v>
                </c:pt>
                <c:pt idx="23">
                  <c:v>0.39999999999999991</c:v>
                </c:pt>
                <c:pt idx="24">
                  <c:v>0.59999999999999987</c:v>
                </c:pt>
                <c:pt idx="25">
                  <c:v>0.64000000000000012</c:v>
                </c:pt>
                <c:pt idx="26">
                  <c:v>0.58999999999999986</c:v>
                </c:pt>
                <c:pt idx="27">
                  <c:v>0.59000000000000008</c:v>
                </c:pt>
                <c:pt idx="28">
                  <c:v>0.59000000000000008</c:v>
                </c:pt>
                <c:pt idx="29">
                  <c:v>0.67999999999999994</c:v>
                </c:pt>
                <c:pt idx="30">
                  <c:v>0.68500000000000005</c:v>
                </c:pt>
                <c:pt idx="31">
                  <c:v>0.67799999999999994</c:v>
                </c:pt>
                <c:pt idx="32">
                  <c:v>0.67799999999999994</c:v>
                </c:pt>
                <c:pt idx="33">
                  <c:v>0.67799999999999994</c:v>
                </c:pt>
                <c:pt idx="34">
                  <c:v>0.65999999999999992</c:v>
                </c:pt>
                <c:pt idx="35">
                  <c:v>0.68000000000000016</c:v>
                </c:pt>
                <c:pt idx="36">
                  <c:v>0.67999999999999994</c:v>
                </c:pt>
                <c:pt idx="37">
                  <c:v>0.68000000000000016</c:v>
                </c:pt>
                <c:pt idx="38">
                  <c:v>0.67999999999999994</c:v>
                </c:pt>
                <c:pt idx="39">
                  <c:v>0.7300000000000002</c:v>
                </c:pt>
                <c:pt idx="40">
                  <c:v>0.7300000000000002</c:v>
                </c:pt>
                <c:pt idx="41">
                  <c:v>0.73</c:v>
                </c:pt>
                <c:pt idx="42">
                  <c:v>0.7300000000000002</c:v>
                </c:pt>
                <c:pt idx="43">
                  <c:v>0.7300000000000002</c:v>
                </c:pt>
                <c:pt idx="44">
                  <c:v>0.70000000000000018</c:v>
                </c:pt>
                <c:pt idx="45">
                  <c:v>0.70000000000000018</c:v>
                </c:pt>
                <c:pt idx="46">
                  <c:v>0.62000000000000033</c:v>
                </c:pt>
                <c:pt idx="47">
                  <c:v>0.61999999999999988</c:v>
                </c:pt>
                <c:pt idx="48">
                  <c:v>0.58499999999999974</c:v>
                </c:pt>
                <c:pt idx="49">
                  <c:v>0.58999999999999986</c:v>
                </c:pt>
                <c:pt idx="50">
                  <c:v>0.6100000000000001</c:v>
                </c:pt>
                <c:pt idx="51">
                  <c:v>0.62000000000000033</c:v>
                </c:pt>
                <c:pt idx="52">
                  <c:v>0.66799999999999971</c:v>
                </c:pt>
                <c:pt idx="53">
                  <c:v>0.66799999999999971</c:v>
                </c:pt>
                <c:pt idx="54">
                  <c:v>0.66799999999999971</c:v>
                </c:pt>
                <c:pt idx="55">
                  <c:v>0.53000000000000025</c:v>
                </c:pt>
                <c:pt idx="56">
                  <c:v>0.56000000000000028</c:v>
                </c:pt>
                <c:pt idx="57">
                  <c:v>0.57000000000000006</c:v>
                </c:pt>
                <c:pt idx="58">
                  <c:v>0.58500000000000019</c:v>
                </c:pt>
                <c:pt idx="59">
                  <c:v>0.54500000000000015</c:v>
                </c:pt>
                <c:pt idx="60">
                  <c:v>0.58500000000000019</c:v>
                </c:pt>
                <c:pt idx="61">
                  <c:v>0.53</c:v>
                </c:pt>
                <c:pt idx="62">
                  <c:v>0.52</c:v>
                </c:pt>
                <c:pt idx="63">
                  <c:v>0.51</c:v>
                </c:pt>
                <c:pt idx="64">
                  <c:v>0.39999999999999991</c:v>
                </c:pt>
                <c:pt idx="65">
                  <c:v>0.33000000000000007</c:v>
                </c:pt>
                <c:pt idx="66">
                  <c:v>0.34000000000000008</c:v>
                </c:pt>
                <c:pt idx="67">
                  <c:v>0.25999999999999979</c:v>
                </c:pt>
                <c:pt idx="68">
                  <c:v>0.21999999999999975</c:v>
                </c:pt>
                <c:pt idx="69">
                  <c:v>0.18999999999999995</c:v>
                </c:pt>
                <c:pt idx="70">
                  <c:v>0.20999999999999996</c:v>
                </c:pt>
                <c:pt idx="71">
                  <c:v>0.1399999999999999</c:v>
                </c:pt>
                <c:pt idx="72">
                  <c:v>0.10999999999999988</c:v>
                </c:pt>
                <c:pt idx="73">
                  <c:v>0.1399999999999999</c:v>
                </c:pt>
                <c:pt idx="74">
                  <c:v>0.11999999999999988</c:v>
                </c:pt>
                <c:pt idx="75">
                  <c:v>0.11999999999999988</c:v>
                </c:pt>
                <c:pt idx="76">
                  <c:v>0.16999999999999993</c:v>
                </c:pt>
                <c:pt idx="77">
                  <c:v>0.23999999999999977</c:v>
                </c:pt>
                <c:pt idx="78">
                  <c:v>0.23999999999999977</c:v>
                </c:pt>
                <c:pt idx="79">
                  <c:v>0.22999999999999998</c:v>
                </c:pt>
                <c:pt idx="80">
                  <c:v>0.24000000000000021</c:v>
                </c:pt>
                <c:pt idx="81">
                  <c:v>0.27</c:v>
                </c:pt>
                <c:pt idx="82">
                  <c:v>0.31499999999999995</c:v>
                </c:pt>
                <c:pt idx="83">
                  <c:v>0.39999999999999991</c:v>
                </c:pt>
                <c:pt idx="84">
                  <c:v>0.43999999999999995</c:v>
                </c:pt>
                <c:pt idx="85">
                  <c:v>0.48</c:v>
                </c:pt>
                <c:pt idx="86">
                  <c:v>0.5</c:v>
                </c:pt>
                <c:pt idx="87">
                  <c:v>0.48</c:v>
                </c:pt>
                <c:pt idx="88">
                  <c:v>0.48</c:v>
                </c:pt>
                <c:pt idx="89">
                  <c:v>0.64000000000000012</c:v>
                </c:pt>
                <c:pt idx="90">
                  <c:v>0.64000000000000012</c:v>
                </c:pt>
                <c:pt idx="91">
                  <c:v>0.64999999999999991</c:v>
                </c:pt>
                <c:pt idx="92">
                  <c:v>0.64999999999999991</c:v>
                </c:pt>
                <c:pt idx="93">
                  <c:v>0.58000000000000007</c:v>
                </c:pt>
                <c:pt idx="94">
                  <c:v>0.58999999999999986</c:v>
                </c:pt>
                <c:pt idx="95">
                  <c:v>0.62800000000000011</c:v>
                </c:pt>
                <c:pt idx="96">
                  <c:v>0.62800000000000011</c:v>
                </c:pt>
                <c:pt idx="97">
                  <c:v>0.62800000000000011</c:v>
                </c:pt>
                <c:pt idx="98">
                  <c:v>0.45999999999999996</c:v>
                </c:pt>
                <c:pt idx="99">
                  <c:v>0.42000000000000037</c:v>
                </c:pt>
                <c:pt idx="100">
                  <c:v>0.41999999999999993</c:v>
                </c:pt>
                <c:pt idx="101">
                  <c:v>0.37000000000000011</c:v>
                </c:pt>
                <c:pt idx="102">
                  <c:v>0.37999999999999989</c:v>
                </c:pt>
                <c:pt idx="103">
                  <c:v>0.41999999999999993</c:v>
                </c:pt>
                <c:pt idx="104">
                  <c:v>0.41999999999999993</c:v>
                </c:pt>
                <c:pt idx="105">
                  <c:v>0.43999999999999995</c:v>
                </c:pt>
                <c:pt idx="106">
                  <c:v>0.43999999999999995</c:v>
                </c:pt>
                <c:pt idx="107">
                  <c:v>0.41999999999999993</c:v>
                </c:pt>
                <c:pt idx="108">
                  <c:v>0.49000000000000021</c:v>
                </c:pt>
                <c:pt idx="109">
                  <c:v>0.5</c:v>
                </c:pt>
                <c:pt idx="110">
                  <c:v>0.48</c:v>
                </c:pt>
                <c:pt idx="111">
                  <c:v>0.41999999999999993</c:v>
                </c:pt>
                <c:pt idx="112">
                  <c:v>0.41999999999999993</c:v>
                </c:pt>
                <c:pt idx="113">
                  <c:v>0.43500000000000005</c:v>
                </c:pt>
                <c:pt idx="114">
                  <c:v>0.42100000000000026</c:v>
                </c:pt>
                <c:pt idx="115">
                  <c:v>0.42100000000000026</c:v>
                </c:pt>
                <c:pt idx="116">
                  <c:v>0.42100000000000026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0.46000000000000019</c:v>
                </c:pt>
                <c:pt idx="120">
                  <c:v>0.45999999999999996</c:v>
                </c:pt>
                <c:pt idx="121">
                  <c:v>0.4800000000000002</c:v>
                </c:pt>
                <c:pt idx="122">
                  <c:v>0.53</c:v>
                </c:pt>
                <c:pt idx="123">
                  <c:v>0.52000000000000024</c:v>
                </c:pt>
                <c:pt idx="124">
                  <c:v>0.52</c:v>
                </c:pt>
                <c:pt idx="125">
                  <c:v>0.52000000000000024</c:v>
                </c:pt>
                <c:pt idx="126">
                  <c:v>0.52000000000000024</c:v>
                </c:pt>
                <c:pt idx="127">
                  <c:v>0.54999999999999982</c:v>
                </c:pt>
                <c:pt idx="128">
                  <c:v>0.59000000000000008</c:v>
                </c:pt>
                <c:pt idx="129">
                  <c:v>0.58000000000000007</c:v>
                </c:pt>
                <c:pt idx="130">
                  <c:v>0.5900000000000003</c:v>
                </c:pt>
                <c:pt idx="131">
                  <c:v>0.5900000000000003</c:v>
                </c:pt>
                <c:pt idx="132">
                  <c:v>0.59000000000000008</c:v>
                </c:pt>
                <c:pt idx="133">
                  <c:v>0.55999999999999983</c:v>
                </c:pt>
                <c:pt idx="134">
                  <c:v>0.54499999999999993</c:v>
                </c:pt>
                <c:pt idx="135">
                  <c:v>0.52000000000000024</c:v>
                </c:pt>
                <c:pt idx="136">
                  <c:v>0.5299999999999998</c:v>
                </c:pt>
                <c:pt idx="137">
                  <c:v>0.5299999999999998</c:v>
                </c:pt>
                <c:pt idx="138">
                  <c:v>0.5299999999999998</c:v>
                </c:pt>
                <c:pt idx="139">
                  <c:v>0.31000000000000005</c:v>
                </c:pt>
                <c:pt idx="140">
                  <c:v>0.35999999999999988</c:v>
                </c:pt>
                <c:pt idx="141">
                  <c:v>0.28000000000000025</c:v>
                </c:pt>
                <c:pt idx="142">
                  <c:v>0.19999999999999996</c:v>
                </c:pt>
                <c:pt idx="143">
                  <c:v>0.19999999999999996</c:v>
                </c:pt>
                <c:pt idx="144">
                  <c:v>0.2200000000000002</c:v>
                </c:pt>
                <c:pt idx="145">
                  <c:v>0.24</c:v>
                </c:pt>
                <c:pt idx="146">
                  <c:v>0.27</c:v>
                </c:pt>
                <c:pt idx="147">
                  <c:v>0.28000000000000003</c:v>
                </c:pt>
                <c:pt idx="148">
                  <c:v>0.29000000000000004</c:v>
                </c:pt>
                <c:pt idx="149">
                  <c:v>0.30000000000000004</c:v>
                </c:pt>
                <c:pt idx="150">
                  <c:v>0.31000000000000005</c:v>
                </c:pt>
                <c:pt idx="151">
                  <c:v>0.30000000000000027</c:v>
                </c:pt>
                <c:pt idx="152">
                  <c:v>0.31499999999999972</c:v>
                </c:pt>
                <c:pt idx="153">
                  <c:v>0.3400000000000003</c:v>
                </c:pt>
                <c:pt idx="154">
                  <c:v>0.34000000000000008</c:v>
                </c:pt>
                <c:pt idx="155">
                  <c:v>0.27</c:v>
                </c:pt>
                <c:pt idx="156">
                  <c:v>0.24</c:v>
                </c:pt>
                <c:pt idx="157">
                  <c:v>0.24</c:v>
                </c:pt>
                <c:pt idx="158">
                  <c:v>0.22500000000000009</c:v>
                </c:pt>
                <c:pt idx="159">
                  <c:v>0.21500000000000008</c:v>
                </c:pt>
                <c:pt idx="160">
                  <c:v>0.22500000000000009</c:v>
                </c:pt>
                <c:pt idx="161">
                  <c:v>0.22500000000000009</c:v>
                </c:pt>
                <c:pt idx="162">
                  <c:v>0.22500000000000009</c:v>
                </c:pt>
                <c:pt idx="163">
                  <c:v>0.19499999999999984</c:v>
                </c:pt>
                <c:pt idx="164">
                  <c:v>0.21500000000000008</c:v>
                </c:pt>
                <c:pt idx="165">
                  <c:v>0.21500000000000008</c:v>
                </c:pt>
                <c:pt idx="166">
                  <c:v>0.20500000000000007</c:v>
                </c:pt>
                <c:pt idx="167">
                  <c:v>0.20500000000000007</c:v>
                </c:pt>
                <c:pt idx="168">
                  <c:v>0.20500000000000007</c:v>
                </c:pt>
                <c:pt idx="169">
                  <c:v>0.22500000000000009</c:v>
                </c:pt>
                <c:pt idx="170">
                  <c:v>0.23749999999999982</c:v>
                </c:pt>
                <c:pt idx="171">
                  <c:v>0.2350000000000001</c:v>
                </c:pt>
                <c:pt idx="172">
                  <c:v>0.22999999999999998</c:v>
                </c:pt>
                <c:pt idx="173">
                  <c:v>0.22499999999999987</c:v>
                </c:pt>
                <c:pt idx="174">
                  <c:v>0.23899999999999988</c:v>
                </c:pt>
                <c:pt idx="175">
                  <c:v>0.21399999999999997</c:v>
                </c:pt>
                <c:pt idx="176">
                  <c:v>0.21399999999999997</c:v>
                </c:pt>
                <c:pt idx="177">
                  <c:v>0.12999999999999989</c:v>
                </c:pt>
                <c:pt idx="178">
                  <c:v>0.13000000000000012</c:v>
                </c:pt>
                <c:pt idx="179">
                  <c:v>9.9999999999999867E-2</c:v>
                </c:pt>
                <c:pt idx="180">
                  <c:v>5.9999999999999831E-2</c:v>
                </c:pt>
                <c:pt idx="181">
                  <c:v>0</c:v>
                </c:pt>
                <c:pt idx="182">
                  <c:v>-2.2499999999999964E-2</c:v>
                </c:pt>
                <c:pt idx="183">
                  <c:v>-6.0000000000000053E-2</c:v>
                </c:pt>
                <c:pt idx="184">
                  <c:v>-7.0000000000000062E-2</c:v>
                </c:pt>
                <c:pt idx="185">
                  <c:v>-1.7499999999999849E-2</c:v>
                </c:pt>
                <c:pt idx="186">
                  <c:v>-1.0000000000000009E-2</c:v>
                </c:pt>
                <c:pt idx="187">
                  <c:v>3.7499999999999867E-2</c:v>
                </c:pt>
                <c:pt idx="188">
                  <c:v>3.7499999999999867E-2</c:v>
                </c:pt>
                <c:pt idx="189">
                  <c:v>4.4999999999999929E-2</c:v>
                </c:pt>
                <c:pt idx="190">
                  <c:v>8.9999999999999858E-2</c:v>
                </c:pt>
                <c:pt idx="191">
                  <c:v>9.9999999999999867E-2</c:v>
                </c:pt>
                <c:pt idx="192">
                  <c:v>6.999999999999984E-2</c:v>
                </c:pt>
                <c:pt idx="193">
                  <c:v>7.9999999999999849E-2</c:v>
                </c:pt>
                <c:pt idx="194">
                  <c:v>8.4999999999999964E-2</c:v>
                </c:pt>
                <c:pt idx="195">
                  <c:v>1.4999999999999902E-2</c:v>
                </c:pt>
                <c:pt idx="196">
                  <c:v>3.0000000000000027E-2</c:v>
                </c:pt>
                <c:pt idx="197">
                  <c:v>2.0000000000000018E-2</c:v>
                </c:pt>
                <c:pt idx="198">
                  <c:v>2.0000000000000018E-2</c:v>
                </c:pt>
                <c:pt idx="199">
                  <c:v>2.0000000000000018E-2</c:v>
                </c:pt>
                <c:pt idx="200">
                  <c:v>7.4999999999999956E-2</c:v>
                </c:pt>
                <c:pt idx="201">
                  <c:v>8.7499999999999911E-2</c:v>
                </c:pt>
                <c:pt idx="202">
                  <c:v>0.11499999999999999</c:v>
                </c:pt>
                <c:pt idx="203">
                  <c:v>9.4999999999999973E-2</c:v>
                </c:pt>
                <c:pt idx="204">
                  <c:v>0.10499999999999998</c:v>
                </c:pt>
                <c:pt idx="205">
                  <c:v>8.4999999999999964E-2</c:v>
                </c:pt>
                <c:pt idx="206">
                  <c:v>8.4999999999999964E-2</c:v>
                </c:pt>
                <c:pt idx="207">
                  <c:v>8.4999999999999964E-2</c:v>
                </c:pt>
                <c:pt idx="208">
                  <c:v>8.4999999999999964E-2</c:v>
                </c:pt>
                <c:pt idx="209">
                  <c:v>6.4999999999999947E-2</c:v>
                </c:pt>
                <c:pt idx="210">
                  <c:v>7.5000000000000178E-2</c:v>
                </c:pt>
                <c:pt idx="211">
                  <c:v>7.9999999999999849E-2</c:v>
                </c:pt>
                <c:pt idx="212">
                  <c:v>7.7500000000000124E-2</c:v>
                </c:pt>
                <c:pt idx="213">
                  <c:v>8.250000000000024E-2</c:v>
                </c:pt>
                <c:pt idx="214">
                  <c:v>8.2500000000000018E-2</c:v>
                </c:pt>
                <c:pt idx="215">
                  <c:v>8.2500000000000018E-2</c:v>
                </c:pt>
                <c:pt idx="216">
                  <c:v>6.0000000000000053E-2</c:v>
                </c:pt>
                <c:pt idx="217">
                  <c:v>-3.5000000000000142E-2</c:v>
                </c:pt>
                <c:pt idx="218">
                  <c:v>-7.0000000000000284E-2</c:v>
                </c:pt>
                <c:pt idx="219">
                  <c:v>-6.999999999999984E-2</c:v>
                </c:pt>
                <c:pt idx="220">
                  <c:v>-6.999999999999984E-2</c:v>
                </c:pt>
                <c:pt idx="221">
                  <c:v>2.4999999999999911E-2</c:v>
                </c:pt>
                <c:pt idx="222">
                  <c:v>-3.0000000000000249E-2</c:v>
                </c:pt>
                <c:pt idx="223">
                  <c:v>-3.0000000000000249E-2</c:v>
                </c:pt>
                <c:pt idx="224">
                  <c:v>-1.0000000000000231E-2</c:v>
                </c:pt>
                <c:pt idx="225">
                  <c:v>0</c:v>
                </c:pt>
                <c:pt idx="226">
                  <c:v>2.9999999999999805E-2</c:v>
                </c:pt>
                <c:pt idx="227">
                  <c:v>3.4999999999999698E-2</c:v>
                </c:pt>
                <c:pt idx="228">
                  <c:v>8.9999999999999858E-2</c:v>
                </c:pt>
                <c:pt idx="229">
                  <c:v>6.999999999999984E-2</c:v>
                </c:pt>
                <c:pt idx="230">
                  <c:v>8.9999999999999858E-2</c:v>
                </c:pt>
                <c:pt idx="231">
                  <c:v>4.9999999999999822E-2</c:v>
                </c:pt>
                <c:pt idx="232">
                  <c:v>6.0000000000000053E-2</c:v>
                </c:pt>
                <c:pt idx="233">
                  <c:v>6.0000000000000053E-2</c:v>
                </c:pt>
                <c:pt idx="234">
                  <c:v>7.5000000000000178E-2</c:v>
                </c:pt>
                <c:pt idx="235">
                  <c:v>7.4999999999999734E-2</c:v>
                </c:pt>
                <c:pt idx="236">
                  <c:v>0.10000000000000009</c:v>
                </c:pt>
                <c:pt idx="237">
                  <c:v>0.13500000000000023</c:v>
                </c:pt>
                <c:pt idx="238">
                  <c:v>8.8000000000000078E-2</c:v>
                </c:pt>
                <c:pt idx="239">
                  <c:v>8.8000000000000078E-2</c:v>
                </c:pt>
                <c:pt idx="240">
                  <c:v>8.8000000000000078E-2</c:v>
                </c:pt>
                <c:pt idx="241">
                  <c:v>0.22999999999999998</c:v>
                </c:pt>
                <c:pt idx="242">
                  <c:v>0.20999999999999996</c:v>
                </c:pt>
                <c:pt idx="243">
                  <c:v>4.9999999999999822E-2</c:v>
                </c:pt>
                <c:pt idx="244">
                  <c:v>4.9999999999999822E-2</c:v>
                </c:pt>
                <c:pt idx="245">
                  <c:v>4.9999999999999822E-2</c:v>
                </c:pt>
                <c:pt idx="246">
                  <c:v>0.12999999999999989</c:v>
                </c:pt>
                <c:pt idx="247">
                  <c:v>0.12999999999999989</c:v>
                </c:pt>
                <c:pt idx="248">
                  <c:v>0.16250000000000009</c:v>
                </c:pt>
                <c:pt idx="249">
                  <c:v>0.16250000000000009</c:v>
                </c:pt>
                <c:pt idx="250">
                  <c:v>0.16250000000000009</c:v>
                </c:pt>
                <c:pt idx="251">
                  <c:v>0.14749999999999996</c:v>
                </c:pt>
                <c:pt idx="252">
                  <c:v>0.18250000000000011</c:v>
                </c:pt>
                <c:pt idx="253">
                  <c:v>0.21750000000000025</c:v>
                </c:pt>
                <c:pt idx="254">
                  <c:v>0.21750000000000025</c:v>
                </c:pt>
                <c:pt idx="255">
                  <c:v>0.20999999999999996</c:v>
                </c:pt>
                <c:pt idx="256">
                  <c:v>0.19499999999999984</c:v>
                </c:pt>
                <c:pt idx="257">
                  <c:v>0.1599999999999997</c:v>
                </c:pt>
                <c:pt idx="258">
                  <c:v>0.14500000000000002</c:v>
                </c:pt>
                <c:pt idx="259">
                  <c:v>0.16999999999999993</c:v>
                </c:pt>
                <c:pt idx="260">
                  <c:v>0.23799999999999999</c:v>
                </c:pt>
                <c:pt idx="261">
                  <c:v>0.27800000000000002</c:v>
                </c:pt>
                <c:pt idx="262">
                  <c:v>0.27800000000000002</c:v>
                </c:pt>
                <c:pt idx="263">
                  <c:v>0.36999999999999966</c:v>
                </c:pt>
                <c:pt idx="264">
                  <c:v>0.37999999999999989</c:v>
                </c:pt>
                <c:pt idx="265">
                  <c:v>0.41000000000000014</c:v>
                </c:pt>
                <c:pt idx="266">
                  <c:v>0.42749999999999977</c:v>
                </c:pt>
                <c:pt idx="267">
                  <c:v>0.45750000000000002</c:v>
                </c:pt>
                <c:pt idx="268">
                  <c:v>0.45750000000000002</c:v>
                </c:pt>
                <c:pt idx="269">
                  <c:v>0.48749999999999982</c:v>
                </c:pt>
                <c:pt idx="270">
                  <c:v>0.46999999999999975</c:v>
                </c:pt>
                <c:pt idx="271">
                  <c:v>0.46499999999999986</c:v>
                </c:pt>
                <c:pt idx="272">
                  <c:v>0.4650000000000003</c:v>
                </c:pt>
                <c:pt idx="273">
                  <c:v>0.48500000000000032</c:v>
                </c:pt>
                <c:pt idx="274">
                  <c:v>0.45999999999999996</c:v>
                </c:pt>
                <c:pt idx="275">
                  <c:v>0.44999999999999973</c:v>
                </c:pt>
                <c:pt idx="276">
                  <c:v>0.38999999999999968</c:v>
                </c:pt>
                <c:pt idx="277">
                  <c:v>0.26249999999999973</c:v>
                </c:pt>
                <c:pt idx="278">
                  <c:v>0.13249999999999984</c:v>
                </c:pt>
                <c:pt idx="279">
                  <c:v>0.16999999999999993</c:v>
                </c:pt>
                <c:pt idx="280">
                  <c:v>0.13499999999999979</c:v>
                </c:pt>
                <c:pt idx="281">
                  <c:v>0.10499999999999998</c:v>
                </c:pt>
                <c:pt idx="282">
                  <c:v>0.10499999999999998</c:v>
                </c:pt>
                <c:pt idx="283">
                  <c:v>0.10499999999999998</c:v>
                </c:pt>
                <c:pt idx="284">
                  <c:v>0.22500000000000009</c:v>
                </c:pt>
                <c:pt idx="285">
                  <c:v>0.18999999999999995</c:v>
                </c:pt>
                <c:pt idx="286">
                  <c:v>0.16999999999999993</c:v>
                </c:pt>
                <c:pt idx="287">
                  <c:v>0.18999999999999995</c:v>
                </c:pt>
                <c:pt idx="288">
                  <c:v>0.17999999999999972</c:v>
                </c:pt>
                <c:pt idx="289">
                  <c:v>8.9999999999999858E-2</c:v>
                </c:pt>
                <c:pt idx="290">
                  <c:v>5.7500000000000107E-2</c:v>
                </c:pt>
                <c:pt idx="291">
                  <c:v>5.7500000000000107E-2</c:v>
                </c:pt>
                <c:pt idx="292">
                  <c:v>3.7500000000000089E-2</c:v>
                </c:pt>
                <c:pt idx="293">
                  <c:v>3.7500000000000089E-2</c:v>
                </c:pt>
                <c:pt idx="294">
                  <c:v>9.7500000000000142E-2</c:v>
                </c:pt>
                <c:pt idx="295">
                  <c:v>6.25E-2</c:v>
                </c:pt>
                <c:pt idx="296">
                  <c:v>4.9999999999998934E-3</c:v>
                </c:pt>
                <c:pt idx="297">
                  <c:v>-5.0000000000000266E-2</c:v>
                </c:pt>
                <c:pt idx="298">
                  <c:v>-0.10000000000000009</c:v>
                </c:pt>
                <c:pt idx="299">
                  <c:v>-0.13499999999999979</c:v>
                </c:pt>
                <c:pt idx="300">
                  <c:v>-8.0000000000000071E-2</c:v>
                </c:pt>
                <c:pt idx="301">
                  <c:v>-6.5000000000000391E-2</c:v>
                </c:pt>
                <c:pt idx="302">
                  <c:v>0.125</c:v>
                </c:pt>
                <c:pt idx="303">
                  <c:v>0.13499999999999979</c:v>
                </c:pt>
                <c:pt idx="304">
                  <c:v>0.13499999999999979</c:v>
                </c:pt>
                <c:pt idx="305">
                  <c:v>0.13499999999999979</c:v>
                </c:pt>
                <c:pt idx="306">
                  <c:v>0.15000000000000036</c:v>
                </c:pt>
                <c:pt idx="307">
                  <c:v>0.22750000000000004</c:v>
                </c:pt>
                <c:pt idx="308">
                  <c:v>0.20000000000000018</c:v>
                </c:pt>
                <c:pt idx="309">
                  <c:v>0.14500000000000002</c:v>
                </c:pt>
                <c:pt idx="310">
                  <c:v>0.18000000000000016</c:v>
                </c:pt>
                <c:pt idx="311">
                  <c:v>8.0000000000000071E-2</c:v>
                </c:pt>
                <c:pt idx="312">
                  <c:v>0.14000000000000012</c:v>
                </c:pt>
                <c:pt idx="313">
                  <c:v>0.20000000000000018</c:v>
                </c:pt>
                <c:pt idx="314">
                  <c:v>0.24500000000000011</c:v>
                </c:pt>
                <c:pt idx="315">
                  <c:v>0.20500000000000007</c:v>
                </c:pt>
                <c:pt idx="316">
                  <c:v>0.24499999999999966</c:v>
                </c:pt>
                <c:pt idx="317">
                  <c:v>0.21499999999999986</c:v>
                </c:pt>
                <c:pt idx="318">
                  <c:v>0.27</c:v>
                </c:pt>
                <c:pt idx="319">
                  <c:v>0.31000000000000005</c:v>
                </c:pt>
                <c:pt idx="320">
                  <c:v>0.31499999999999995</c:v>
                </c:pt>
                <c:pt idx="321">
                  <c:v>0.26000000000000023</c:v>
                </c:pt>
                <c:pt idx="322">
                  <c:v>0.28000000000000025</c:v>
                </c:pt>
                <c:pt idx="323">
                  <c:v>0.35999999999999988</c:v>
                </c:pt>
                <c:pt idx="324">
                  <c:v>0.43999999999999995</c:v>
                </c:pt>
                <c:pt idx="325">
                  <c:v>0.41999999999999993</c:v>
                </c:pt>
                <c:pt idx="326">
                  <c:v>0.41999999999999993</c:v>
                </c:pt>
                <c:pt idx="327">
                  <c:v>0.25</c:v>
                </c:pt>
                <c:pt idx="328">
                  <c:v>0.39500000000000002</c:v>
                </c:pt>
                <c:pt idx="329">
                  <c:v>0.39999999999999991</c:v>
                </c:pt>
                <c:pt idx="330">
                  <c:v>0.37999999999999989</c:v>
                </c:pt>
                <c:pt idx="331">
                  <c:v>0.38000000000000034</c:v>
                </c:pt>
                <c:pt idx="332">
                  <c:v>0.37000000000000011</c:v>
                </c:pt>
                <c:pt idx="333">
                  <c:v>0.33499999999999996</c:v>
                </c:pt>
                <c:pt idx="334">
                  <c:v>0.32000000000000028</c:v>
                </c:pt>
                <c:pt idx="335">
                  <c:v>0.31499999999999995</c:v>
                </c:pt>
                <c:pt idx="336">
                  <c:v>0.37999999999999989</c:v>
                </c:pt>
                <c:pt idx="337">
                  <c:v>0.31999999999999984</c:v>
                </c:pt>
                <c:pt idx="338">
                  <c:v>0.32999999999999963</c:v>
                </c:pt>
                <c:pt idx="339">
                  <c:v>0.26500000000000012</c:v>
                </c:pt>
                <c:pt idx="340">
                  <c:v>0.26500000000000012</c:v>
                </c:pt>
                <c:pt idx="341">
                  <c:v>0.20999999999999996</c:v>
                </c:pt>
                <c:pt idx="342">
                  <c:v>0.17749999999999977</c:v>
                </c:pt>
                <c:pt idx="343">
                  <c:v>0.26750000000000007</c:v>
                </c:pt>
                <c:pt idx="344">
                  <c:v>0.2849999999999997</c:v>
                </c:pt>
                <c:pt idx="345">
                  <c:v>0.18999999999999995</c:v>
                </c:pt>
                <c:pt idx="346">
                  <c:v>0.14999999999999991</c:v>
                </c:pt>
                <c:pt idx="347">
                  <c:v>0.14999999999999991</c:v>
                </c:pt>
                <c:pt idx="348">
                  <c:v>0.27</c:v>
                </c:pt>
                <c:pt idx="349">
                  <c:v>0.24000000000000021</c:v>
                </c:pt>
                <c:pt idx="350">
                  <c:v>0.16999999999999993</c:v>
                </c:pt>
                <c:pt idx="351">
                  <c:v>0.17999999999999972</c:v>
                </c:pt>
                <c:pt idx="352">
                  <c:v>0.16000000000000014</c:v>
                </c:pt>
                <c:pt idx="353">
                  <c:v>0.19499999999999984</c:v>
                </c:pt>
                <c:pt idx="354">
                  <c:v>0.19999999999999973</c:v>
                </c:pt>
                <c:pt idx="355">
                  <c:v>0.16500000000000004</c:v>
                </c:pt>
                <c:pt idx="356">
                  <c:v>0.27</c:v>
                </c:pt>
                <c:pt idx="357">
                  <c:v>0.22999999999999998</c:v>
                </c:pt>
                <c:pt idx="358">
                  <c:v>0.22999999999999998</c:v>
                </c:pt>
                <c:pt idx="359">
                  <c:v>0.22500000000000009</c:v>
                </c:pt>
                <c:pt idx="360">
                  <c:v>0.20999999999999996</c:v>
                </c:pt>
                <c:pt idx="361">
                  <c:v>0.25499999999999989</c:v>
                </c:pt>
                <c:pt idx="362">
                  <c:v>0.33000000000000007</c:v>
                </c:pt>
                <c:pt idx="363">
                  <c:v>0.39999999999999991</c:v>
                </c:pt>
                <c:pt idx="364">
                  <c:v>0.40000000000000036</c:v>
                </c:pt>
                <c:pt idx="365">
                  <c:v>0.50999999999999979</c:v>
                </c:pt>
                <c:pt idx="366">
                  <c:v>0.51499999999999968</c:v>
                </c:pt>
                <c:pt idx="367">
                  <c:v>0.51499999999999968</c:v>
                </c:pt>
                <c:pt idx="368">
                  <c:v>0.25500000000000034</c:v>
                </c:pt>
                <c:pt idx="369">
                  <c:v>0.14999999999999991</c:v>
                </c:pt>
                <c:pt idx="370">
                  <c:v>0.23999999999999977</c:v>
                </c:pt>
                <c:pt idx="371">
                  <c:v>0.30500000000000016</c:v>
                </c:pt>
                <c:pt idx="372">
                  <c:v>0.30500000000000016</c:v>
                </c:pt>
                <c:pt idx="373">
                  <c:v>0.30500000000000016</c:v>
                </c:pt>
                <c:pt idx="374">
                  <c:v>0.32999999999999963</c:v>
                </c:pt>
                <c:pt idx="375">
                  <c:v>0.2799999999999998</c:v>
                </c:pt>
                <c:pt idx="376">
                  <c:v>0.26500000000000012</c:v>
                </c:pt>
                <c:pt idx="377">
                  <c:v>0.25</c:v>
                </c:pt>
                <c:pt idx="378">
                  <c:v>0.30000000000000027</c:v>
                </c:pt>
                <c:pt idx="379">
                  <c:v>0.25500000000000034</c:v>
                </c:pt>
                <c:pt idx="380">
                  <c:v>0.25499999999999989</c:v>
                </c:pt>
                <c:pt idx="381">
                  <c:v>0.12999999999999989</c:v>
                </c:pt>
                <c:pt idx="382">
                  <c:v>0.15249999999999986</c:v>
                </c:pt>
                <c:pt idx="383">
                  <c:v>0.1875</c:v>
                </c:pt>
                <c:pt idx="384">
                  <c:v>0.16000000000000014</c:v>
                </c:pt>
                <c:pt idx="385">
                  <c:v>0.25</c:v>
                </c:pt>
                <c:pt idx="386">
                  <c:v>0.21599999999999975</c:v>
                </c:pt>
                <c:pt idx="387">
                  <c:v>0.21599999999999975</c:v>
                </c:pt>
                <c:pt idx="388">
                  <c:v>0.21599999999999975</c:v>
                </c:pt>
                <c:pt idx="389">
                  <c:v>0.31000000000000005</c:v>
                </c:pt>
                <c:pt idx="390">
                  <c:v>0.31000000000000005</c:v>
                </c:pt>
                <c:pt idx="391">
                  <c:v>0.31000000000000005</c:v>
                </c:pt>
                <c:pt idx="392">
                  <c:v>0.31000000000000005</c:v>
                </c:pt>
                <c:pt idx="393">
                  <c:v>0.33000000000000007</c:v>
                </c:pt>
                <c:pt idx="394">
                  <c:v>0.3450000000000002</c:v>
                </c:pt>
                <c:pt idx="395">
                  <c:v>0.35499999999999998</c:v>
                </c:pt>
                <c:pt idx="396">
                  <c:v>0.32500000000000018</c:v>
                </c:pt>
                <c:pt idx="397">
                  <c:v>0.30500000000000016</c:v>
                </c:pt>
                <c:pt idx="398">
                  <c:v>0.25249999999999995</c:v>
                </c:pt>
                <c:pt idx="399">
                  <c:v>0.2224999999999997</c:v>
                </c:pt>
                <c:pt idx="400">
                  <c:v>0.27</c:v>
                </c:pt>
                <c:pt idx="401">
                  <c:v>0.26000000000000023</c:v>
                </c:pt>
                <c:pt idx="402">
                  <c:v>0.24750000000000005</c:v>
                </c:pt>
                <c:pt idx="403">
                  <c:v>0.18999999999999995</c:v>
                </c:pt>
                <c:pt idx="404">
                  <c:v>0.20999999999999996</c:v>
                </c:pt>
                <c:pt idx="405">
                  <c:v>0.10000000000000009</c:v>
                </c:pt>
                <c:pt idx="406">
                  <c:v>0.10000000000000009</c:v>
                </c:pt>
                <c:pt idx="407">
                  <c:v>0.10000000000000009</c:v>
                </c:pt>
                <c:pt idx="408">
                  <c:v>0.19499999999999984</c:v>
                </c:pt>
                <c:pt idx="409">
                  <c:v>0.10499999999999998</c:v>
                </c:pt>
                <c:pt idx="410">
                  <c:v>9.9999999999999645E-2</c:v>
                </c:pt>
                <c:pt idx="411">
                  <c:v>5.500000000000016E-2</c:v>
                </c:pt>
                <c:pt idx="412">
                  <c:v>0.15500000000000025</c:v>
                </c:pt>
                <c:pt idx="413">
                  <c:v>0.28000000000000025</c:v>
                </c:pt>
                <c:pt idx="414">
                  <c:v>0.29500000000000037</c:v>
                </c:pt>
                <c:pt idx="415">
                  <c:v>0.25</c:v>
                </c:pt>
                <c:pt idx="416">
                  <c:v>0.29499999999999993</c:v>
                </c:pt>
                <c:pt idx="417">
                  <c:v>0.35000000000000009</c:v>
                </c:pt>
                <c:pt idx="418">
                  <c:v>0.28750000000000009</c:v>
                </c:pt>
                <c:pt idx="419">
                  <c:v>0.3400000000000003</c:v>
                </c:pt>
                <c:pt idx="420">
                  <c:v>0.29000000000000004</c:v>
                </c:pt>
                <c:pt idx="421">
                  <c:v>0.35749999999999993</c:v>
                </c:pt>
                <c:pt idx="422">
                  <c:v>0.47750000000000004</c:v>
                </c:pt>
                <c:pt idx="423">
                  <c:v>0.42750000000000021</c:v>
                </c:pt>
                <c:pt idx="424">
                  <c:v>0.32500000000000018</c:v>
                </c:pt>
                <c:pt idx="425">
                  <c:v>0.20500000000000007</c:v>
                </c:pt>
                <c:pt idx="426">
                  <c:v>0.21600000000000019</c:v>
                </c:pt>
                <c:pt idx="427">
                  <c:v>0.21599999999999975</c:v>
                </c:pt>
                <c:pt idx="428">
                  <c:v>0.19499999999999984</c:v>
                </c:pt>
                <c:pt idx="429">
                  <c:v>0.25499999999999989</c:v>
                </c:pt>
                <c:pt idx="430">
                  <c:v>0.24500000000000011</c:v>
                </c:pt>
                <c:pt idx="431">
                  <c:v>0.29499999999999993</c:v>
                </c:pt>
                <c:pt idx="432">
                  <c:v>0.33749999999999991</c:v>
                </c:pt>
                <c:pt idx="433">
                  <c:v>0.36499999999999977</c:v>
                </c:pt>
                <c:pt idx="434">
                  <c:v>0.31750000000000034</c:v>
                </c:pt>
                <c:pt idx="435">
                  <c:v>0.35749999999999993</c:v>
                </c:pt>
                <c:pt idx="436">
                  <c:v>0.29499999999999993</c:v>
                </c:pt>
                <c:pt idx="437">
                  <c:v>0.32999999999999963</c:v>
                </c:pt>
                <c:pt idx="438">
                  <c:v>0.32249999999999979</c:v>
                </c:pt>
                <c:pt idx="439">
                  <c:v>0.3125</c:v>
                </c:pt>
                <c:pt idx="440">
                  <c:v>0.36249999999999982</c:v>
                </c:pt>
                <c:pt idx="441">
                  <c:v>0.38499999999999979</c:v>
                </c:pt>
                <c:pt idx="442">
                  <c:v>0.38499999999999979</c:v>
                </c:pt>
                <c:pt idx="443">
                  <c:v>0.41500000000000004</c:v>
                </c:pt>
                <c:pt idx="444">
                  <c:v>0.42499999999999982</c:v>
                </c:pt>
                <c:pt idx="445">
                  <c:v>0.41749999999999998</c:v>
                </c:pt>
                <c:pt idx="446">
                  <c:v>0.41249999999999964</c:v>
                </c:pt>
                <c:pt idx="447">
                  <c:v>0.42499999999999982</c:v>
                </c:pt>
                <c:pt idx="448">
                  <c:v>0.54</c:v>
                </c:pt>
                <c:pt idx="449">
                  <c:v>0.55500000000000016</c:v>
                </c:pt>
                <c:pt idx="450">
                  <c:v>0.55499999999999972</c:v>
                </c:pt>
                <c:pt idx="451">
                  <c:v>0.49500000000000011</c:v>
                </c:pt>
                <c:pt idx="452">
                  <c:v>0.50499999999999989</c:v>
                </c:pt>
                <c:pt idx="453">
                  <c:v>0.43500000000000005</c:v>
                </c:pt>
                <c:pt idx="454">
                  <c:v>0.39999999999999991</c:v>
                </c:pt>
                <c:pt idx="455">
                  <c:v>0.39500000000000002</c:v>
                </c:pt>
                <c:pt idx="456">
                  <c:v>0.40249999999999986</c:v>
                </c:pt>
                <c:pt idx="457">
                  <c:v>0.36000000000000032</c:v>
                </c:pt>
                <c:pt idx="458">
                  <c:v>0.30500000000000016</c:v>
                </c:pt>
                <c:pt idx="459">
                  <c:v>0.25499999999999989</c:v>
                </c:pt>
                <c:pt idx="460">
                  <c:v>0.20000000000000018</c:v>
                </c:pt>
                <c:pt idx="461">
                  <c:v>9.2500000000000249E-2</c:v>
                </c:pt>
                <c:pt idx="462">
                  <c:v>0.14500000000000002</c:v>
                </c:pt>
                <c:pt idx="463">
                  <c:v>0.17750000000000021</c:v>
                </c:pt>
                <c:pt idx="464">
                  <c:v>0.125</c:v>
                </c:pt>
                <c:pt idx="465">
                  <c:v>8.7499999999999911E-2</c:v>
                </c:pt>
                <c:pt idx="466">
                  <c:v>8.9999999999999858E-2</c:v>
                </c:pt>
                <c:pt idx="467">
                  <c:v>0.17199999999999971</c:v>
                </c:pt>
                <c:pt idx="468">
                  <c:v>0.17199999999999971</c:v>
                </c:pt>
                <c:pt idx="469">
                  <c:v>0.17199999999999971</c:v>
                </c:pt>
                <c:pt idx="470">
                  <c:v>0.17199999999999971</c:v>
                </c:pt>
                <c:pt idx="471">
                  <c:v>0.19749999999999979</c:v>
                </c:pt>
                <c:pt idx="472">
                  <c:v>0.28500000000000014</c:v>
                </c:pt>
                <c:pt idx="473">
                  <c:v>0.27749999999999986</c:v>
                </c:pt>
                <c:pt idx="474">
                  <c:v>0.31750000000000034</c:v>
                </c:pt>
                <c:pt idx="475">
                  <c:v>0.29999999999999982</c:v>
                </c:pt>
                <c:pt idx="476">
                  <c:v>0.18249999999999966</c:v>
                </c:pt>
                <c:pt idx="477">
                  <c:v>0.17249999999999988</c:v>
                </c:pt>
                <c:pt idx="478">
                  <c:v>8.0000000000000071E-2</c:v>
                </c:pt>
                <c:pt idx="479">
                  <c:v>-1.2500000000000178E-2</c:v>
                </c:pt>
                <c:pt idx="480">
                  <c:v>6.999999999999984E-2</c:v>
                </c:pt>
                <c:pt idx="481">
                  <c:v>0.13750000000000018</c:v>
                </c:pt>
                <c:pt idx="482">
                  <c:v>0.27499999999999991</c:v>
                </c:pt>
                <c:pt idx="483">
                  <c:v>0.35999999999999988</c:v>
                </c:pt>
                <c:pt idx="484">
                  <c:v>0.71499999999999986</c:v>
                </c:pt>
                <c:pt idx="485">
                  <c:v>0.72750000000000048</c:v>
                </c:pt>
                <c:pt idx="486">
                  <c:v>1.2075</c:v>
                </c:pt>
                <c:pt idx="487">
                  <c:v>0.77499999999999991</c:v>
                </c:pt>
                <c:pt idx="488">
                  <c:v>0.39999999999999947</c:v>
                </c:pt>
                <c:pt idx="489">
                  <c:v>0.44499999999999984</c:v>
                </c:pt>
                <c:pt idx="490">
                  <c:v>0.13699999999999957</c:v>
                </c:pt>
                <c:pt idx="491">
                  <c:v>0.15700000000000003</c:v>
                </c:pt>
                <c:pt idx="492">
                  <c:v>0.15700000000000003</c:v>
                </c:pt>
                <c:pt idx="493">
                  <c:v>1.165</c:v>
                </c:pt>
                <c:pt idx="494">
                  <c:v>1</c:v>
                </c:pt>
                <c:pt idx="495">
                  <c:v>0.85999999999999988</c:v>
                </c:pt>
                <c:pt idx="496">
                  <c:v>0.76750000000000052</c:v>
                </c:pt>
                <c:pt idx="497">
                  <c:v>1.1299999999999999</c:v>
                </c:pt>
                <c:pt idx="498">
                  <c:v>1.3325000000000005</c:v>
                </c:pt>
                <c:pt idx="499">
                  <c:v>1.5300000000000002</c:v>
                </c:pt>
                <c:pt idx="500">
                  <c:v>1.5774999999999997</c:v>
                </c:pt>
                <c:pt idx="501">
                  <c:v>1.5899999999999999</c:v>
                </c:pt>
                <c:pt idx="502">
                  <c:v>1.4675000000000002</c:v>
                </c:pt>
                <c:pt idx="503">
                  <c:v>1.2050000000000001</c:v>
                </c:pt>
                <c:pt idx="504">
                  <c:v>1.1149999999999993</c:v>
                </c:pt>
                <c:pt idx="505">
                  <c:v>1.1350000000000007</c:v>
                </c:pt>
                <c:pt idx="506">
                  <c:v>1.1499999999999995</c:v>
                </c:pt>
                <c:pt idx="507">
                  <c:v>1.0824999999999996</c:v>
                </c:pt>
                <c:pt idx="508">
                  <c:v>0.79750000000000032</c:v>
                </c:pt>
                <c:pt idx="509">
                  <c:v>0.67999999999999972</c:v>
                </c:pt>
                <c:pt idx="510">
                  <c:v>0.84499999999999975</c:v>
                </c:pt>
                <c:pt idx="511">
                  <c:v>0.87249999999999961</c:v>
                </c:pt>
                <c:pt idx="512">
                  <c:v>1.4850000000000003</c:v>
                </c:pt>
                <c:pt idx="513">
                  <c:v>2.4399999999999995</c:v>
                </c:pt>
                <c:pt idx="514">
                  <c:v>2.4399999999999995</c:v>
                </c:pt>
                <c:pt idx="515">
                  <c:v>1.9500000000000002</c:v>
                </c:pt>
                <c:pt idx="516">
                  <c:v>2.0949999999999998</c:v>
                </c:pt>
                <c:pt idx="517">
                  <c:v>1.9850000000000003</c:v>
                </c:pt>
                <c:pt idx="518">
                  <c:v>1.8149999999999999</c:v>
                </c:pt>
                <c:pt idx="519">
                  <c:v>1.9050000000000002</c:v>
                </c:pt>
                <c:pt idx="520">
                  <c:v>1.8975</c:v>
                </c:pt>
                <c:pt idx="521">
                  <c:v>2.0999999999999996</c:v>
                </c:pt>
                <c:pt idx="522">
                  <c:v>2.1574999999999998</c:v>
                </c:pt>
                <c:pt idx="523">
                  <c:v>2.2550000000000003</c:v>
                </c:pt>
                <c:pt idx="524">
                  <c:v>2.54</c:v>
                </c:pt>
                <c:pt idx="525">
                  <c:v>3.0049999999999999</c:v>
                </c:pt>
                <c:pt idx="526">
                  <c:v>3.08</c:v>
                </c:pt>
                <c:pt idx="527">
                  <c:v>3.0600000000000005</c:v>
                </c:pt>
                <c:pt idx="528">
                  <c:v>3.2249999999999996</c:v>
                </c:pt>
                <c:pt idx="529">
                  <c:v>3.6050000000000004</c:v>
                </c:pt>
                <c:pt idx="530">
                  <c:v>3.48</c:v>
                </c:pt>
                <c:pt idx="531">
                  <c:v>3.1100000000000003</c:v>
                </c:pt>
                <c:pt idx="532">
                  <c:v>2.8849999999999998</c:v>
                </c:pt>
                <c:pt idx="533">
                  <c:v>2.9950000000000006</c:v>
                </c:pt>
                <c:pt idx="534">
                  <c:v>2.9949999999999997</c:v>
                </c:pt>
                <c:pt idx="535">
                  <c:v>2.5299999999999998</c:v>
                </c:pt>
                <c:pt idx="536">
                  <c:v>1.9750000000000005</c:v>
                </c:pt>
                <c:pt idx="537">
                  <c:v>2.3699999999999997</c:v>
                </c:pt>
                <c:pt idx="538">
                  <c:v>2.1399999999999997</c:v>
                </c:pt>
                <c:pt idx="539">
                  <c:v>1.6349999999999998</c:v>
                </c:pt>
                <c:pt idx="540">
                  <c:v>1.7400000000000002</c:v>
                </c:pt>
                <c:pt idx="541">
                  <c:v>1.3049999999999997</c:v>
                </c:pt>
                <c:pt idx="542">
                  <c:v>1.3699999999999992</c:v>
                </c:pt>
                <c:pt idx="543">
                  <c:v>1.1900000000000004</c:v>
                </c:pt>
                <c:pt idx="544">
                  <c:v>1.8600000000000003</c:v>
                </c:pt>
                <c:pt idx="545">
                  <c:v>2.1900000000000004</c:v>
                </c:pt>
                <c:pt idx="546">
                  <c:v>2.4900000000000002</c:v>
                </c:pt>
                <c:pt idx="547">
                  <c:v>2.5900000000000007</c:v>
                </c:pt>
                <c:pt idx="548">
                  <c:v>2.6100000000000003</c:v>
                </c:pt>
                <c:pt idx="549">
                  <c:v>3.6675000000000004</c:v>
                </c:pt>
                <c:pt idx="550">
                  <c:v>4.6949999999999994</c:v>
                </c:pt>
                <c:pt idx="551">
                  <c:v>4.7800000000000011</c:v>
                </c:pt>
                <c:pt idx="552">
                  <c:v>5.8650000000000002</c:v>
                </c:pt>
                <c:pt idx="553">
                  <c:v>9.19</c:v>
                </c:pt>
                <c:pt idx="554">
                  <c:v>10.265000000000001</c:v>
                </c:pt>
                <c:pt idx="555">
                  <c:v>10.704999999999998</c:v>
                </c:pt>
                <c:pt idx="556">
                  <c:v>10.705</c:v>
                </c:pt>
                <c:pt idx="557">
                  <c:v>10.704999999999998</c:v>
                </c:pt>
                <c:pt idx="558">
                  <c:v>3.6849999999999996</c:v>
                </c:pt>
                <c:pt idx="559">
                  <c:v>3.6700000000000008</c:v>
                </c:pt>
                <c:pt idx="560">
                  <c:v>3.777499999999999</c:v>
                </c:pt>
                <c:pt idx="561">
                  <c:v>3.8950000000000005</c:v>
                </c:pt>
                <c:pt idx="562">
                  <c:v>4.3400000000000007</c:v>
                </c:pt>
                <c:pt idx="563">
                  <c:v>4.5299999999999994</c:v>
                </c:pt>
                <c:pt idx="564">
                  <c:v>4.5674999999999999</c:v>
                </c:pt>
                <c:pt idx="565">
                  <c:v>4.4349999999999987</c:v>
                </c:pt>
                <c:pt idx="566">
                  <c:v>4.25</c:v>
                </c:pt>
                <c:pt idx="567">
                  <c:v>3.04</c:v>
                </c:pt>
                <c:pt idx="568">
                  <c:v>3.0500000000000007</c:v>
                </c:pt>
                <c:pt idx="569">
                  <c:v>2.3675000000000006</c:v>
                </c:pt>
                <c:pt idx="570">
                  <c:v>2.2575000000000003</c:v>
                </c:pt>
                <c:pt idx="571">
                  <c:v>1.1624999999999996</c:v>
                </c:pt>
                <c:pt idx="572">
                  <c:v>1.3624999999999998</c:v>
                </c:pt>
                <c:pt idx="573">
                  <c:v>1.1225000000000005</c:v>
                </c:pt>
                <c:pt idx="574">
                  <c:v>1.4824999999999999</c:v>
                </c:pt>
                <c:pt idx="575">
                  <c:v>1.6900000000000004</c:v>
                </c:pt>
                <c:pt idx="576">
                  <c:v>1.8420000000000005</c:v>
                </c:pt>
                <c:pt idx="577">
                  <c:v>1.8420000000000005</c:v>
                </c:pt>
                <c:pt idx="578">
                  <c:v>1.8420000000000005</c:v>
                </c:pt>
                <c:pt idx="579">
                  <c:v>2.254999999999999</c:v>
                </c:pt>
                <c:pt idx="580">
                  <c:v>2.09</c:v>
                </c:pt>
                <c:pt idx="581">
                  <c:v>2.1574999999999998</c:v>
                </c:pt>
                <c:pt idx="582">
                  <c:v>2.12</c:v>
                </c:pt>
                <c:pt idx="583">
                  <c:v>2.1350000000000007</c:v>
                </c:pt>
                <c:pt idx="584">
                  <c:v>1.9725000000000001</c:v>
                </c:pt>
                <c:pt idx="585">
                  <c:v>1.6475</c:v>
                </c:pt>
                <c:pt idx="586">
                  <c:v>1.1475</c:v>
                </c:pt>
                <c:pt idx="587">
                  <c:v>0.97250000000000014</c:v>
                </c:pt>
                <c:pt idx="588">
                  <c:v>0.89250000000000007</c:v>
                </c:pt>
                <c:pt idx="589">
                  <c:v>0.97250000000000014</c:v>
                </c:pt>
                <c:pt idx="590">
                  <c:v>1.0125000000000002</c:v>
                </c:pt>
                <c:pt idx="591">
                  <c:v>1.1849999999999996</c:v>
                </c:pt>
                <c:pt idx="592">
                  <c:v>1.5075000000000003</c:v>
                </c:pt>
                <c:pt idx="593">
                  <c:v>1.4874999999999998</c:v>
                </c:pt>
                <c:pt idx="594">
                  <c:v>1.3449999999999998</c:v>
                </c:pt>
                <c:pt idx="595">
                  <c:v>1.6150000000000002</c:v>
                </c:pt>
                <c:pt idx="596">
                  <c:v>1.7524999999999995</c:v>
                </c:pt>
                <c:pt idx="597">
                  <c:v>2.1150000000000002</c:v>
                </c:pt>
                <c:pt idx="598">
                  <c:v>2.8209999999999997</c:v>
                </c:pt>
                <c:pt idx="599">
                  <c:v>2.8209999999999997</c:v>
                </c:pt>
                <c:pt idx="600">
                  <c:v>2.8210000000000006</c:v>
                </c:pt>
                <c:pt idx="601">
                  <c:v>1.96</c:v>
                </c:pt>
                <c:pt idx="602">
                  <c:v>2.1399999999999997</c:v>
                </c:pt>
                <c:pt idx="603">
                  <c:v>2.1399999999999997</c:v>
                </c:pt>
                <c:pt idx="604">
                  <c:v>2.1499999999999995</c:v>
                </c:pt>
                <c:pt idx="605">
                  <c:v>2.1875</c:v>
                </c:pt>
                <c:pt idx="606">
                  <c:v>2.7224999999999993</c:v>
                </c:pt>
                <c:pt idx="607">
                  <c:v>3.0300000000000002</c:v>
                </c:pt>
                <c:pt idx="608">
                  <c:v>2.96</c:v>
                </c:pt>
                <c:pt idx="609">
                  <c:v>3.2924999999999995</c:v>
                </c:pt>
                <c:pt idx="610">
                  <c:v>4.1649999999999991</c:v>
                </c:pt>
                <c:pt idx="611">
                  <c:v>3.8599999999999994</c:v>
                </c:pt>
                <c:pt idx="612">
                  <c:v>5.870000000000001</c:v>
                </c:pt>
                <c:pt idx="613">
                  <c:v>7.6199999999999992</c:v>
                </c:pt>
                <c:pt idx="614">
                  <c:v>12.27</c:v>
                </c:pt>
                <c:pt idx="615">
                  <c:v>22.64</c:v>
                </c:pt>
                <c:pt idx="616">
                  <c:v>19.669999999999998</c:v>
                </c:pt>
                <c:pt idx="617">
                  <c:v>25.5</c:v>
                </c:pt>
                <c:pt idx="618">
                  <c:v>30.635999999999999</c:v>
                </c:pt>
                <c:pt idx="619">
                  <c:v>30.636000000000003</c:v>
                </c:pt>
                <c:pt idx="620">
                  <c:v>30.635999999999999</c:v>
                </c:pt>
                <c:pt idx="621">
                  <c:v>23.259999999999998</c:v>
                </c:pt>
                <c:pt idx="622">
                  <c:v>34.075000000000003</c:v>
                </c:pt>
                <c:pt idx="623">
                  <c:v>46.625000000000007</c:v>
                </c:pt>
                <c:pt idx="624">
                  <c:v>43.47</c:v>
                </c:pt>
                <c:pt idx="625">
                  <c:v>46.47</c:v>
                </c:pt>
                <c:pt idx="626">
                  <c:v>44.269999999999996</c:v>
                </c:pt>
                <c:pt idx="627">
                  <c:v>24.4</c:v>
                </c:pt>
                <c:pt idx="628">
                  <c:v>14.040000000000001</c:v>
                </c:pt>
                <c:pt idx="629">
                  <c:v>11.749999999999998</c:v>
                </c:pt>
                <c:pt idx="630">
                  <c:v>9.6599999999999984</c:v>
                </c:pt>
                <c:pt idx="631">
                  <c:v>12.135</c:v>
                </c:pt>
                <c:pt idx="632">
                  <c:v>12.535</c:v>
                </c:pt>
                <c:pt idx="633">
                  <c:v>13.33</c:v>
                </c:pt>
                <c:pt idx="634">
                  <c:v>18.090000000000003</c:v>
                </c:pt>
                <c:pt idx="635">
                  <c:v>20.599999999999998</c:v>
                </c:pt>
                <c:pt idx="636">
                  <c:v>27.36</c:v>
                </c:pt>
                <c:pt idx="637">
                  <c:v>26.409999999999997</c:v>
                </c:pt>
                <c:pt idx="638">
                  <c:v>26.637999999999998</c:v>
                </c:pt>
                <c:pt idx="639">
                  <c:v>24.105999999999995</c:v>
                </c:pt>
                <c:pt idx="640">
                  <c:v>24.108000000000001</c:v>
                </c:pt>
                <c:pt idx="641">
                  <c:v>4.620000000000001</c:v>
                </c:pt>
                <c:pt idx="642">
                  <c:v>5.48</c:v>
                </c:pt>
                <c:pt idx="643">
                  <c:v>5.2800000000000011</c:v>
                </c:pt>
                <c:pt idx="644">
                  <c:v>3.2200000000000006</c:v>
                </c:pt>
                <c:pt idx="645">
                  <c:v>0.60000000000000142</c:v>
                </c:pt>
                <c:pt idx="646">
                  <c:v>1.379999999999999</c:v>
                </c:pt>
                <c:pt idx="647">
                  <c:v>2.7899999999999991</c:v>
                </c:pt>
                <c:pt idx="648">
                  <c:v>5.24</c:v>
                </c:pt>
                <c:pt idx="649">
                  <c:v>4.7799999999999994</c:v>
                </c:pt>
                <c:pt idx="650">
                  <c:v>8.3699999999999974</c:v>
                </c:pt>
                <c:pt idx="651">
                  <c:v>12.97</c:v>
                </c:pt>
                <c:pt idx="652">
                  <c:v>17.29</c:v>
                </c:pt>
                <c:pt idx="653">
                  <c:v>22.07</c:v>
                </c:pt>
                <c:pt idx="654">
                  <c:v>24.729999999999997</c:v>
                </c:pt>
                <c:pt idx="655">
                  <c:v>27.435000000000002</c:v>
                </c:pt>
                <c:pt idx="656">
                  <c:v>27.729999999999997</c:v>
                </c:pt>
                <c:pt idx="657">
                  <c:v>25.27</c:v>
                </c:pt>
                <c:pt idx="658">
                  <c:v>23.29</c:v>
                </c:pt>
                <c:pt idx="659">
                  <c:v>24.913</c:v>
                </c:pt>
                <c:pt idx="660">
                  <c:v>23.491</c:v>
                </c:pt>
                <c:pt idx="661">
                  <c:v>23.491</c:v>
                </c:pt>
                <c:pt idx="662">
                  <c:v>19.510000000000002</c:v>
                </c:pt>
                <c:pt idx="663">
                  <c:v>18.110000000000003</c:v>
                </c:pt>
                <c:pt idx="664">
                  <c:v>20.09</c:v>
                </c:pt>
                <c:pt idx="665">
                  <c:v>20.299999999999997</c:v>
                </c:pt>
                <c:pt idx="666">
                  <c:v>19.709999999999997</c:v>
                </c:pt>
                <c:pt idx="667">
                  <c:v>20.32</c:v>
                </c:pt>
                <c:pt idx="668">
                  <c:v>22.07</c:v>
                </c:pt>
                <c:pt idx="669">
                  <c:v>28.9</c:v>
                </c:pt>
                <c:pt idx="670">
                  <c:v>37.9</c:v>
                </c:pt>
                <c:pt idx="671">
                  <c:v>37.284999999999997</c:v>
                </c:pt>
                <c:pt idx="672">
                  <c:v>36.875</c:v>
                </c:pt>
                <c:pt idx="673">
                  <c:v>38.085000000000001</c:v>
                </c:pt>
                <c:pt idx="674">
                  <c:v>38.085000000000001</c:v>
                </c:pt>
                <c:pt idx="675">
                  <c:v>40.085000000000001</c:v>
                </c:pt>
                <c:pt idx="676">
                  <c:v>34.56</c:v>
                </c:pt>
                <c:pt idx="677">
                  <c:v>30.17</c:v>
                </c:pt>
                <c:pt idx="678">
                  <c:v>31.488000000000003</c:v>
                </c:pt>
                <c:pt idx="679">
                  <c:v>31.488</c:v>
                </c:pt>
                <c:pt idx="680">
                  <c:v>31.487999999999996</c:v>
                </c:pt>
                <c:pt idx="681">
                  <c:v>24.315000000000001</c:v>
                </c:pt>
                <c:pt idx="682">
                  <c:v>24.725000000000001</c:v>
                </c:pt>
                <c:pt idx="683">
                  <c:v>30.93</c:v>
                </c:pt>
                <c:pt idx="684">
                  <c:v>27.18</c:v>
                </c:pt>
                <c:pt idx="685">
                  <c:v>16.045000000000002</c:v>
                </c:pt>
                <c:pt idx="686">
                  <c:v>15.259999999999998</c:v>
                </c:pt>
                <c:pt idx="687">
                  <c:v>18.009999999999998</c:v>
                </c:pt>
                <c:pt idx="688">
                  <c:v>14.235000000000001</c:v>
                </c:pt>
                <c:pt idx="689">
                  <c:v>10.050000000000001</c:v>
                </c:pt>
                <c:pt idx="690">
                  <c:v>9.6499999999999986</c:v>
                </c:pt>
                <c:pt idx="691">
                  <c:v>12.25</c:v>
                </c:pt>
                <c:pt idx="692">
                  <c:v>14.639999999999997</c:v>
                </c:pt>
                <c:pt idx="693">
                  <c:v>18.649999999999999</c:v>
                </c:pt>
                <c:pt idx="694">
                  <c:v>19.849999999999998</c:v>
                </c:pt>
                <c:pt idx="695">
                  <c:v>25.38</c:v>
                </c:pt>
                <c:pt idx="696">
                  <c:v>25.639999999999997</c:v>
                </c:pt>
                <c:pt idx="697">
                  <c:v>27.910000000000004</c:v>
                </c:pt>
                <c:pt idx="698">
                  <c:v>24.959999999999997</c:v>
                </c:pt>
                <c:pt idx="699">
                  <c:v>31.830000000000002</c:v>
                </c:pt>
                <c:pt idx="700">
                  <c:v>36.794000000000004</c:v>
                </c:pt>
                <c:pt idx="701">
                  <c:v>36.783999999999999</c:v>
                </c:pt>
                <c:pt idx="702">
                  <c:v>36.783999999999999</c:v>
                </c:pt>
                <c:pt idx="703">
                  <c:v>41.38</c:v>
                </c:pt>
                <c:pt idx="704">
                  <c:v>47.375</c:v>
                </c:pt>
                <c:pt idx="705">
                  <c:v>44.12</c:v>
                </c:pt>
                <c:pt idx="706">
                  <c:v>50.88</c:v>
                </c:pt>
                <c:pt idx="707">
                  <c:v>46.89</c:v>
                </c:pt>
                <c:pt idx="708">
                  <c:v>40.429999999999993</c:v>
                </c:pt>
                <c:pt idx="709">
                  <c:v>45.69</c:v>
                </c:pt>
                <c:pt idx="710">
                  <c:v>43.94</c:v>
                </c:pt>
                <c:pt idx="711">
                  <c:v>43.449999999999996</c:v>
                </c:pt>
                <c:pt idx="712">
                  <c:v>40.209999999999994</c:v>
                </c:pt>
                <c:pt idx="713">
                  <c:v>37.97</c:v>
                </c:pt>
                <c:pt idx="714">
                  <c:v>37.964999999999996</c:v>
                </c:pt>
                <c:pt idx="715">
                  <c:v>39.22</c:v>
                </c:pt>
                <c:pt idx="716">
                  <c:v>38.454999999999998</c:v>
                </c:pt>
                <c:pt idx="717">
                  <c:v>44.414999999999999</c:v>
                </c:pt>
                <c:pt idx="718">
                  <c:v>47.924999999999997</c:v>
                </c:pt>
                <c:pt idx="719">
                  <c:v>48.15</c:v>
                </c:pt>
                <c:pt idx="720">
                  <c:v>50.446000000000005</c:v>
                </c:pt>
                <c:pt idx="721">
                  <c:v>50.446000000000005</c:v>
                </c:pt>
                <c:pt idx="722">
                  <c:v>50.445999999999998</c:v>
                </c:pt>
                <c:pt idx="723">
                  <c:v>40.394999999999996</c:v>
                </c:pt>
                <c:pt idx="724">
                  <c:v>43.16</c:v>
                </c:pt>
                <c:pt idx="725">
                  <c:v>41.919999999999995</c:v>
                </c:pt>
                <c:pt idx="726">
                  <c:v>41.19</c:v>
                </c:pt>
                <c:pt idx="727">
                  <c:v>42.454999999999998</c:v>
                </c:pt>
                <c:pt idx="728">
                  <c:v>40.200000000000003</c:v>
                </c:pt>
                <c:pt idx="729">
                  <c:v>39.954999999999998</c:v>
                </c:pt>
                <c:pt idx="730">
                  <c:v>38.704999999999998</c:v>
                </c:pt>
                <c:pt idx="731">
                  <c:v>35.709999999999994</c:v>
                </c:pt>
                <c:pt idx="732">
                  <c:v>30.954999999999998</c:v>
                </c:pt>
                <c:pt idx="733">
                  <c:v>33.159999999999997</c:v>
                </c:pt>
                <c:pt idx="734">
                  <c:v>30.959999999999997</c:v>
                </c:pt>
                <c:pt idx="735">
                  <c:v>32.659999999999997</c:v>
                </c:pt>
                <c:pt idx="736">
                  <c:v>38.465000000000003</c:v>
                </c:pt>
                <c:pt idx="737">
                  <c:v>43.414999999999999</c:v>
                </c:pt>
                <c:pt idx="738">
                  <c:v>43.910000000000004</c:v>
                </c:pt>
                <c:pt idx="739">
                  <c:v>42.184999999999995</c:v>
                </c:pt>
                <c:pt idx="740">
                  <c:v>37.784999999999997</c:v>
                </c:pt>
                <c:pt idx="741">
                  <c:v>39.204999999999998</c:v>
                </c:pt>
                <c:pt idx="742">
                  <c:v>37.943000000000005</c:v>
                </c:pt>
                <c:pt idx="743">
                  <c:v>37.277999999999999</c:v>
                </c:pt>
                <c:pt idx="744">
                  <c:v>37.277999999999999</c:v>
                </c:pt>
                <c:pt idx="745">
                  <c:v>31.335000000000001</c:v>
                </c:pt>
                <c:pt idx="746">
                  <c:v>30.679999999999996</c:v>
                </c:pt>
                <c:pt idx="747">
                  <c:v>24.934999999999999</c:v>
                </c:pt>
                <c:pt idx="748">
                  <c:v>16.419999999999998</c:v>
                </c:pt>
                <c:pt idx="749">
                  <c:v>12.205000000000002</c:v>
                </c:pt>
                <c:pt idx="750">
                  <c:v>17.2225</c:v>
                </c:pt>
                <c:pt idx="751">
                  <c:v>18.98</c:v>
                </c:pt>
                <c:pt idx="752">
                  <c:v>20.7</c:v>
                </c:pt>
                <c:pt idx="753">
                  <c:v>16.7</c:v>
                </c:pt>
                <c:pt idx="754">
                  <c:v>15.96</c:v>
                </c:pt>
                <c:pt idx="755">
                  <c:v>15.96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4448"/>
        <c:axId val="138995616"/>
      </c:lineChart>
      <c:dateAx>
        <c:axId val="13796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388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3796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4922935834069439E-2"/>
              <c:y val="0.40760873008428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3328"/>
        <c:crosses val="autoZero"/>
        <c:crossBetween val="between"/>
      </c:valAx>
      <c:catAx>
        <c:axId val="13796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995616"/>
        <c:crosses val="autoZero"/>
        <c:auto val="1"/>
        <c:lblAlgn val="ctr"/>
        <c:lblOffset val="100"/>
        <c:noMultiLvlLbl val="0"/>
      </c:catAx>
      <c:valAx>
        <c:axId val="138995616"/>
        <c:scaling>
          <c:orientation val="minMax"/>
        </c:scaling>
        <c:delete val="0"/>
        <c:axPos val="r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444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3004614960587"/>
          <c:y val="0.21519715563456226"/>
          <c:w val="0.33178658329104943"/>
          <c:h val="0.151903874565573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4</xdr:row>
      <xdr:rowOff>152400</xdr:rowOff>
    </xdr:from>
    <xdr:to>
      <xdr:col>23</xdr:col>
      <xdr:colOff>542925</xdr:colOff>
      <xdr:row>28</xdr:row>
      <xdr:rowOff>19050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542925</xdr:colOff>
      <xdr:row>4</xdr:row>
      <xdr:rowOff>152400</xdr:rowOff>
    </xdr:from>
    <xdr:to>
      <xdr:col>33</xdr:col>
      <xdr:colOff>542925</xdr:colOff>
      <xdr:row>28</xdr:row>
      <xdr:rowOff>28575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8"/>
  <sheetViews>
    <sheetView tabSelected="1" zoomScale="75" workbookViewId="0"/>
  </sheetViews>
  <sheetFormatPr defaultRowHeight="12.75" x14ac:dyDescent="0.2"/>
  <cols>
    <col min="2" max="2" width="10.140625" customWidth="1"/>
    <col min="3" max="3" width="11.42578125" customWidth="1"/>
    <col min="4" max="4" width="10.42578125" customWidth="1"/>
    <col min="5" max="5" width="6" hidden="1" customWidth="1"/>
    <col min="6" max="6" width="4.7109375" hidden="1" customWidth="1"/>
    <col min="7" max="7" width="9.42578125" customWidth="1"/>
    <col min="8" max="8" width="12" customWidth="1"/>
    <col min="9" max="9" width="12.140625" customWidth="1"/>
    <col min="10" max="10" width="13.28515625" customWidth="1"/>
    <col min="11" max="11" width="10.85546875" customWidth="1"/>
    <col min="12" max="12" width="11.28515625" style="42" customWidth="1"/>
    <col min="13" max="13" width="12.140625" style="42" customWidth="1"/>
    <col min="14" max="14" width="9.85546875" style="42" bestFit="1" customWidth="1"/>
    <col min="15" max="15" width="10.140625" bestFit="1" customWidth="1"/>
    <col min="16" max="16" width="10.42578125" bestFit="1" customWidth="1"/>
    <col min="17" max="21" width="9.28515625" bestFit="1" customWidth="1"/>
    <col min="22" max="22" width="10" bestFit="1" customWidth="1"/>
    <col min="23" max="23" width="9.7109375" customWidth="1"/>
    <col min="25" max="26" width="9.28515625" bestFit="1" customWidth="1"/>
  </cols>
  <sheetData>
    <row r="1" spans="1:14" ht="17.25" customHeight="1" x14ac:dyDescent="0.25">
      <c r="A1" s="35" t="s">
        <v>23</v>
      </c>
      <c r="B1" s="36"/>
      <c r="C1" s="36"/>
      <c r="D1" s="37"/>
      <c r="E1" s="36"/>
      <c r="F1" s="37"/>
      <c r="G1" s="2" t="s">
        <v>22</v>
      </c>
      <c r="H1" s="3"/>
      <c r="I1" s="3"/>
      <c r="J1" s="3"/>
      <c r="K1" s="9" t="s">
        <v>3</v>
      </c>
      <c r="L1" s="38"/>
      <c r="M1" s="38"/>
      <c r="N1" s="38"/>
    </row>
    <row r="2" spans="1:14" x14ac:dyDescent="0.2">
      <c r="A2" s="4" t="s">
        <v>2</v>
      </c>
      <c r="B2" s="4" t="s">
        <v>1</v>
      </c>
      <c r="C2" s="4" t="s">
        <v>0</v>
      </c>
      <c r="D2" s="4" t="s">
        <v>8</v>
      </c>
      <c r="E2" s="4" t="s">
        <v>24</v>
      </c>
      <c r="F2" s="4" t="s">
        <v>24</v>
      </c>
      <c r="G2" s="4" t="s">
        <v>2</v>
      </c>
      <c r="H2" s="4" t="s">
        <v>1</v>
      </c>
      <c r="I2" s="4" t="s">
        <v>0</v>
      </c>
      <c r="J2" s="4" t="s">
        <v>8</v>
      </c>
      <c r="K2" s="10" t="s">
        <v>4</v>
      </c>
      <c r="L2" s="39">
        <f>STDEV(L4:L758)/SQRT(1/252)</f>
        <v>0.28473223738187359</v>
      </c>
      <c r="M2" s="39">
        <f>STDEV(M4:M758)/SQRT(1/252)</f>
        <v>0.2048035138517314</v>
      </c>
      <c r="N2" s="45" t="s">
        <v>5</v>
      </c>
    </row>
    <row r="3" spans="1:14" x14ac:dyDescent="0.2">
      <c r="A3" s="7">
        <v>35961</v>
      </c>
      <c r="B3" s="5">
        <v>2.14</v>
      </c>
      <c r="C3" s="5">
        <v>1.91</v>
      </c>
      <c r="D3" s="5">
        <f>B3-C3</f>
        <v>0.2300000000000002</v>
      </c>
      <c r="E3" s="13">
        <v>2</v>
      </c>
      <c r="F3" s="13">
        <v>2</v>
      </c>
      <c r="G3" s="7">
        <v>35961</v>
      </c>
      <c r="H3" s="5">
        <v>2.5119166666666666</v>
      </c>
      <c r="I3" s="5">
        <v>2.2821250000000002</v>
      </c>
      <c r="J3" s="5">
        <f t="shared" ref="J3:J67" si="0">H3-I3</f>
        <v>0.22979166666666639</v>
      </c>
      <c r="K3" s="11" t="s">
        <v>2</v>
      </c>
      <c r="L3" s="40" t="s">
        <v>6</v>
      </c>
      <c r="M3" s="40" t="s">
        <v>7</v>
      </c>
      <c r="N3" s="39">
        <f>CORREL(L4:L758,M4:M758)</f>
        <v>0.57696230788257308</v>
      </c>
    </row>
    <row r="4" spans="1:14" x14ac:dyDescent="0.2">
      <c r="A4" s="7">
        <v>35962</v>
      </c>
      <c r="B4" s="5">
        <v>2.0990000000000002</v>
      </c>
      <c r="C4" s="5">
        <v>1.8240000000000001</v>
      </c>
      <c r="D4" s="5">
        <f>B4-C4</f>
        <v>0.27500000000000013</v>
      </c>
      <c r="E4" s="13">
        <v>3</v>
      </c>
      <c r="F4" s="13">
        <v>3</v>
      </c>
      <c r="G4" s="7">
        <v>35962</v>
      </c>
      <c r="H4" s="5">
        <v>2.499916666666667</v>
      </c>
      <c r="I4" s="5">
        <v>2.2701249999999997</v>
      </c>
      <c r="J4" s="5">
        <f t="shared" si="0"/>
        <v>0.22979166666666728</v>
      </c>
      <c r="K4" s="12">
        <f>G4</f>
        <v>35962</v>
      </c>
      <c r="L4" s="41">
        <f>LN(H4/H3)</f>
        <v>-4.7886759727611295E-3</v>
      </c>
      <c r="M4" s="41">
        <f>LN(I4/I3)</f>
        <v>-5.2721303950119293E-3</v>
      </c>
      <c r="N4" s="41"/>
    </row>
    <row r="5" spans="1:14" x14ac:dyDescent="0.2">
      <c r="A5" s="7">
        <v>35963</v>
      </c>
      <c r="B5" s="5">
        <v>2.2439999999999998</v>
      </c>
      <c r="C5" s="5">
        <v>2.0089999999999999</v>
      </c>
      <c r="D5" s="5">
        <f t="shared" ref="D5:D68" si="1">B5-C5</f>
        <v>0.23499999999999988</v>
      </c>
      <c r="E5" s="13">
        <v>4</v>
      </c>
      <c r="F5" s="13">
        <v>4</v>
      </c>
      <c r="G5" s="7">
        <v>35963</v>
      </c>
      <c r="H5" s="5">
        <v>2.519916666666667</v>
      </c>
      <c r="I5" s="5">
        <v>2.2901250000000006</v>
      </c>
      <c r="J5" s="5">
        <f t="shared" si="0"/>
        <v>0.22979166666666639</v>
      </c>
      <c r="K5" s="12">
        <f t="shared" ref="K5:K68" si="2">G5</f>
        <v>35963</v>
      </c>
      <c r="L5" s="5">
        <f t="shared" ref="L5:L68" si="3">LN(H5/H4)</f>
        <v>7.9684342082250795E-3</v>
      </c>
      <c r="M5" s="5">
        <f t="shared" ref="M5:M68" si="4">LN(I5/I4)</f>
        <v>8.7715051727463387E-3</v>
      </c>
      <c r="N5" s="5"/>
    </row>
    <row r="6" spans="1:14" x14ac:dyDescent="0.2">
      <c r="A6" s="7">
        <v>35964</v>
      </c>
      <c r="B6" s="5">
        <v>2.2640000000000002</v>
      </c>
      <c r="C6" s="5">
        <v>1.9790000000000001</v>
      </c>
      <c r="D6" s="5">
        <f t="shared" si="1"/>
        <v>0.28500000000000014</v>
      </c>
      <c r="E6" s="13">
        <v>5</v>
      </c>
      <c r="F6" s="13">
        <v>5</v>
      </c>
      <c r="G6" s="7">
        <v>35964</v>
      </c>
      <c r="H6" s="5">
        <v>2.5099166666666668</v>
      </c>
      <c r="I6" s="5">
        <v>2.280125</v>
      </c>
      <c r="J6" s="5">
        <f t="shared" si="0"/>
        <v>0.22979166666666684</v>
      </c>
      <c r="K6" s="12">
        <f t="shared" si="2"/>
        <v>35964</v>
      </c>
      <c r="L6" s="5">
        <f t="shared" si="3"/>
        <v>-3.9762801321448068E-3</v>
      </c>
      <c r="M6" s="5">
        <f t="shared" si="4"/>
        <v>-4.376135204330148E-3</v>
      </c>
      <c r="N6" s="5"/>
    </row>
    <row r="7" spans="1:14" x14ac:dyDescent="0.2">
      <c r="A7" s="7">
        <v>35965</v>
      </c>
      <c r="B7" s="5">
        <v>2.484</v>
      </c>
      <c r="C7" s="5">
        <v>2.1189999999999998</v>
      </c>
      <c r="D7" s="5">
        <f t="shared" si="1"/>
        <v>0.36500000000000021</v>
      </c>
      <c r="E7" s="13">
        <v>6</v>
      </c>
      <c r="F7" s="13">
        <v>6</v>
      </c>
      <c r="G7" s="7">
        <v>35965</v>
      </c>
      <c r="H7" s="5">
        <v>2.5203333333333338</v>
      </c>
      <c r="I7" s="5">
        <v>2.2905416666666669</v>
      </c>
      <c r="J7" s="5">
        <f t="shared" si="0"/>
        <v>0.22979166666666684</v>
      </c>
      <c r="K7" s="12">
        <f t="shared" si="2"/>
        <v>35965</v>
      </c>
      <c r="L7" s="5">
        <f t="shared" si="3"/>
        <v>4.1416158466891133E-3</v>
      </c>
      <c r="M7" s="5">
        <f t="shared" si="4"/>
        <v>4.5580592333574173E-3</v>
      </c>
      <c r="N7" s="5"/>
    </row>
    <row r="8" spans="1:14" x14ac:dyDescent="0.2">
      <c r="A8" s="7">
        <v>35968</v>
      </c>
      <c r="B8" s="5">
        <v>2.5020000000000002</v>
      </c>
      <c r="C8" s="5">
        <v>2.1970000000000001</v>
      </c>
      <c r="D8" s="5">
        <f t="shared" si="1"/>
        <v>0.30500000000000016</v>
      </c>
      <c r="E8" s="13">
        <v>7</v>
      </c>
      <c r="F8" s="13">
        <v>7</v>
      </c>
      <c r="G8" s="7">
        <v>35968</v>
      </c>
      <c r="H8" s="5">
        <v>2.5253333333333341</v>
      </c>
      <c r="I8" s="5">
        <v>2.2955416666666668</v>
      </c>
      <c r="J8" s="5">
        <f t="shared" si="0"/>
        <v>0.22979166666666728</v>
      </c>
      <c r="K8" s="12">
        <f t="shared" si="2"/>
        <v>35968</v>
      </c>
      <c r="L8" s="5">
        <f t="shared" si="3"/>
        <v>1.9818993076443658E-3</v>
      </c>
      <c r="M8" s="5">
        <f t="shared" si="4"/>
        <v>2.1805107398517798E-3</v>
      </c>
      <c r="N8" s="5"/>
    </row>
    <row r="9" spans="1:14" x14ac:dyDescent="0.2">
      <c r="A9" s="7">
        <v>35969</v>
      </c>
      <c r="B9" s="5">
        <v>2.351</v>
      </c>
      <c r="C9" s="5">
        <v>2.2109999999999999</v>
      </c>
      <c r="D9" s="5">
        <f t="shared" si="1"/>
        <v>0.14000000000000012</v>
      </c>
      <c r="E9" s="13">
        <v>8</v>
      </c>
      <c r="F9" s="13">
        <v>8</v>
      </c>
      <c r="G9" s="7">
        <v>35969</v>
      </c>
      <c r="H9" s="5">
        <v>2.5339999999999989</v>
      </c>
      <c r="I9" s="5">
        <v>2.3042083333333334</v>
      </c>
      <c r="J9" s="5">
        <f t="shared" si="0"/>
        <v>0.22979166666666551</v>
      </c>
      <c r="K9" s="12">
        <f t="shared" si="2"/>
        <v>35969</v>
      </c>
      <c r="L9" s="5">
        <f t="shared" si="3"/>
        <v>3.4260146832792463E-3</v>
      </c>
      <c r="M9" s="5">
        <f t="shared" si="4"/>
        <v>3.7683252013340739E-3</v>
      </c>
      <c r="N9" s="5"/>
    </row>
    <row r="10" spans="1:14" x14ac:dyDescent="0.2">
      <c r="A10" s="7">
        <v>35970</v>
      </c>
      <c r="B10" s="5">
        <v>2.2359999999999998</v>
      </c>
      <c r="C10" s="5">
        <v>2.1559999999999997</v>
      </c>
      <c r="D10" s="5">
        <f t="shared" si="1"/>
        <v>8.0000000000000071E-2</v>
      </c>
      <c r="E10" s="13">
        <v>9</v>
      </c>
      <c r="F10" s="13">
        <v>9</v>
      </c>
      <c r="G10" s="7">
        <v>35970</v>
      </c>
      <c r="H10" s="5">
        <v>2.5339999999999989</v>
      </c>
      <c r="I10" s="5">
        <v>2.3042083333333334</v>
      </c>
      <c r="J10" s="5">
        <f t="shared" si="0"/>
        <v>0.22979166666666551</v>
      </c>
      <c r="K10" s="12">
        <f t="shared" si="2"/>
        <v>35970</v>
      </c>
      <c r="L10" s="5">
        <f t="shared" si="3"/>
        <v>0</v>
      </c>
      <c r="M10" s="5">
        <f t="shared" si="4"/>
        <v>0</v>
      </c>
      <c r="N10" s="5"/>
    </row>
    <row r="11" spans="1:14" x14ac:dyDescent="0.2">
      <c r="A11" s="7">
        <v>35971</v>
      </c>
      <c r="B11" s="5">
        <v>2.0939999999999999</v>
      </c>
      <c r="C11" s="5">
        <v>2.1890000000000001</v>
      </c>
      <c r="D11" s="5">
        <f t="shared" si="1"/>
        <v>-9.5000000000000195E-2</v>
      </c>
      <c r="E11" s="13">
        <v>10</v>
      </c>
      <c r="F11" s="13">
        <v>10</v>
      </c>
      <c r="G11" s="7">
        <v>35971</v>
      </c>
      <c r="H11" s="5">
        <v>2.5339999999999989</v>
      </c>
      <c r="I11" s="5">
        <v>2.3042083333333334</v>
      </c>
      <c r="J11" s="5">
        <f t="shared" si="0"/>
        <v>0.22979166666666551</v>
      </c>
      <c r="K11" s="12">
        <f t="shared" si="2"/>
        <v>35971</v>
      </c>
      <c r="L11" s="5">
        <f t="shared" si="3"/>
        <v>0</v>
      </c>
      <c r="M11" s="5">
        <f t="shared" si="4"/>
        <v>0</v>
      </c>
      <c r="N11" s="5"/>
    </row>
    <row r="12" spans="1:14" x14ac:dyDescent="0.2">
      <c r="A12" s="7">
        <v>35972</v>
      </c>
      <c r="B12" s="5">
        <v>2.1020000000000003</v>
      </c>
      <c r="C12" s="5">
        <v>2.1880000000000002</v>
      </c>
      <c r="D12" s="5">
        <f t="shared" si="1"/>
        <v>-8.5999999999999854E-2</v>
      </c>
      <c r="E12" s="13">
        <v>11</v>
      </c>
      <c r="F12" s="13">
        <v>11</v>
      </c>
      <c r="G12" s="7">
        <v>35972</v>
      </c>
      <c r="H12" s="5">
        <v>2.5339999999999989</v>
      </c>
      <c r="I12" s="5">
        <v>2.3042083333333334</v>
      </c>
      <c r="J12" s="5">
        <f t="shared" si="0"/>
        <v>0.22979166666666551</v>
      </c>
      <c r="K12" s="12">
        <f t="shared" si="2"/>
        <v>35972</v>
      </c>
      <c r="L12" s="5">
        <f t="shared" si="3"/>
        <v>0</v>
      </c>
      <c r="M12" s="5">
        <f t="shared" si="4"/>
        <v>0</v>
      </c>
      <c r="N12" s="5"/>
    </row>
    <row r="13" spans="1:14" x14ac:dyDescent="0.2">
      <c r="A13" s="7">
        <v>35975</v>
      </c>
      <c r="B13" s="5">
        <v>2.1020000000000003</v>
      </c>
      <c r="C13" s="5">
        <v>2.1880000000000002</v>
      </c>
      <c r="D13" s="5">
        <f t="shared" si="1"/>
        <v>-8.5999999999999854E-2</v>
      </c>
      <c r="E13" s="13">
        <v>12</v>
      </c>
      <c r="F13" s="13">
        <v>12</v>
      </c>
      <c r="G13" s="7">
        <v>35975</v>
      </c>
      <c r="H13" s="5">
        <v>2.5337499999999999</v>
      </c>
      <c r="I13" s="5">
        <v>2.3039583333333336</v>
      </c>
      <c r="J13" s="5">
        <f t="shared" si="0"/>
        <v>0.22979166666666639</v>
      </c>
      <c r="K13" s="12">
        <f t="shared" si="2"/>
        <v>35975</v>
      </c>
      <c r="L13" s="5">
        <f t="shared" si="3"/>
        <v>-9.8663114874115361E-5</v>
      </c>
      <c r="M13" s="5">
        <f t="shared" si="4"/>
        <v>-1.0850302010708397E-4</v>
      </c>
      <c r="N13" s="5"/>
    </row>
    <row r="14" spans="1:14" x14ac:dyDescent="0.2">
      <c r="A14" s="7">
        <v>35976</v>
      </c>
      <c r="B14" s="5">
        <v>2.1020000000000003</v>
      </c>
      <c r="C14" s="5">
        <v>2.1880000000000002</v>
      </c>
      <c r="D14" s="5">
        <f t="shared" si="1"/>
        <v>-8.5999999999999854E-2</v>
      </c>
      <c r="E14" s="13">
        <v>13</v>
      </c>
      <c r="F14" s="13">
        <v>13</v>
      </c>
      <c r="G14" s="7">
        <v>35976</v>
      </c>
      <c r="H14" s="5">
        <v>2.5337499999999999</v>
      </c>
      <c r="I14" s="5">
        <v>2.3039583333333336</v>
      </c>
      <c r="J14" s="5">
        <f t="shared" si="0"/>
        <v>0.22979166666666639</v>
      </c>
      <c r="K14" s="12">
        <f t="shared" si="2"/>
        <v>35976</v>
      </c>
      <c r="L14" s="5">
        <f t="shared" si="3"/>
        <v>0</v>
      </c>
      <c r="M14" s="5">
        <f t="shared" si="4"/>
        <v>0</v>
      </c>
      <c r="N14" s="5"/>
    </row>
    <row r="15" spans="1:14" x14ac:dyDescent="0.2">
      <c r="A15" s="7">
        <v>35977</v>
      </c>
      <c r="B15" s="5">
        <v>2.4900000000000002</v>
      </c>
      <c r="C15" s="5">
        <v>2.2599999999999998</v>
      </c>
      <c r="D15" s="5">
        <f t="shared" si="1"/>
        <v>0.23000000000000043</v>
      </c>
      <c r="E15" s="13">
        <v>14</v>
      </c>
      <c r="F15" s="13">
        <v>14</v>
      </c>
      <c r="G15" s="7">
        <v>35977</v>
      </c>
      <c r="H15" s="5">
        <v>2.5365000000000006</v>
      </c>
      <c r="I15" s="5">
        <v>2.3067083333333338</v>
      </c>
      <c r="J15" s="5">
        <f t="shared" si="0"/>
        <v>0.22979166666666684</v>
      </c>
      <c r="K15" s="12">
        <f t="shared" si="2"/>
        <v>35977</v>
      </c>
      <c r="L15" s="5">
        <f t="shared" si="3"/>
        <v>1.0847592405352526E-3</v>
      </c>
      <c r="M15" s="5">
        <f t="shared" si="4"/>
        <v>1.1928862027614535E-3</v>
      </c>
      <c r="N15" s="5"/>
    </row>
    <row r="16" spans="1:14" x14ac:dyDescent="0.2">
      <c r="A16" s="7">
        <v>35978</v>
      </c>
      <c r="B16" s="5">
        <v>2.4740000000000002</v>
      </c>
      <c r="C16" s="5">
        <v>2.2490000000000001</v>
      </c>
      <c r="D16" s="5">
        <f t="shared" si="1"/>
        <v>0.22500000000000009</v>
      </c>
      <c r="E16" s="13">
        <v>15</v>
      </c>
      <c r="F16" s="13">
        <v>15</v>
      </c>
      <c r="G16" s="7">
        <v>35978</v>
      </c>
      <c r="H16" s="5">
        <v>2.5249166666666674</v>
      </c>
      <c r="I16" s="5">
        <v>2.2951250000000001</v>
      </c>
      <c r="J16" s="5">
        <f t="shared" si="0"/>
        <v>0.22979166666666728</v>
      </c>
      <c r="K16" s="12">
        <f t="shared" si="2"/>
        <v>35978</v>
      </c>
      <c r="L16" s="5">
        <f t="shared" si="3"/>
        <v>-4.5771191422353469E-3</v>
      </c>
      <c r="M16" s="5">
        <f t="shared" si="4"/>
        <v>-5.0342361219251923E-3</v>
      </c>
      <c r="N16" s="5"/>
    </row>
    <row r="17" spans="1:29" x14ac:dyDescent="0.2">
      <c r="A17" s="7">
        <v>35982</v>
      </c>
      <c r="B17" s="5">
        <v>2.415</v>
      </c>
      <c r="C17" s="5">
        <v>2.1850000000000001</v>
      </c>
      <c r="D17" s="5">
        <f t="shared" si="1"/>
        <v>0.22999999999999998</v>
      </c>
      <c r="E17" s="13">
        <v>16</v>
      </c>
      <c r="F17" s="13">
        <v>16</v>
      </c>
      <c r="G17" s="7">
        <v>35982</v>
      </c>
      <c r="H17" s="5">
        <v>2.5085833333333336</v>
      </c>
      <c r="I17" s="5">
        <v>2.2787916666666672</v>
      </c>
      <c r="J17" s="5">
        <f t="shared" si="0"/>
        <v>0.22979166666666639</v>
      </c>
      <c r="K17" s="12">
        <f t="shared" si="2"/>
        <v>35982</v>
      </c>
      <c r="L17" s="5">
        <f t="shared" si="3"/>
        <v>-6.4898741079588949E-3</v>
      </c>
      <c r="M17" s="5">
        <f t="shared" si="4"/>
        <v>-7.141976538238861E-3</v>
      </c>
      <c r="N17" s="5"/>
    </row>
    <row r="18" spans="1:29" x14ac:dyDescent="0.2">
      <c r="A18" s="7">
        <v>35983</v>
      </c>
      <c r="B18" s="5">
        <v>2.3849999999999998</v>
      </c>
      <c r="C18" s="5">
        <v>2.1850000000000001</v>
      </c>
      <c r="D18" s="5">
        <f t="shared" si="1"/>
        <v>0.19999999999999973</v>
      </c>
      <c r="E18" s="13">
        <v>17</v>
      </c>
      <c r="F18" s="13">
        <v>17</v>
      </c>
      <c r="G18" s="7">
        <v>35983</v>
      </c>
      <c r="H18" s="5">
        <v>2.5235833333333333</v>
      </c>
      <c r="I18" s="5">
        <v>2.293791666666666</v>
      </c>
      <c r="J18" s="5">
        <f t="shared" si="0"/>
        <v>0.22979166666666728</v>
      </c>
      <c r="K18" s="12">
        <f t="shared" si="2"/>
        <v>35983</v>
      </c>
      <c r="L18" s="5">
        <f t="shared" si="3"/>
        <v>5.9616643964268603E-3</v>
      </c>
      <c r="M18" s="5">
        <f t="shared" si="4"/>
        <v>6.5608662380495092E-3</v>
      </c>
      <c r="N18" s="5"/>
    </row>
    <row r="19" spans="1:29" x14ac:dyDescent="0.2">
      <c r="A19" s="7">
        <v>35984</v>
      </c>
      <c r="B19" s="5">
        <v>2.3860000000000001</v>
      </c>
      <c r="C19" s="5">
        <v>2.1859999999999999</v>
      </c>
      <c r="D19" s="5">
        <f t="shared" si="1"/>
        <v>0.20000000000000018</v>
      </c>
      <c r="E19" s="13">
        <v>18</v>
      </c>
      <c r="F19" s="13">
        <v>18</v>
      </c>
      <c r="G19" s="7">
        <v>35984</v>
      </c>
      <c r="H19" s="5">
        <v>2.5261666666666667</v>
      </c>
      <c r="I19" s="5">
        <v>2.2963749999999994</v>
      </c>
      <c r="J19" s="5">
        <f t="shared" si="0"/>
        <v>0.22979166666666728</v>
      </c>
      <c r="K19" s="12">
        <f t="shared" si="2"/>
        <v>35984</v>
      </c>
      <c r="L19" s="5">
        <f t="shared" si="3"/>
        <v>1.0231530506243502E-3</v>
      </c>
      <c r="M19" s="5">
        <f t="shared" si="4"/>
        <v>1.1255946869391327E-3</v>
      </c>
      <c r="N19" s="5"/>
    </row>
    <row r="20" spans="1:29" x14ac:dyDescent="0.2">
      <c r="A20" s="7">
        <v>35985</v>
      </c>
      <c r="B20" s="5">
        <v>2.3690000000000002</v>
      </c>
      <c r="C20" s="5">
        <v>2.169</v>
      </c>
      <c r="D20" s="5">
        <f t="shared" si="1"/>
        <v>0.20000000000000018</v>
      </c>
      <c r="E20" s="13">
        <v>19</v>
      </c>
      <c r="F20" s="13">
        <v>19</v>
      </c>
      <c r="G20" s="7">
        <v>35985</v>
      </c>
      <c r="H20" s="5">
        <v>2.5161666666666682</v>
      </c>
      <c r="I20" s="5">
        <v>2.2863750000000005</v>
      </c>
      <c r="J20" s="5">
        <f t="shared" si="0"/>
        <v>0.22979166666666773</v>
      </c>
      <c r="K20" s="12">
        <f t="shared" si="2"/>
        <v>35985</v>
      </c>
      <c r="L20" s="5">
        <f t="shared" si="3"/>
        <v>-3.966422863920278E-3</v>
      </c>
      <c r="M20" s="5">
        <f t="shared" si="4"/>
        <v>-4.3641987330107984E-3</v>
      </c>
      <c r="N20" s="5"/>
    </row>
    <row r="21" spans="1:29" x14ac:dyDescent="0.2">
      <c r="A21" s="7">
        <v>35986</v>
      </c>
      <c r="B21" s="5">
        <v>2.359</v>
      </c>
      <c r="C21" s="5">
        <v>2.1340000000000003</v>
      </c>
      <c r="D21" s="5">
        <f t="shared" si="1"/>
        <v>0.22499999999999964</v>
      </c>
      <c r="E21" s="13">
        <v>20</v>
      </c>
      <c r="F21" s="13">
        <v>20</v>
      </c>
      <c r="G21" s="7">
        <v>35986</v>
      </c>
      <c r="H21" s="5">
        <v>2.5161666666666682</v>
      </c>
      <c r="I21" s="5">
        <v>2.2863750000000005</v>
      </c>
      <c r="J21" s="5">
        <f t="shared" si="0"/>
        <v>0.22979166666666773</v>
      </c>
      <c r="K21" s="12">
        <f t="shared" si="2"/>
        <v>35986</v>
      </c>
      <c r="L21" s="5">
        <f t="shared" si="3"/>
        <v>0</v>
      </c>
      <c r="M21" s="5">
        <f t="shared" si="4"/>
        <v>0</v>
      </c>
      <c r="N21" s="5"/>
    </row>
    <row r="22" spans="1:29" x14ac:dyDescent="0.2">
      <c r="A22" s="7">
        <v>35989</v>
      </c>
      <c r="B22" s="5">
        <v>2.399</v>
      </c>
      <c r="C22" s="5">
        <v>2.0790000000000002</v>
      </c>
      <c r="D22" s="5">
        <f t="shared" si="1"/>
        <v>0.31999999999999984</v>
      </c>
      <c r="E22" s="13">
        <v>21</v>
      </c>
      <c r="F22" s="13">
        <v>21</v>
      </c>
      <c r="G22" s="7">
        <v>35989</v>
      </c>
      <c r="H22" s="5">
        <v>2.5011666666666668</v>
      </c>
      <c r="I22" s="5">
        <v>2.2713750000000004</v>
      </c>
      <c r="J22" s="5">
        <f t="shared" si="0"/>
        <v>0.22979166666666639</v>
      </c>
      <c r="K22" s="12">
        <f t="shared" si="2"/>
        <v>35989</v>
      </c>
      <c r="L22" s="5">
        <f t="shared" si="3"/>
        <v>-5.9792896717470578E-3</v>
      </c>
      <c r="M22" s="5">
        <f t="shared" si="4"/>
        <v>-6.5822189268689765E-3</v>
      </c>
      <c r="N22" s="5"/>
    </row>
    <row r="23" spans="1:29" x14ac:dyDescent="0.2">
      <c r="A23" s="7">
        <v>35990</v>
      </c>
      <c r="B23" s="5">
        <v>2.4860000000000002</v>
      </c>
      <c r="C23" s="5">
        <v>2.1160000000000001</v>
      </c>
      <c r="D23" s="5">
        <f t="shared" si="1"/>
        <v>0.37000000000000011</v>
      </c>
      <c r="E23" s="13">
        <v>22</v>
      </c>
      <c r="F23" s="13">
        <v>22</v>
      </c>
      <c r="G23" s="7">
        <v>35990</v>
      </c>
      <c r="H23" s="5">
        <v>2.5111666666666665</v>
      </c>
      <c r="I23" s="5">
        <v>2.2813749999999997</v>
      </c>
      <c r="J23" s="5">
        <f t="shared" si="0"/>
        <v>0.22979166666666684</v>
      </c>
      <c r="K23" s="12">
        <f t="shared" si="2"/>
        <v>35990</v>
      </c>
      <c r="L23" s="5">
        <f t="shared" si="3"/>
        <v>3.9901629052987936E-3</v>
      </c>
      <c r="M23" s="5">
        <f t="shared" si="4"/>
        <v>4.3929563809634144E-3</v>
      </c>
      <c r="N23" s="5"/>
    </row>
    <row r="24" spans="1:29" x14ac:dyDescent="0.2">
      <c r="A24" s="7">
        <v>35991</v>
      </c>
      <c r="B24" s="5">
        <v>2.431</v>
      </c>
      <c r="C24" s="5">
        <v>2.1109999999999998</v>
      </c>
      <c r="D24" s="5">
        <f t="shared" si="1"/>
        <v>0.32000000000000028</v>
      </c>
      <c r="E24" s="13">
        <v>23</v>
      </c>
      <c r="F24" s="13">
        <v>23</v>
      </c>
      <c r="G24" s="7">
        <v>35991</v>
      </c>
      <c r="H24" s="5">
        <v>2.5099999999999998</v>
      </c>
      <c r="I24" s="5">
        <v>2.2802083333333329</v>
      </c>
      <c r="J24" s="5">
        <f t="shared" si="0"/>
        <v>0.22979166666666684</v>
      </c>
      <c r="K24" s="12">
        <f t="shared" si="2"/>
        <v>35991</v>
      </c>
      <c r="L24" s="5">
        <f t="shared" si="3"/>
        <v>-4.6469944740389269E-4</v>
      </c>
      <c r="M24" s="5">
        <f t="shared" si="4"/>
        <v>-5.115183070666735E-4</v>
      </c>
      <c r="N24" s="5"/>
    </row>
    <row r="25" spans="1:29" x14ac:dyDescent="0.2">
      <c r="A25" s="7">
        <v>35992</v>
      </c>
      <c r="B25" s="5">
        <v>2.4220000000000002</v>
      </c>
      <c r="C25" s="5">
        <v>2.0220000000000002</v>
      </c>
      <c r="D25" s="5">
        <f t="shared" si="1"/>
        <v>0.39999999999999991</v>
      </c>
      <c r="E25" s="13">
        <v>24</v>
      </c>
      <c r="F25" s="13">
        <v>24</v>
      </c>
      <c r="G25" s="7">
        <v>35992</v>
      </c>
      <c r="H25" s="5">
        <v>2.5058333333333338</v>
      </c>
      <c r="I25" s="5">
        <v>2.2760416666666661</v>
      </c>
      <c r="J25" s="5">
        <f t="shared" si="0"/>
        <v>0.22979166666666773</v>
      </c>
      <c r="K25" s="12">
        <f t="shared" si="2"/>
        <v>35992</v>
      </c>
      <c r="L25" s="5">
        <f t="shared" si="3"/>
        <v>-1.6614059312549045E-3</v>
      </c>
      <c r="M25" s="5">
        <f t="shared" si="4"/>
        <v>-1.828989993172523E-3</v>
      </c>
      <c r="N25" s="5"/>
    </row>
    <row r="26" spans="1:29" x14ac:dyDescent="0.2">
      <c r="A26" s="7">
        <v>35993</v>
      </c>
      <c r="B26" s="5">
        <v>2.4550000000000001</v>
      </c>
      <c r="C26" s="5">
        <v>2.0550000000000002</v>
      </c>
      <c r="D26" s="5">
        <f t="shared" si="1"/>
        <v>0.39999999999999991</v>
      </c>
      <c r="E26" s="13">
        <v>25</v>
      </c>
      <c r="F26" s="13">
        <v>25</v>
      </c>
      <c r="G26" s="7">
        <v>35993</v>
      </c>
      <c r="H26" s="5">
        <v>2.5319999999999991</v>
      </c>
      <c r="I26" s="5">
        <v>2.3022083333333332</v>
      </c>
      <c r="J26" s="5">
        <f t="shared" si="0"/>
        <v>0.22979166666666595</v>
      </c>
      <c r="K26" s="12">
        <f t="shared" si="2"/>
        <v>35993</v>
      </c>
      <c r="L26" s="5">
        <f t="shared" si="3"/>
        <v>1.0388157069491852E-2</v>
      </c>
      <c r="M26" s="5">
        <f t="shared" si="4"/>
        <v>1.143098415052419E-2</v>
      </c>
      <c r="N26" s="5"/>
      <c r="O26" s="1"/>
    </row>
    <row r="27" spans="1:29" x14ac:dyDescent="0.2">
      <c r="A27" s="7">
        <v>35996</v>
      </c>
      <c r="B27" s="5">
        <v>2.585</v>
      </c>
      <c r="C27" s="5">
        <v>1.9850000000000001</v>
      </c>
      <c r="D27" s="5">
        <f t="shared" si="1"/>
        <v>0.59999999999999987</v>
      </c>
      <c r="E27" s="13">
        <v>26</v>
      </c>
      <c r="F27" s="13">
        <v>26</v>
      </c>
      <c r="G27" s="7">
        <v>35996</v>
      </c>
      <c r="H27" s="5">
        <v>2.5319999999999991</v>
      </c>
      <c r="I27" s="5">
        <v>2.3022083333333332</v>
      </c>
      <c r="J27" s="5">
        <f t="shared" si="0"/>
        <v>0.22979166666666595</v>
      </c>
      <c r="K27" s="12">
        <f t="shared" si="2"/>
        <v>35996</v>
      </c>
      <c r="L27" s="5">
        <f t="shared" si="3"/>
        <v>0</v>
      </c>
      <c r="M27" s="5">
        <f t="shared" si="4"/>
        <v>0</v>
      </c>
      <c r="N27" s="5"/>
      <c r="O27" s="1"/>
    </row>
    <row r="28" spans="1:29" x14ac:dyDescent="0.2">
      <c r="A28" s="7">
        <v>35997</v>
      </c>
      <c r="B28" s="5">
        <v>2.5110000000000001</v>
      </c>
      <c r="C28" s="5">
        <v>1.871</v>
      </c>
      <c r="D28" s="5">
        <f t="shared" si="1"/>
        <v>0.64000000000000012</v>
      </c>
      <c r="E28" s="13">
        <v>27</v>
      </c>
      <c r="F28" s="13">
        <v>27</v>
      </c>
      <c r="G28" s="7">
        <v>35997</v>
      </c>
      <c r="H28" s="5">
        <v>2.5219999999999994</v>
      </c>
      <c r="I28" s="5">
        <v>2.292208333333333</v>
      </c>
      <c r="J28" s="5">
        <f t="shared" si="0"/>
        <v>0.22979166666666639</v>
      </c>
      <c r="K28" s="12">
        <f t="shared" si="2"/>
        <v>35997</v>
      </c>
      <c r="L28" s="5">
        <f t="shared" si="3"/>
        <v>-3.9572667392018491E-3</v>
      </c>
      <c r="M28" s="5">
        <f t="shared" si="4"/>
        <v>-4.3531166269271011E-3</v>
      </c>
      <c r="N28" s="5"/>
      <c r="O28" s="1"/>
    </row>
    <row r="29" spans="1:29" x14ac:dyDescent="0.2">
      <c r="A29" s="7">
        <v>35998</v>
      </c>
      <c r="B29" s="5">
        <v>2.4139999999999997</v>
      </c>
      <c r="C29" s="5">
        <v>1.8239999999999998</v>
      </c>
      <c r="D29" s="5">
        <f t="shared" si="1"/>
        <v>0.58999999999999986</v>
      </c>
      <c r="E29" s="13">
        <v>28</v>
      </c>
      <c r="F29" s="13">
        <v>28</v>
      </c>
      <c r="G29" s="7">
        <v>35998</v>
      </c>
      <c r="H29" s="5">
        <v>2.523083333333334</v>
      </c>
      <c r="I29" s="5">
        <v>2.2932916666666667</v>
      </c>
      <c r="J29" s="5">
        <f t="shared" si="0"/>
        <v>0.22979166666666728</v>
      </c>
      <c r="K29" s="12">
        <f t="shared" si="2"/>
        <v>35998</v>
      </c>
      <c r="L29" s="5">
        <f t="shared" si="3"/>
        <v>4.2946103301299616E-4</v>
      </c>
      <c r="M29" s="5">
        <f t="shared" si="4"/>
        <v>4.7250391603506929E-4</v>
      </c>
      <c r="N29" s="5"/>
      <c r="O29" s="15"/>
    </row>
    <row r="30" spans="1:29" x14ac:dyDescent="0.2">
      <c r="A30" s="7">
        <v>35999</v>
      </c>
      <c r="B30" s="5">
        <v>2.4279999999999999</v>
      </c>
      <c r="C30" s="5">
        <v>1.8379999999999999</v>
      </c>
      <c r="D30" s="5">
        <f t="shared" si="1"/>
        <v>0.59000000000000008</v>
      </c>
      <c r="E30" s="13">
        <v>29</v>
      </c>
      <c r="F30" s="13">
        <v>29</v>
      </c>
      <c r="G30" s="7">
        <v>35999</v>
      </c>
      <c r="H30" s="5">
        <v>2.5180833333333337</v>
      </c>
      <c r="I30" s="5">
        <v>2.2882916666666668</v>
      </c>
      <c r="J30" s="5">
        <f t="shared" si="0"/>
        <v>0.22979166666666684</v>
      </c>
      <c r="K30" s="12">
        <f t="shared" si="2"/>
        <v>35999</v>
      </c>
      <c r="L30" s="5">
        <f t="shared" si="3"/>
        <v>-1.9836684522334404E-3</v>
      </c>
      <c r="M30" s="5">
        <f t="shared" si="4"/>
        <v>-2.1826524243748879E-3</v>
      </c>
      <c r="N30" s="5"/>
      <c r="O30" s="46"/>
    </row>
    <row r="31" spans="1:29" x14ac:dyDescent="0.2">
      <c r="A31" s="7">
        <v>36000</v>
      </c>
      <c r="B31" s="5">
        <v>2.5110000000000001</v>
      </c>
      <c r="C31" s="5">
        <v>1.921</v>
      </c>
      <c r="D31" s="5">
        <f t="shared" si="1"/>
        <v>0.59000000000000008</v>
      </c>
      <c r="E31" s="13">
        <v>30</v>
      </c>
      <c r="F31" s="13">
        <v>30</v>
      </c>
      <c r="G31" s="7">
        <v>36000</v>
      </c>
      <c r="H31" s="5">
        <v>2.5380833333333324</v>
      </c>
      <c r="I31" s="5">
        <v>2.3082916666666669</v>
      </c>
      <c r="J31" s="5">
        <f t="shared" si="0"/>
        <v>0.22979166666666551</v>
      </c>
      <c r="K31" s="12">
        <f t="shared" si="2"/>
        <v>36000</v>
      </c>
      <c r="L31" s="5">
        <f t="shared" si="3"/>
        <v>7.9111728823484384E-3</v>
      </c>
      <c r="M31" s="5">
        <f t="shared" si="4"/>
        <v>8.7021706177979642E-3</v>
      </c>
      <c r="N31" s="5"/>
      <c r="O31" s="46"/>
    </row>
    <row r="32" spans="1:29" x14ac:dyDescent="0.2">
      <c r="A32" s="7">
        <v>36003</v>
      </c>
      <c r="B32" s="5">
        <v>2.5649999999999999</v>
      </c>
      <c r="C32" s="5">
        <v>1.885</v>
      </c>
      <c r="D32" s="5">
        <f t="shared" si="1"/>
        <v>0.67999999999999994</v>
      </c>
      <c r="E32" s="13">
        <v>31</v>
      </c>
      <c r="F32" s="13">
        <v>31</v>
      </c>
      <c r="G32" s="7">
        <v>36003</v>
      </c>
      <c r="H32" s="5">
        <v>2.5404166666666654</v>
      </c>
      <c r="I32" s="5">
        <v>2.3106249999999999</v>
      </c>
      <c r="J32" s="5">
        <f t="shared" si="0"/>
        <v>0.22979166666666551</v>
      </c>
      <c r="K32" s="12">
        <f t="shared" si="2"/>
        <v>36003</v>
      </c>
      <c r="L32" s="5">
        <f t="shared" si="3"/>
        <v>9.1890656592300566E-4</v>
      </c>
      <c r="M32" s="5">
        <f t="shared" si="4"/>
        <v>1.0103380078958313E-3</v>
      </c>
      <c r="N32" s="5"/>
      <c r="O32" s="5"/>
      <c r="P32" s="16" t="s">
        <v>9</v>
      </c>
      <c r="Q32" s="47">
        <v>37057</v>
      </c>
      <c r="R32" s="48"/>
      <c r="S32" s="17"/>
      <c r="T32" s="17"/>
      <c r="U32" s="17"/>
      <c r="V32" s="18" t="s">
        <v>21</v>
      </c>
      <c r="W32" s="17"/>
      <c r="X32" s="17"/>
      <c r="Y32" s="17"/>
      <c r="Z32" s="17"/>
      <c r="AA32" s="17"/>
      <c r="AB32" s="17"/>
      <c r="AC32" s="17"/>
    </row>
    <row r="33" spans="1:29" x14ac:dyDescent="0.2">
      <c r="A33" s="7">
        <v>36004</v>
      </c>
      <c r="B33" s="5">
        <v>2.5720000000000001</v>
      </c>
      <c r="C33" s="5">
        <v>1.887</v>
      </c>
      <c r="D33" s="5">
        <f t="shared" si="1"/>
        <v>0.68500000000000005</v>
      </c>
      <c r="E33" s="13">
        <v>32</v>
      </c>
      <c r="F33" s="13">
        <v>32</v>
      </c>
      <c r="G33" s="7">
        <v>36004</v>
      </c>
      <c r="H33" s="5">
        <v>2.5311666666666666</v>
      </c>
      <c r="I33" s="5">
        <v>2.3013750000000002</v>
      </c>
      <c r="J33" s="5">
        <f t="shared" si="0"/>
        <v>0.22979166666666639</v>
      </c>
      <c r="K33" s="12">
        <f t="shared" si="2"/>
        <v>36004</v>
      </c>
      <c r="L33" s="5">
        <f t="shared" si="3"/>
        <v>-3.6477800517007121E-3</v>
      </c>
      <c r="M33" s="5">
        <f t="shared" si="4"/>
        <v>-4.0112803135255413E-3</v>
      </c>
      <c r="N33" s="5"/>
      <c r="O33" s="46"/>
      <c r="P33" s="19"/>
      <c r="Q33" s="19"/>
      <c r="R33" s="19"/>
      <c r="S33" s="19"/>
      <c r="T33" s="19"/>
      <c r="U33" s="19"/>
      <c r="V33" s="17"/>
      <c r="W33" s="17"/>
      <c r="X33" s="19"/>
      <c r="Y33" s="19"/>
      <c r="Z33" s="17"/>
      <c r="AA33" s="43"/>
      <c r="AB33" s="44"/>
      <c r="AC33" s="44"/>
    </row>
    <row r="34" spans="1:29" x14ac:dyDescent="0.2">
      <c r="A34" s="7">
        <v>36005</v>
      </c>
      <c r="B34" s="5">
        <v>2.5779999999999998</v>
      </c>
      <c r="C34" s="5">
        <v>1.9</v>
      </c>
      <c r="D34" s="5">
        <f t="shared" si="1"/>
        <v>0.67799999999999994</v>
      </c>
      <c r="E34" s="13">
        <v>33</v>
      </c>
      <c r="F34" s="13">
        <v>33</v>
      </c>
      <c r="G34" s="7">
        <v>36005</v>
      </c>
      <c r="H34" s="5">
        <v>2.5311666666666666</v>
      </c>
      <c r="I34" s="5">
        <v>2.3013750000000002</v>
      </c>
      <c r="J34" s="5">
        <f t="shared" si="0"/>
        <v>0.22979166666666639</v>
      </c>
      <c r="K34" s="12">
        <f t="shared" si="2"/>
        <v>36005</v>
      </c>
      <c r="L34" s="5">
        <f t="shared" si="3"/>
        <v>0</v>
      </c>
      <c r="M34" s="5">
        <f t="shared" si="4"/>
        <v>0</v>
      </c>
      <c r="N34" s="5"/>
      <c r="O34" s="46"/>
      <c r="P34" s="21" t="s">
        <v>10</v>
      </c>
      <c r="Q34" s="22"/>
      <c r="R34" s="22"/>
      <c r="S34" s="22"/>
      <c r="T34" s="22"/>
      <c r="U34" s="22"/>
      <c r="V34" s="22"/>
      <c r="W34" s="22"/>
      <c r="X34" s="19"/>
      <c r="Y34" s="19"/>
      <c r="Z34" s="17"/>
      <c r="AA34" s="20"/>
      <c r="AB34" s="20"/>
      <c r="AC34" s="20"/>
    </row>
    <row r="35" spans="1:29" x14ac:dyDescent="0.2">
      <c r="A35" s="7">
        <v>36006</v>
      </c>
      <c r="B35" s="5">
        <v>2.5779999999999998</v>
      </c>
      <c r="C35" s="5">
        <v>1.9</v>
      </c>
      <c r="D35" s="5">
        <f t="shared" si="1"/>
        <v>0.67799999999999994</v>
      </c>
      <c r="E35" s="13">
        <v>34</v>
      </c>
      <c r="F35" s="13">
        <v>34</v>
      </c>
      <c r="G35" s="7">
        <v>36006</v>
      </c>
      <c r="H35" s="5">
        <v>2.5256666666666674</v>
      </c>
      <c r="I35" s="5">
        <v>2.2958750000000001</v>
      </c>
      <c r="J35" s="5">
        <f t="shared" si="0"/>
        <v>0.22979166666666728</v>
      </c>
      <c r="K35" s="12">
        <f t="shared" si="2"/>
        <v>36006</v>
      </c>
      <c r="L35" s="5">
        <f t="shared" si="3"/>
        <v>-2.1752752389509636E-3</v>
      </c>
      <c r="M35" s="5">
        <f t="shared" si="4"/>
        <v>-2.3927359286717454E-3</v>
      </c>
      <c r="N35" s="5"/>
      <c r="O35" s="5"/>
      <c r="P35" s="23" t="s">
        <v>11</v>
      </c>
      <c r="Q35" s="23" t="s">
        <v>12</v>
      </c>
      <c r="R35" s="23" t="s">
        <v>13</v>
      </c>
      <c r="S35" s="23" t="s">
        <v>14</v>
      </c>
      <c r="T35" s="23" t="s">
        <v>15</v>
      </c>
      <c r="U35" s="23" t="s">
        <v>16</v>
      </c>
      <c r="V35" s="23" t="s">
        <v>5</v>
      </c>
      <c r="W35" s="23" t="s">
        <v>17</v>
      </c>
      <c r="X35" s="23" t="s">
        <v>18</v>
      </c>
      <c r="Y35" s="24"/>
      <c r="Z35" s="25" t="s">
        <v>19</v>
      </c>
      <c r="AA35" s="25" t="s">
        <v>20</v>
      </c>
      <c r="AB35" s="25"/>
      <c r="AC35" s="25"/>
    </row>
    <row r="36" spans="1:29" x14ac:dyDescent="0.2">
      <c r="A36" s="7">
        <v>36007</v>
      </c>
      <c r="B36" s="5">
        <v>2.5779999999999998</v>
      </c>
      <c r="C36" s="5">
        <v>1.9</v>
      </c>
      <c r="D36" s="5">
        <f t="shared" si="1"/>
        <v>0.67799999999999994</v>
      </c>
      <c r="E36" s="13">
        <v>35</v>
      </c>
      <c r="F36" s="13">
        <v>35</v>
      </c>
      <c r="G36" s="7">
        <v>36007</v>
      </c>
      <c r="H36" s="5">
        <v>2.5259166666666664</v>
      </c>
      <c r="I36" s="5">
        <v>2.2961250000000004</v>
      </c>
      <c r="J36" s="5">
        <f t="shared" si="0"/>
        <v>0.22979166666666595</v>
      </c>
      <c r="K36" s="12">
        <f t="shared" si="2"/>
        <v>36007</v>
      </c>
      <c r="L36" s="5">
        <f t="shared" si="3"/>
        <v>9.8978868092060692E-5</v>
      </c>
      <c r="M36" s="5">
        <f t="shared" si="4"/>
        <v>1.0888501752940467E-4</v>
      </c>
      <c r="N36" s="5"/>
      <c r="O36" s="5"/>
      <c r="P36" s="26">
        <f>H758</f>
        <v>5.8773833333333334</v>
      </c>
      <c r="Q36" s="26">
        <f>I758</f>
        <v>4.0717166666666662</v>
      </c>
      <c r="R36" s="27">
        <v>0</v>
      </c>
      <c r="S36" s="28">
        <v>0.06</v>
      </c>
      <c r="T36" s="29">
        <f>L2</f>
        <v>0.28473223738187359</v>
      </c>
      <c r="U36" s="29">
        <f>M2</f>
        <v>0.2048035138517314</v>
      </c>
      <c r="V36" s="30">
        <v>0.5</v>
      </c>
      <c r="W36" s="31">
        <v>37165</v>
      </c>
      <c r="X36" s="27">
        <v>1</v>
      </c>
      <c r="Y36" s="32"/>
      <c r="Z36" s="33">
        <f>P36-Q36</f>
        <v>1.8056666666666672</v>
      </c>
      <c r="AA36" s="34" t="e">
        <f ca="1">_xll.SPRDOPT(P36,Q36,R36,S36,T36,U36,V36,W36-$Q$32,X36,0)</f>
        <v>#NAME?</v>
      </c>
      <c r="AB36" s="33"/>
      <c r="AC36" s="33"/>
    </row>
    <row r="37" spans="1:29" x14ac:dyDescent="0.2">
      <c r="A37" s="7">
        <v>36010</v>
      </c>
      <c r="B37" s="5">
        <v>2.4489999999999998</v>
      </c>
      <c r="C37" s="5">
        <v>1.7889999999999999</v>
      </c>
      <c r="D37" s="5">
        <f t="shared" si="1"/>
        <v>0.65999999999999992</v>
      </c>
      <c r="E37" s="13">
        <v>36</v>
      </c>
      <c r="F37" s="13">
        <v>36</v>
      </c>
      <c r="G37" s="7">
        <v>36010</v>
      </c>
      <c r="H37" s="5">
        <v>2.5309166666666676</v>
      </c>
      <c r="I37" s="5">
        <v>2.3011250000000003</v>
      </c>
      <c r="J37" s="5">
        <f t="shared" si="0"/>
        <v>0.22979166666666728</v>
      </c>
      <c r="K37" s="12">
        <f t="shared" si="2"/>
        <v>36010</v>
      </c>
      <c r="L37" s="5">
        <f t="shared" si="3"/>
        <v>1.9775228091688784E-3</v>
      </c>
      <c r="M37" s="5">
        <f t="shared" si="4"/>
        <v>2.1752143004978922E-3</v>
      </c>
      <c r="N37" s="5"/>
      <c r="O37" s="5"/>
      <c r="P37" s="26">
        <f>P36</f>
        <v>5.8773833333333334</v>
      </c>
      <c r="Q37" s="26">
        <f t="shared" ref="Q37:V39" si="5">Q36</f>
        <v>4.0717166666666662</v>
      </c>
      <c r="R37" s="27">
        <f t="shared" si="5"/>
        <v>0</v>
      </c>
      <c r="S37" s="28">
        <f t="shared" si="5"/>
        <v>0.06</v>
      </c>
      <c r="T37" s="29">
        <f t="shared" si="5"/>
        <v>0.28473223738187359</v>
      </c>
      <c r="U37" s="29">
        <f t="shared" si="5"/>
        <v>0.2048035138517314</v>
      </c>
      <c r="V37" s="30">
        <f t="shared" si="5"/>
        <v>0.5</v>
      </c>
      <c r="W37" s="31">
        <v>37257</v>
      </c>
      <c r="X37" s="27">
        <f>X36</f>
        <v>1</v>
      </c>
      <c r="Y37" s="32"/>
      <c r="Z37" s="33">
        <f>P37-Q37</f>
        <v>1.8056666666666672</v>
      </c>
      <c r="AA37" s="34" t="e">
        <f ca="1">_xll.SPRDOPT(P37,Q37,R37,S37,T37,U37,V37,W37-$Q$32,X37,0)</f>
        <v>#NAME?</v>
      </c>
      <c r="AB37" s="33"/>
      <c r="AC37" s="33"/>
    </row>
    <row r="38" spans="1:29" x14ac:dyDescent="0.2">
      <c r="A38" s="7">
        <v>36011</v>
      </c>
      <c r="B38" s="5">
        <v>2.4750000000000001</v>
      </c>
      <c r="C38" s="5">
        <v>1.7949999999999999</v>
      </c>
      <c r="D38" s="5">
        <f t="shared" si="1"/>
        <v>0.68000000000000016</v>
      </c>
      <c r="E38" s="13">
        <v>37</v>
      </c>
      <c r="F38" s="13">
        <v>37</v>
      </c>
      <c r="G38" s="7">
        <v>36011</v>
      </c>
      <c r="H38" s="5">
        <v>2.5309166666666676</v>
      </c>
      <c r="I38" s="5">
        <v>2.3011250000000003</v>
      </c>
      <c r="J38" s="5">
        <f t="shared" si="0"/>
        <v>0.22979166666666728</v>
      </c>
      <c r="K38" s="12">
        <f t="shared" si="2"/>
        <v>36011</v>
      </c>
      <c r="L38" s="5">
        <f t="shared" si="3"/>
        <v>0</v>
      </c>
      <c r="M38" s="5">
        <f t="shared" si="4"/>
        <v>0</v>
      </c>
      <c r="N38" s="5"/>
      <c r="O38" s="5"/>
      <c r="P38" s="26">
        <f>P37</f>
        <v>5.8773833333333334</v>
      </c>
      <c r="Q38" s="26">
        <f t="shared" si="5"/>
        <v>4.0717166666666662</v>
      </c>
      <c r="R38" s="27">
        <f t="shared" si="5"/>
        <v>0</v>
      </c>
      <c r="S38" s="28">
        <f t="shared" si="5"/>
        <v>0.06</v>
      </c>
      <c r="T38" s="29">
        <f t="shared" si="5"/>
        <v>0.28473223738187359</v>
      </c>
      <c r="U38" s="29">
        <f t="shared" si="5"/>
        <v>0.2048035138517314</v>
      </c>
      <c r="V38" s="30">
        <f t="shared" si="5"/>
        <v>0.5</v>
      </c>
      <c r="W38" s="31">
        <v>37347</v>
      </c>
      <c r="X38" s="27">
        <f>X37</f>
        <v>1</v>
      </c>
      <c r="Y38" s="32"/>
      <c r="Z38" s="33">
        <f>P38-Q38</f>
        <v>1.8056666666666672</v>
      </c>
      <c r="AA38" s="34" t="e">
        <f ca="1">_xll.SPRDOPT(P38,Q38,R38,S38,T38,U38,V38,W38-$Q$32,X38,0)</f>
        <v>#NAME?</v>
      </c>
      <c r="AB38" s="33"/>
      <c r="AC38" s="33"/>
    </row>
    <row r="39" spans="1:29" x14ac:dyDescent="0.2">
      <c r="A39" s="7">
        <v>36012</v>
      </c>
      <c r="B39" s="5">
        <v>2.4529999999999998</v>
      </c>
      <c r="C39" s="5">
        <v>1.7729999999999999</v>
      </c>
      <c r="D39" s="5">
        <f t="shared" si="1"/>
        <v>0.67999999999999994</v>
      </c>
      <c r="E39" s="13">
        <v>38</v>
      </c>
      <c r="F39" s="13">
        <v>38</v>
      </c>
      <c r="G39" s="7">
        <v>36012</v>
      </c>
      <c r="H39" s="5">
        <v>2.5209166666666674</v>
      </c>
      <c r="I39" s="5">
        <v>2.2911249999999996</v>
      </c>
      <c r="J39" s="5">
        <f t="shared" si="0"/>
        <v>0.22979166666666773</v>
      </c>
      <c r="K39" s="12">
        <f t="shared" si="2"/>
        <v>36012</v>
      </c>
      <c r="L39" s="5">
        <f t="shared" si="3"/>
        <v>-3.9589639646966041E-3</v>
      </c>
      <c r="M39" s="5">
        <f t="shared" si="4"/>
        <v>-4.3551704747145032E-3</v>
      </c>
      <c r="N39" s="5"/>
      <c r="O39" s="5"/>
      <c r="P39" s="26">
        <f>P38</f>
        <v>5.8773833333333334</v>
      </c>
      <c r="Q39" s="26">
        <f t="shared" si="5"/>
        <v>4.0717166666666662</v>
      </c>
      <c r="R39" s="27">
        <f t="shared" si="5"/>
        <v>0</v>
      </c>
      <c r="S39" s="28">
        <f t="shared" si="5"/>
        <v>0.06</v>
      </c>
      <c r="T39" s="29">
        <f t="shared" si="5"/>
        <v>0.28473223738187359</v>
      </c>
      <c r="U39" s="29">
        <f t="shared" si="5"/>
        <v>0.2048035138517314</v>
      </c>
      <c r="V39" s="30">
        <f t="shared" si="5"/>
        <v>0.5</v>
      </c>
      <c r="W39" s="31">
        <v>37408</v>
      </c>
      <c r="X39" s="27">
        <f>X38</f>
        <v>1</v>
      </c>
      <c r="Y39" s="32"/>
      <c r="Z39" s="33">
        <f>P39-Q39</f>
        <v>1.8056666666666672</v>
      </c>
      <c r="AA39" s="34" t="e">
        <f ca="1">_xll.SPRDOPT(P39,Q39,R39,S39,T39,U39,V39,W39-$Q$32,X39,0)</f>
        <v>#NAME?</v>
      </c>
      <c r="AB39" s="33"/>
      <c r="AC39" s="33"/>
    </row>
    <row r="40" spans="1:29" x14ac:dyDescent="0.2">
      <c r="A40" s="7">
        <v>36013</v>
      </c>
      <c r="B40" s="5">
        <v>2.411</v>
      </c>
      <c r="C40" s="5">
        <v>1.7309999999999999</v>
      </c>
      <c r="D40" s="5">
        <f t="shared" si="1"/>
        <v>0.68000000000000016</v>
      </c>
      <c r="E40" s="13">
        <v>39</v>
      </c>
      <c r="F40" s="13">
        <v>39</v>
      </c>
      <c r="G40" s="7">
        <v>36013</v>
      </c>
      <c r="H40" s="5">
        <v>2.5065000000000004</v>
      </c>
      <c r="I40" s="5">
        <v>2.2767083333333336</v>
      </c>
      <c r="J40" s="5">
        <f t="shared" si="0"/>
        <v>0.22979166666666684</v>
      </c>
      <c r="K40" s="12">
        <f t="shared" si="2"/>
        <v>36013</v>
      </c>
      <c r="L40" s="5">
        <f t="shared" si="3"/>
        <v>-5.7352342722701496E-3</v>
      </c>
      <c r="M40" s="5">
        <f t="shared" si="4"/>
        <v>-6.3122769522163573E-3</v>
      </c>
      <c r="N40" s="5"/>
      <c r="O40" s="46"/>
    </row>
    <row r="41" spans="1:29" x14ac:dyDescent="0.2">
      <c r="A41" s="7">
        <v>36014</v>
      </c>
      <c r="B41" s="5">
        <v>2.4129999999999998</v>
      </c>
      <c r="C41" s="5">
        <v>1.7329999999999999</v>
      </c>
      <c r="D41" s="5">
        <f t="shared" si="1"/>
        <v>0.67999999999999994</v>
      </c>
      <c r="E41" s="13">
        <v>40</v>
      </c>
      <c r="F41" s="13">
        <v>40</v>
      </c>
      <c r="G41" s="7">
        <v>36014</v>
      </c>
      <c r="H41" s="5">
        <v>2.4965000000000002</v>
      </c>
      <c r="I41" s="5">
        <v>2.2667083333333333</v>
      </c>
      <c r="J41" s="5">
        <f t="shared" si="0"/>
        <v>0.22979166666666684</v>
      </c>
      <c r="K41" s="12">
        <f t="shared" si="2"/>
        <v>36014</v>
      </c>
      <c r="L41" s="5">
        <f t="shared" si="3"/>
        <v>-3.997606762894174E-3</v>
      </c>
      <c r="M41" s="5">
        <f t="shared" si="4"/>
        <v>-4.4019806597192729E-3</v>
      </c>
      <c r="N41" s="5"/>
    </row>
    <row r="42" spans="1:29" x14ac:dyDescent="0.2">
      <c r="A42" s="7">
        <v>36017</v>
      </c>
      <c r="B42" s="5">
        <v>2.5350000000000001</v>
      </c>
      <c r="C42" s="5">
        <v>1.8049999999999999</v>
      </c>
      <c r="D42" s="5">
        <f t="shared" si="1"/>
        <v>0.7300000000000002</v>
      </c>
      <c r="E42" s="13">
        <v>41</v>
      </c>
      <c r="F42" s="13">
        <v>41</v>
      </c>
      <c r="G42" s="7">
        <v>36017</v>
      </c>
      <c r="H42" s="5">
        <v>2.4891666666666663</v>
      </c>
      <c r="I42" s="5">
        <v>2.2593749999999999</v>
      </c>
      <c r="J42" s="5">
        <f t="shared" si="0"/>
        <v>0.22979166666666639</v>
      </c>
      <c r="K42" s="12">
        <f t="shared" si="2"/>
        <v>36017</v>
      </c>
      <c r="L42" s="5">
        <f t="shared" si="3"/>
        <v>-2.9417685185089706E-3</v>
      </c>
      <c r="M42" s="5">
        <f t="shared" si="4"/>
        <v>-3.2404793329466716E-3</v>
      </c>
      <c r="N42" s="5"/>
    </row>
    <row r="43" spans="1:29" x14ac:dyDescent="0.2">
      <c r="A43" s="7">
        <v>36018</v>
      </c>
      <c r="B43" s="5">
        <v>2.4620000000000002</v>
      </c>
      <c r="C43" s="5">
        <v>1.732</v>
      </c>
      <c r="D43" s="5">
        <f t="shared" si="1"/>
        <v>0.7300000000000002</v>
      </c>
      <c r="E43" s="13">
        <v>42</v>
      </c>
      <c r="F43" s="13">
        <v>42</v>
      </c>
      <c r="G43" s="7">
        <v>36018</v>
      </c>
      <c r="H43" s="5">
        <v>2.4838333333333327</v>
      </c>
      <c r="I43" s="5">
        <v>2.2540416666666667</v>
      </c>
      <c r="J43" s="5">
        <f t="shared" si="0"/>
        <v>0.22979166666666595</v>
      </c>
      <c r="K43" s="12">
        <f t="shared" si="2"/>
        <v>36018</v>
      </c>
      <c r="L43" s="5">
        <f t="shared" si="3"/>
        <v>-2.1449167014175631E-3</v>
      </c>
      <c r="M43" s="5">
        <f t="shared" si="4"/>
        <v>-2.3633252631337994E-3</v>
      </c>
      <c r="N43" s="5"/>
    </row>
    <row r="44" spans="1:29" x14ac:dyDescent="0.2">
      <c r="A44" s="7">
        <v>36019</v>
      </c>
      <c r="B44" s="5">
        <v>2.4689999999999999</v>
      </c>
      <c r="C44" s="5">
        <v>1.7389999999999999</v>
      </c>
      <c r="D44" s="5">
        <f t="shared" si="1"/>
        <v>0.73</v>
      </c>
      <c r="E44" s="13">
        <v>43</v>
      </c>
      <c r="F44" s="13">
        <v>43</v>
      </c>
      <c r="G44" s="7">
        <v>36019</v>
      </c>
      <c r="H44" s="5">
        <v>2.4818333333333333</v>
      </c>
      <c r="I44" s="5">
        <v>2.2520416666666665</v>
      </c>
      <c r="J44" s="5">
        <f t="shared" si="0"/>
        <v>0.22979166666666684</v>
      </c>
      <c r="K44" s="12">
        <f t="shared" si="2"/>
        <v>36019</v>
      </c>
      <c r="L44" s="5">
        <f t="shared" si="3"/>
        <v>-8.0553135858747434E-4</v>
      </c>
      <c r="M44" s="5">
        <f t="shared" si="4"/>
        <v>-8.876889233438522E-4</v>
      </c>
      <c r="N44" s="5"/>
    </row>
    <row r="45" spans="1:29" x14ac:dyDescent="0.2">
      <c r="A45" s="7">
        <v>36020</v>
      </c>
      <c r="B45" s="5">
        <v>2.4670000000000001</v>
      </c>
      <c r="C45" s="5">
        <v>1.7369999999999999</v>
      </c>
      <c r="D45" s="5">
        <f t="shared" si="1"/>
        <v>0.7300000000000002</v>
      </c>
      <c r="E45" s="13">
        <v>44</v>
      </c>
      <c r="F45" s="13">
        <v>44</v>
      </c>
      <c r="G45" s="7">
        <v>36020</v>
      </c>
      <c r="H45" s="5">
        <v>2.4808333333333321</v>
      </c>
      <c r="I45" s="5">
        <v>2.2510416666666657</v>
      </c>
      <c r="J45" s="5">
        <f t="shared" si="0"/>
        <v>0.22979166666666639</v>
      </c>
      <c r="K45" s="12">
        <f t="shared" si="2"/>
        <v>36020</v>
      </c>
      <c r="L45" s="5">
        <f t="shared" si="3"/>
        <v>-4.0300914032877938E-4</v>
      </c>
      <c r="M45" s="5">
        <f t="shared" si="4"/>
        <v>-4.4414013351108097E-4</v>
      </c>
      <c r="N45" s="5"/>
    </row>
    <row r="46" spans="1:29" x14ac:dyDescent="0.2">
      <c r="A46" s="7">
        <v>36021</v>
      </c>
      <c r="B46" s="5">
        <v>2.5270000000000001</v>
      </c>
      <c r="C46" s="5">
        <v>1.7969999999999999</v>
      </c>
      <c r="D46" s="5">
        <f t="shared" si="1"/>
        <v>0.7300000000000002</v>
      </c>
      <c r="E46" s="13">
        <v>45</v>
      </c>
      <c r="F46" s="13">
        <v>45</v>
      </c>
      <c r="G46" s="7">
        <v>36021</v>
      </c>
      <c r="H46" s="5">
        <v>2.4858333333333329</v>
      </c>
      <c r="I46" s="5">
        <v>2.2560416666666669</v>
      </c>
      <c r="J46" s="5">
        <f t="shared" si="0"/>
        <v>0.22979166666666595</v>
      </c>
      <c r="K46" s="12">
        <f t="shared" si="2"/>
        <v>36021</v>
      </c>
      <c r="L46" s="5">
        <f t="shared" si="3"/>
        <v>2.0134234989725467E-3</v>
      </c>
      <c r="M46" s="5">
        <f t="shared" si="4"/>
        <v>2.2187306873936554E-3</v>
      </c>
      <c r="N46" s="5"/>
    </row>
    <row r="47" spans="1:29" x14ac:dyDescent="0.2">
      <c r="A47" s="7">
        <v>36024</v>
      </c>
      <c r="B47" s="5">
        <v>2.641</v>
      </c>
      <c r="C47" s="5">
        <v>1.9409999999999998</v>
      </c>
      <c r="D47" s="5">
        <f t="shared" si="1"/>
        <v>0.70000000000000018</v>
      </c>
      <c r="E47" s="13">
        <v>46</v>
      </c>
      <c r="F47" s="13">
        <v>46</v>
      </c>
      <c r="G47" s="7">
        <v>36024</v>
      </c>
      <c r="H47" s="5">
        <v>2.5092499999999993</v>
      </c>
      <c r="I47" s="5">
        <v>2.2794583333333334</v>
      </c>
      <c r="J47" s="5">
        <f t="shared" si="0"/>
        <v>0.22979166666666595</v>
      </c>
      <c r="K47" s="12">
        <f t="shared" si="2"/>
        <v>36024</v>
      </c>
      <c r="L47" s="5">
        <f t="shared" si="3"/>
        <v>9.3759549731156269E-3</v>
      </c>
      <c r="M47" s="5">
        <f t="shared" si="4"/>
        <v>1.0326038909577864E-2</v>
      </c>
      <c r="N47" s="5"/>
    </row>
    <row r="48" spans="1:29" x14ac:dyDescent="0.2">
      <c r="A48" s="7">
        <v>36025</v>
      </c>
      <c r="B48" s="5">
        <v>2.5830000000000002</v>
      </c>
      <c r="C48" s="5">
        <v>1.883</v>
      </c>
      <c r="D48" s="5">
        <f t="shared" si="1"/>
        <v>0.70000000000000018</v>
      </c>
      <c r="E48" s="13">
        <v>47</v>
      </c>
      <c r="F48" s="13">
        <v>47</v>
      </c>
      <c r="G48" s="7">
        <v>36025</v>
      </c>
      <c r="H48" s="5">
        <v>2.4992500000000004</v>
      </c>
      <c r="I48" s="5">
        <v>2.2694583333333331</v>
      </c>
      <c r="J48" s="5">
        <f t="shared" si="0"/>
        <v>0.22979166666666728</v>
      </c>
      <c r="K48" s="12">
        <f t="shared" si="2"/>
        <v>36025</v>
      </c>
      <c r="L48" s="5">
        <f t="shared" si="3"/>
        <v>-3.9932168466191697E-3</v>
      </c>
      <c r="M48" s="5">
        <f t="shared" si="4"/>
        <v>-4.3966582998143117E-3</v>
      </c>
      <c r="N48" s="5"/>
    </row>
    <row r="49" spans="1:14" x14ac:dyDescent="0.2">
      <c r="A49" s="7">
        <v>36026</v>
      </c>
      <c r="B49" s="5">
        <v>2.4370000000000003</v>
      </c>
      <c r="C49" s="5">
        <v>1.8169999999999999</v>
      </c>
      <c r="D49" s="5">
        <f t="shared" si="1"/>
        <v>0.62000000000000033</v>
      </c>
      <c r="E49" s="13">
        <v>48</v>
      </c>
      <c r="F49" s="13">
        <v>48</v>
      </c>
      <c r="G49" s="7">
        <v>36026</v>
      </c>
      <c r="H49" s="5">
        <v>2.4892500000000002</v>
      </c>
      <c r="I49" s="5">
        <v>2.2594583333333338</v>
      </c>
      <c r="J49" s="5">
        <f t="shared" si="0"/>
        <v>0.22979166666666639</v>
      </c>
      <c r="K49" s="12">
        <f t="shared" si="2"/>
        <v>36026</v>
      </c>
      <c r="L49" s="5">
        <f t="shared" si="3"/>
        <v>-4.0092265790964672E-3</v>
      </c>
      <c r="M49" s="5">
        <f t="shared" si="4"/>
        <v>-4.4160743009568366E-3</v>
      </c>
      <c r="N49" s="5"/>
    </row>
    <row r="50" spans="1:14" x14ac:dyDescent="0.2">
      <c r="A50" s="7">
        <v>36027</v>
      </c>
      <c r="B50" s="5">
        <v>2.4729999999999999</v>
      </c>
      <c r="C50" s="5">
        <v>1.853</v>
      </c>
      <c r="D50" s="5">
        <f t="shared" si="1"/>
        <v>0.61999999999999988</v>
      </c>
      <c r="E50" s="13">
        <v>49</v>
      </c>
      <c r="F50" s="13">
        <v>49</v>
      </c>
      <c r="G50" s="7">
        <v>36027</v>
      </c>
      <c r="H50" s="5">
        <v>2.4867499999999993</v>
      </c>
      <c r="I50" s="5">
        <v>2.2569583333333321</v>
      </c>
      <c r="J50" s="5">
        <f t="shared" si="0"/>
        <v>0.22979166666666728</v>
      </c>
      <c r="K50" s="12">
        <f t="shared" si="2"/>
        <v>36027</v>
      </c>
      <c r="L50" s="5">
        <f t="shared" si="3"/>
        <v>-1.0048232356707309E-3</v>
      </c>
      <c r="M50" s="5">
        <f t="shared" si="4"/>
        <v>-1.1070724602484647E-3</v>
      </c>
      <c r="N50" s="5"/>
    </row>
    <row r="51" spans="1:14" x14ac:dyDescent="0.2">
      <c r="A51" s="7">
        <v>36028</v>
      </c>
      <c r="B51" s="5">
        <v>2.4169999999999998</v>
      </c>
      <c r="C51" s="5">
        <v>1.8320000000000001</v>
      </c>
      <c r="D51" s="5">
        <f t="shared" si="1"/>
        <v>0.58499999999999974</v>
      </c>
      <c r="E51" s="13">
        <v>50</v>
      </c>
      <c r="F51" s="13">
        <v>50</v>
      </c>
      <c r="G51" s="7">
        <v>36028</v>
      </c>
      <c r="H51" s="5">
        <v>2.4900000000000002</v>
      </c>
      <c r="I51" s="5">
        <v>2.2602083333333334</v>
      </c>
      <c r="J51" s="5">
        <f t="shared" si="0"/>
        <v>0.22979166666666684</v>
      </c>
      <c r="K51" s="12">
        <f t="shared" si="2"/>
        <v>36028</v>
      </c>
      <c r="L51" s="5">
        <f t="shared" si="3"/>
        <v>1.3060734262303787E-3</v>
      </c>
      <c r="M51" s="5">
        <f t="shared" si="4"/>
        <v>1.4389553455129917E-3</v>
      </c>
      <c r="N51" s="5"/>
    </row>
    <row r="52" spans="1:14" x14ac:dyDescent="0.2">
      <c r="A52" s="7">
        <v>36031</v>
      </c>
      <c r="B52" s="5">
        <v>2.4059999999999997</v>
      </c>
      <c r="C52" s="5">
        <v>1.8159999999999998</v>
      </c>
      <c r="D52" s="5">
        <f t="shared" si="1"/>
        <v>0.58999999999999986</v>
      </c>
      <c r="E52" s="13">
        <v>51</v>
      </c>
      <c r="F52" s="13">
        <v>51</v>
      </c>
      <c r="G52" s="7">
        <v>36031</v>
      </c>
      <c r="H52" s="5">
        <v>2.4819999999999993</v>
      </c>
      <c r="I52" s="5">
        <v>2.2522083333333334</v>
      </c>
      <c r="J52" s="5">
        <f t="shared" si="0"/>
        <v>0.22979166666666595</v>
      </c>
      <c r="K52" s="12">
        <f t="shared" si="2"/>
        <v>36031</v>
      </c>
      <c r="L52" s="5">
        <f t="shared" si="3"/>
        <v>-3.2180236942011766E-3</v>
      </c>
      <c r="M52" s="5">
        <f t="shared" si="4"/>
        <v>-3.5457755666836056E-3</v>
      </c>
      <c r="N52" s="5"/>
    </row>
    <row r="53" spans="1:14" x14ac:dyDescent="0.2">
      <c r="A53" s="7">
        <v>36032</v>
      </c>
      <c r="B53" s="5">
        <v>2.3380000000000001</v>
      </c>
      <c r="C53" s="5">
        <v>1.728</v>
      </c>
      <c r="D53" s="5">
        <f t="shared" si="1"/>
        <v>0.6100000000000001</v>
      </c>
      <c r="E53" s="13">
        <v>52</v>
      </c>
      <c r="F53" s="13">
        <v>52</v>
      </c>
      <c r="G53" s="7">
        <v>36032</v>
      </c>
      <c r="H53" s="5">
        <v>2.4770000000000008</v>
      </c>
      <c r="I53" s="5">
        <v>2.247208333333333</v>
      </c>
      <c r="J53" s="5">
        <f t="shared" si="0"/>
        <v>0.22979166666666773</v>
      </c>
      <c r="K53" s="12">
        <f t="shared" si="2"/>
        <v>36032</v>
      </c>
      <c r="L53" s="5">
        <f t="shared" si="3"/>
        <v>-2.0165362751924129E-3</v>
      </c>
      <c r="M53" s="5">
        <f t="shared" si="4"/>
        <v>-2.2225112402638847E-3</v>
      </c>
      <c r="N53" s="5"/>
    </row>
    <row r="54" spans="1:14" x14ac:dyDescent="0.2">
      <c r="A54" s="7">
        <v>36033</v>
      </c>
      <c r="B54" s="5">
        <v>2.2720000000000002</v>
      </c>
      <c r="C54" s="5">
        <v>1.6519999999999999</v>
      </c>
      <c r="D54" s="5">
        <f t="shared" si="1"/>
        <v>0.62000000000000033</v>
      </c>
      <c r="E54" s="13">
        <v>53</v>
      </c>
      <c r="F54" s="13">
        <v>53</v>
      </c>
      <c r="G54" s="7">
        <v>36033</v>
      </c>
      <c r="H54" s="5">
        <v>2.4738333333333338</v>
      </c>
      <c r="I54" s="5">
        <v>2.2440416666666669</v>
      </c>
      <c r="J54" s="5">
        <f t="shared" si="0"/>
        <v>0.22979166666666684</v>
      </c>
      <c r="K54" s="12">
        <f t="shared" si="2"/>
        <v>36033</v>
      </c>
      <c r="L54" s="5">
        <f t="shared" si="3"/>
        <v>-1.2792460926497689E-3</v>
      </c>
      <c r="M54" s="5">
        <f t="shared" si="4"/>
        <v>-1.4101495981809144E-3</v>
      </c>
      <c r="N54" s="5"/>
    </row>
    <row r="55" spans="1:14" x14ac:dyDescent="0.2">
      <c r="A55" s="7">
        <v>36034</v>
      </c>
      <c r="B55" s="5">
        <v>2.2879999999999998</v>
      </c>
      <c r="C55" s="5">
        <v>1.62</v>
      </c>
      <c r="D55" s="5">
        <f t="shared" si="1"/>
        <v>0.66799999999999971</v>
      </c>
      <c r="E55" s="13">
        <v>54</v>
      </c>
      <c r="F55" s="13">
        <v>54</v>
      </c>
      <c r="G55" s="7">
        <v>36034</v>
      </c>
      <c r="H55" s="5">
        <v>2.4490000000000012</v>
      </c>
      <c r="I55" s="5">
        <v>2.219208333333333</v>
      </c>
      <c r="J55" s="5">
        <f t="shared" si="0"/>
        <v>0.22979166666666817</v>
      </c>
      <c r="K55" s="12">
        <f t="shared" si="2"/>
        <v>36034</v>
      </c>
      <c r="L55" s="5">
        <f t="shared" si="3"/>
        <v>-1.0089126444541891E-2</v>
      </c>
      <c r="M55" s="5">
        <f t="shared" si="4"/>
        <v>-1.1128029843015128E-2</v>
      </c>
      <c r="N55" s="5"/>
    </row>
    <row r="56" spans="1:14" x14ac:dyDescent="0.2">
      <c r="A56" s="7">
        <v>36035</v>
      </c>
      <c r="B56" s="5">
        <v>2.2679999999999998</v>
      </c>
      <c r="C56" s="5">
        <v>1.6</v>
      </c>
      <c r="D56" s="5">
        <f t="shared" si="1"/>
        <v>0.66799999999999971</v>
      </c>
      <c r="E56" s="13">
        <v>55</v>
      </c>
      <c r="F56" s="13">
        <v>55</v>
      </c>
      <c r="G56" s="7">
        <v>36035</v>
      </c>
      <c r="H56" s="5">
        <v>2.4432500000000004</v>
      </c>
      <c r="I56" s="5">
        <v>2.213458333333334</v>
      </c>
      <c r="J56" s="5">
        <f t="shared" si="0"/>
        <v>0.22979166666666639</v>
      </c>
      <c r="K56" s="12">
        <f t="shared" si="2"/>
        <v>36035</v>
      </c>
      <c r="L56" s="5">
        <f t="shared" si="3"/>
        <v>-2.350657733222925E-3</v>
      </c>
      <c r="M56" s="5">
        <f t="shared" si="4"/>
        <v>-2.5943765491812389E-3</v>
      </c>
      <c r="N56" s="5"/>
    </row>
    <row r="57" spans="1:14" x14ac:dyDescent="0.2">
      <c r="A57" s="7">
        <v>36038</v>
      </c>
      <c r="B57" s="5">
        <v>2.2679999999999998</v>
      </c>
      <c r="C57" s="5">
        <v>1.6</v>
      </c>
      <c r="D57" s="5">
        <f t="shared" si="1"/>
        <v>0.66799999999999971</v>
      </c>
      <c r="E57" s="13">
        <v>56</v>
      </c>
      <c r="F57" s="13">
        <v>56</v>
      </c>
      <c r="G57" s="7">
        <v>36038</v>
      </c>
      <c r="H57" s="5">
        <v>2.4552500000000008</v>
      </c>
      <c r="I57" s="5">
        <v>2.225458333333334</v>
      </c>
      <c r="J57" s="5">
        <f t="shared" si="0"/>
        <v>0.22979166666666684</v>
      </c>
      <c r="K57" s="12">
        <f t="shared" si="2"/>
        <v>36038</v>
      </c>
      <c r="L57" s="5">
        <f t="shared" si="3"/>
        <v>4.899468818938631E-3</v>
      </c>
      <c r="M57" s="5">
        <f t="shared" si="4"/>
        <v>5.4067377848796457E-3</v>
      </c>
      <c r="N57" s="5"/>
    </row>
    <row r="58" spans="1:14" x14ac:dyDescent="0.2">
      <c r="A58" s="7">
        <v>36039</v>
      </c>
      <c r="B58" s="5">
        <v>2.1960000000000002</v>
      </c>
      <c r="C58" s="5">
        <v>1.6659999999999999</v>
      </c>
      <c r="D58" s="5">
        <f t="shared" si="1"/>
        <v>0.53000000000000025</v>
      </c>
      <c r="E58" s="13">
        <v>57</v>
      </c>
      <c r="F58" s="13">
        <v>57</v>
      </c>
      <c r="G58" s="7">
        <v>36039</v>
      </c>
      <c r="H58" s="5">
        <v>2.4502499999999996</v>
      </c>
      <c r="I58" s="5">
        <v>2.2204583333333332</v>
      </c>
      <c r="J58" s="5">
        <f t="shared" si="0"/>
        <v>0.22979166666666639</v>
      </c>
      <c r="K58" s="12">
        <f t="shared" si="2"/>
        <v>36039</v>
      </c>
      <c r="L58" s="5">
        <f t="shared" si="3"/>
        <v>-2.0385288885948817E-3</v>
      </c>
      <c r="M58" s="5">
        <f t="shared" si="4"/>
        <v>-2.2492558825801343E-3</v>
      </c>
      <c r="N58" s="5"/>
    </row>
    <row r="59" spans="1:14" x14ac:dyDescent="0.2">
      <c r="A59" s="7">
        <v>36040</v>
      </c>
      <c r="B59" s="5">
        <v>2.1120000000000001</v>
      </c>
      <c r="C59" s="5">
        <v>1.5519999999999998</v>
      </c>
      <c r="D59" s="5">
        <f t="shared" si="1"/>
        <v>0.56000000000000028</v>
      </c>
      <c r="E59" s="13">
        <v>58</v>
      </c>
      <c r="F59" s="13">
        <v>58</v>
      </c>
      <c r="G59" s="7">
        <v>36040</v>
      </c>
      <c r="H59" s="5">
        <v>2.4141666666666666</v>
      </c>
      <c r="I59" s="5">
        <v>2.1843750000000002</v>
      </c>
      <c r="J59" s="5">
        <f t="shared" si="0"/>
        <v>0.22979166666666639</v>
      </c>
      <c r="K59" s="12">
        <f t="shared" si="2"/>
        <v>36040</v>
      </c>
      <c r="L59" s="5">
        <f t="shared" si="3"/>
        <v>-1.4835898173893322E-2</v>
      </c>
      <c r="M59" s="5">
        <f t="shared" si="4"/>
        <v>-1.638388459140511E-2</v>
      </c>
      <c r="N59" s="5"/>
    </row>
    <row r="60" spans="1:14" x14ac:dyDescent="0.2">
      <c r="A60" s="7">
        <v>36041</v>
      </c>
      <c r="B60" s="5">
        <v>2.1819999999999999</v>
      </c>
      <c r="C60" s="5">
        <v>1.6119999999999999</v>
      </c>
      <c r="D60" s="5">
        <f t="shared" si="1"/>
        <v>0.57000000000000006</v>
      </c>
      <c r="E60" s="13">
        <v>59</v>
      </c>
      <c r="F60" s="13">
        <v>59</v>
      </c>
      <c r="G60" s="7">
        <v>36041</v>
      </c>
      <c r="H60" s="5">
        <v>2.4191666666666665</v>
      </c>
      <c r="I60" s="5">
        <v>2.1893750000000001</v>
      </c>
      <c r="J60" s="5">
        <f t="shared" si="0"/>
        <v>0.22979166666666639</v>
      </c>
      <c r="K60" s="12">
        <f t="shared" si="2"/>
        <v>36041</v>
      </c>
      <c r="L60" s="5">
        <f t="shared" si="3"/>
        <v>2.068966255279454E-3</v>
      </c>
      <c r="M60" s="5">
        <f t="shared" si="4"/>
        <v>2.2863685295761997E-3</v>
      </c>
      <c r="N60" s="5"/>
    </row>
    <row r="61" spans="1:14" x14ac:dyDescent="0.2">
      <c r="A61" s="7">
        <v>36042</v>
      </c>
      <c r="B61" s="5">
        <v>2.2530000000000001</v>
      </c>
      <c r="C61" s="5">
        <v>1.6679999999999999</v>
      </c>
      <c r="D61" s="5">
        <f t="shared" si="1"/>
        <v>0.58500000000000019</v>
      </c>
      <c r="E61" s="13">
        <v>60</v>
      </c>
      <c r="F61" s="13">
        <v>60</v>
      </c>
      <c r="G61" s="7">
        <v>36042</v>
      </c>
      <c r="H61" s="5">
        <v>2.4209166666666659</v>
      </c>
      <c r="I61" s="5">
        <v>2.191125</v>
      </c>
      <c r="J61" s="5">
        <f t="shared" si="0"/>
        <v>0.22979166666666595</v>
      </c>
      <c r="K61" s="12">
        <f t="shared" si="2"/>
        <v>36042</v>
      </c>
      <c r="L61" s="5">
        <f t="shared" si="3"/>
        <v>7.231280768270255E-4</v>
      </c>
      <c r="M61" s="5">
        <f t="shared" si="4"/>
        <v>7.989955909594212E-4</v>
      </c>
      <c r="N61" s="5"/>
    </row>
    <row r="62" spans="1:14" x14ac:dyDescent="0.2">
      <c r="A62" s="7">
        <v>36046</v>
      </c>
      <c r="B62" s="5">
        <v>2.2840000000000003</v>
      </c>
      <c r="C62" s="5">
        <v>1.7390000000000001</v>
      </c>
      <c r="D62" s="5">
        <f t="shared" si="1"/>
        <v>0.54500000000000015</v>
      </c>
      <c r="E62" s="13">
        <v>61</v>
      </c>
      <c r="F62" s="13">
        <v>61</v>
      </c>
      <c r="G62" s="7">
        <v>36046</v>
      </c>
      <c r="H62" s="5">
        <v>2.423</v>
      </c>
      <c r="I62" s="5">
        <v>2.1932083333333336</v>
      </c>
      <c r="J62" s="5">
        <f t="shared" si="0"/>
        <v>0.22979166666666639</v>
      </c>
      <c r="K62" s="12">
        <f t="shared" si="2"/>
        <v>36046</v>
      </c>
      <c r="L62" s="5">
        <f t="shared" si="3"/>
        <v>8.601855090235017E-4</v>
      </c>
      <c r="M62" s="5">
        <f t="shared" si="4"/>
        <v>9.5035360304169744E-4</v>
      </c>
      <c r="N62" s="5"/>
    </row>
    <row r="63" spans="1:14" x14ac:dyDescent="0.2">
      <c r="A63" s="7">
        <v>36047</v>
      </c>
      <c r="B63" s="5">
        <v>2.2930000000000001</v>
      </c>
      <c r="C63" s="5">
        <v>1.708</v>
      </c>
      <c r="D63" s="5">
        <f t="shared" si="1"/>
        <v>0.58500000000000019</v>
      </c>
      <c r="E63" s="13">
        <v>62</v>
      </c>
      <c r="F63" s="13">
        <v>62</v>
      </c>
      <c r="G63" s="7">
        <v>36047</v>
      </c>
      <c r="H63" s="5">
        <v>2.401583333333333</v>
      </c>
      <c r="I63" s="5">
        <v>2.1717916666666666</v>
      </c>
      <c r="J63" s="5">
        <f t="shared" si="0"/>
        <v>0.22979166666666639</v>
      </c>
      <c r="K63" s="12">
        <f t="shared" si="2"/>
        <v>36047</v>
      </c>
      <c r="L63" s="5">
        <f t="shared" si="3"/>
        <v>-8.878199779308182E-3</v>
      </c>
      <c r="M63" s="5">
        <f t="shared" si="4"/>
        <v>-9.8129844332724824E-3</v>
      </c>
      <c r="N63" s="5"/>
    </row>
    <row r="64" spans="1:14" x14ac:dyDescent="0.2">
      <c r="A64" s="7">
        <v>36048</v>
      </c>
      <c r="B64" s="5">
        <v>2.3380000000000001</v>
      </c>
      <c r="C64" s="5">
        <v>1.8080000000000001</v>
      </c>
      <c r="D64" s="5">
        <f t="shared" si="1"/>
        <v>0.53</v>
      </c>
      <c r="E64" s="13">
        <v>63</v>
      </c>
      <c r="F64" s="13">
        <v>63</v>
      </c>
      <c r="G64" s="7">
        <v>36048</v>
      </c>
      <c r="H64" s="5">
        <v>2.404583333333334</v>
      </c>
      <c r="I64" s="5">
        <v>2.1747916666666667</v>
      </c>
      <c r="J64" s="5">
        <f t="shared" si="0"/>
        <v>0.22979166666666728</v>
      </c>
      <c r="K64" s="12">
        <f t="shared" si="2"/>
        <v>36048</v>
      </c>
      <c r="L64" s="5">
        <f t="shared" si="3"/>
        <v>1.2483963198491729E-3</v>
      </c>
      <c r="M64" s="5">
        <f t="shared" si="4"/>
        <v>1.3803947819732924E-3</v>
      </c>
      <c r="N64" s="5"/>
    </row>
    <row r="65" spans="1:14" x14ac:dyDescent="0.2">
      <c r="A65" s="7">
        <v>36049</v>
      </c>
      <c r="B65" s="5">
        <v>2.258</v>
      </c>
      <c r="C65" s="5">
        <v>1.738</v>
      </c>
      <c r="D65" s="5">
        <f t="shared" si="1"/>
        <v>0.52</v>
      </c>
      <c r="E65" s="13">
        <v>64</v>
      </c>
      <c r="F65" s="13">
        <v>64</v>
      </c>
      <c r="G65" s="7">
        <v>36049</v>
      </c>
      <c r="H65" s="5">
        <v>2.3975833333333343</v>
      </c>
      <c r="I65" s="5">
        <v>2.167791666666667</v>
      </c>
      <c r="J65" s="5">
        <f t="shared" si="0"/>
        <v>0.22979166666666728</v>
      </c>
      <c r="K65" s="12">
        <f t="shared" si="2"/>
        <v>36049</v>
      </c>
      <c r="L65" s="5">
        <f t="shared" si="3"/>
        <v>-2.9153527746142208E-3</v>
      </c>
      <c r="M65" s="5">
        <f t="shared" si="4"/>
        <v>-3.2238902632557992E-3</v>
      </c>
      <c r="N65" s="5"/>
    </row>
    <row r="66" spans="1:14" x14ac:dyDescent="0.2">
      <c r="A66" s="7">
        <v>36052</v>
      </c>
      <c r="B66" s="5">
        <v>2.2949999999999999</v>
      </c>
      <c r="C66" s="5">
        <v>1.7849999999999999</v>
      </c>
      <c r="D66" s="5">
        <f t="shared" si="1"/>
        <v>0.51</v>
      </c>
      <c r="E66" s="13">
        <v>65</v>
      </c>
      <c r="F66" s="13">
        <v>65</v>
      </c>
      <c r="G66" s="7">
        <v>36052</v>
      </c>
      <c r="H66" s="5">
        <v>2.4074166666666668</v>
      </c>
      <c r="I66" s="5">
        <v>2.1776249999999995</v>
      </c>
      <c r="J66" s="5">
        <f t="shared" si="0"/>
        <v>0.22979166666666728</v>
      </c>
      <c r="K66" s="12">
        <f t="shared" si="2"/>
        <v>36052</v>
      </c>
      <c r="L66" s="5">
        <f t="shared" si="3"/>
        <v>4.0929644374423368E-3</v>
      </c>
      <c r="M66" s="5">
        <f t="shared" si="4"/>
        <v>4.5258491291261622E-3</v>
      </c>
      <c r="N66" s="5"/>
    </row>
    <row r="67" spans="1:14" x14ac:dyDescent="0.2">
      <c r="A67" s="7">
        <v>36053</v>
      </c>
      <c r="B67" s="5">
        <v>2.3130000000000002</v>
      </c>
      <c r="C67" s="5">
        <v>1.9130000000000003</v>
      </c>
      <c r="D67" s="5">
        <f t="shared" si="1"/>
        <v>0.39999999999999991</v>
      </c>
      <c r="E67" s="13">
        <v>66</v>
      </c>
      <c r="F67" s="13">
        <v>66</v>
      </c>
      <c r="G67" s="7">
        <v>36053</v>
      </c>
      <c r="H67" s="5">
        <v>2.4359166666666665</v>
      </c>
      <c r="I67" s="5">
        <v>2.2061250000000006</v>
      </c>
      <c r="J67" s="5">
        <f t="shared" si="0"/>
        <v>0.22979166666666595</v>
      </c>
      <c r="K67" s="12">
        <f t="shared" si="2"/>
        <v>36053</v>
      </c>
      <c r="L67" s="5">
        <f t="shared" si="3"/>
        <v>1.1768890138815455E-2</v>
      </c>
      <c r="M67" s="5">
        <f t="shared" si="4"/>
        <v>1.3002749492406642E-2</v>
      </c>
      <c r="N67" s="5"/>
    </row>
    <row r="68" spans="1:14" x14ac:dyDescent="0.2">
      <c r="A68" s="7">
        <v>36054</v>
      </c>
      <c r="B68" s="5">
        <v>2.3410000000000002</v>
      </c>
      <c r="C68" s="5">
        <v>2.0110000000000001</v>
      </c>
      <c r="D68" s="5">
        <f t="shared" si="1"/>
        <v>0.33000000000000007</v>
      </c>
      <c r="E68" s="13">
        <v>67</v>
      </c>
      <c r="F68" s="13">
        <v>67</v>
      </c>
      <c r="G68" s="7">
        <v>36054</v>
      </c>
      <c r="H68" s="5">
        <v>2.4175833333333334</v>
      </c>
      <c r="I68" s="5">
        <v>2.1877916666666666</v>
      </c>
      <c r="J68" s="5">
        <f t="shared" ref="J68:J131" si="6">H68-I68</f>
        <v>0.22979166666666684</v>
      </c>
      <c r="K68" s="12">
        <f t="shared" si="2"/>
        <v>36054</v>
      </c>
      <c r="L68" s="5">
        <f t="shared" si="3"/>
        <v>-7.5547215532546291E-3</v>
      </c>
      <c r="M68" s="5">
        <f t="shared" si="4"/>
        <v>-8.3449191757260562E-3</v>
      </c>
      <c r="N68" s="5"/>
    </row>
    <row r="69" spans="1:14" x14ac:dyDescent="0.2">
      <c r="A69" s="7">
        <v>36055</v>
      </c>
      <c r="B69" s="5">
        <v>2.278</v>
      </c>
      <c r="C69" s="5">
        <v>1.9379999999999999</v>
      </c>
      <c r="D69" s="5">
        <f t="shared" ref="D69:D132" si="7">B69-C69</f>
        <v>0.34000000000000008</v>
      </c>
      <c r="E69" s="13">
        <v>68</v>
      </c>
      <c r="F69" s="13">
        <v>68</v>
      </c>
      <c r="G69" s="7">
        <v>36055</v>
      </c>
      <c r="H69" s="5">
        <v>2.4065000000000012</v>
      </c>
      <c r="I69" s="5">
        <v>2.176708333333333</v>
      </c>
      <c r="J69" s="5">
        <f t="shared" si="6"/>
        <v>0.22979166666666817</v>
      </c>
      <c r="K69" s="12">
        <f t="shared" ref="K69:K132" si="8">G69</f>
        <v>36055</v>
      </c>
      <c r="L69" s="5">
        <f t="shared" ref="L69:L132" si="9">LN(H69/H68)</f>
        <v>-4.5950088622910617E-3</v>
      </c>
      <c r="M69" s="5">
        <f t="shared" ref="M69:M132" si="10">LN(I69/I68)</f>
        <v>-5.0788668382489273E-3</v>
      </c>
      <c r="N69" s="5"/>
    </row>
    <row r="70" spans="1:14" x14ac:dyDescent="0.2">
      <c r="A70" s="7">
        <v>36056</v>
      </c>
      <c r="B70" s="5">
        <v>2.2799999999999998</v>
      </c>
      <c r="C70" s="5">
        <v>2.02</v>
      </c>
      <c r="D70" s="5">
        <f t="shared" si="7"/>
        <v>0.25999999999999979</v>
      </c>
      <c r="E70" s="13">
        <v>69</v>
      </c>
      <c r="F70" s="13">
        <v>69</v>
      </c>
      <c r="G70" s="7">
        <v>36056</v>
      </c>
      <c r="H70" s="5">
        <v>2.4134999999999995</v>
      </c>
      <c r="I70" s="5">
        <v>2.183708333333334</v>
      </c>
      <c r="J70" s="5">
        <f t="shared" si="6"/>
        <v>0.22979166666666551</v>
      </c>
      <c r="K70" s="12">
        <f t="shared" si="8"/>
        <v>36056</v>
      </c>
      <c r="L70" s="5">
        <f t="shared" si="9"/>
        <v>2.9045663573829495E-3</v>
      </c>
      <c r="M70" s="5">
        <f t="shared" si="10"/>
        <v>3.2107050992983134E-3</v>
      </c>
      <c r="N70" s="5"/>
    </row>
    <row r="71" spans="1:14" x14ac:dyDescent="0.2">
      <c r="A71" s="7">
        <v>36059</v>
      </c>
      <c r="B71" s="5">
        <v>2.1969999999999996</v>
      </c>
      <c r="C71" s="5">
        <v>1.9769999999999999</v>
      </c>
      <c r="D71" s="5">
        <f t="shared" si="7"/>
        <v>0.21999999999999975</v>
      </c>
      <c r="E71" s="13">
        <v>70</v>
      </c>
      <c r="F71" s="13">
        <v>70</v>
      </c>
      <c r="G71" s="7">
        <v>36059</v>
      </c>
      <c r="H71" s="5">
        <v>2.402583333333332</v>
      </c>
      <c r="I71" s="5">
        <v>2.1727916666666665</v>
      </c>
      <c r="J71" s="5">
        <f t="shared" si="6"/>
        <v>0.22979166666666551</v>
      </c>
      <c r="K71" s="12">
        <f t="shared" si="8"/>
        <v>36059</v>
      </c>
      <c r="L71" s="5">
        <f t="shared" si="9"/>
        <v>-4.5334287667714293E-3</v>
      </c>
      <c r="M71" s="5">
        <f t="shared" si="10"/>
        <v>-5.0116788780364884E-3</v>
      </c>
      <c r="N71" s="5"/>
    </row>
    <row r="72" spans="1:14" x14ac:dyDescent="0.2">
      <c r="A72" s="7">
        <v>36060</v>
      </c>
      <c r="B72" s="5">
        <v>2.1459999999999999</v>
      </c>
      <c r="C72" s="5">
        <v>1.956</v>
      </c>
      <c r="D72" s="5">
        <f t="shared" si="7"/>
        <v>0.18999999999999995</v>
      </c>
      <c r="E72" s="13">
        <v>71</v>
      </c>
      <c r="F72" s="13">
        <v>71</v>
      </c>
      <c r="G72" s="7">
        <v>36060</v>
      </c>
      <c r="H72" s="5">
        <v>2.4045833333333335</v>
      </c>
      <c r="I72" s="5">
        <v>2.1747916666666662</v>
      </c>
      <c r="J72" s="5">
        <f t="shared" si="6"/>
        <v>0.22979166666666728</v>
      </c>
      <c r="K72" s="12">
        <f t="shared" si="8"/>
        <v>36060</v>
      </c>
      <c r="L72" s="5">
        <f t="shared" si="9"/>
        <v>8.32091023290658E-4</v>
      </c>
      <c r="M72" s="5">
        <f t="shared" si="10"/>
        <v>9.2005143443633182E-4</v>
      </c>
      <c r="N72" s="5"/>
    </row>
    <row r="73" spans="1:14" x14ac:dyDescent="0.2">
      <c r="A73" s="7">
        <v>36061</v>
      </c>
      <c r="B73" s="5">
        <v>2.1309999999999998</v>
      </c>
      <c r="C73" s="5">
        <v>1.9209999999999998</v>
      </c>
      <c r="D73" s="5">
        <f t="shared" si="7"/>
        <v>0.20999999999999996</v>
      </c>
      <c r="E73" s="13">
        <v>72</v>
      </c>
      <c r="F73" s="13">
        <v>72</v>
      </c>
      <c r="G73" s="7">
        <v>36061</v>
      </c>
      <c r="H73" s="5">
        <v>2.4045833333333335</v>
      </c>
      <c r="I73" s="5">
        <v>2.1747916666666662</v>
      </c>
      <c r="J73" s="5">
        <f t="shared" si="6"/>
        <v>0.22979166666666728</v>
      </c>
      <c r="K73" s="12">
        <f t="shared" si="8"/>
        <v>36061</v>
      </c>
      <c r="L73" s="5">
        <f t="shared" si="9"/>
        <v>0</v>
      </c>
      <c r="M73" s="5">
        <f t="shared" si="10"/>
        <v>0</v>
      </c>
      <c r="N73" s="5"/>
    </row>
    <row r="74" spans="1:14" x14ac:dyDescent="0.2">
      <c r="A74" s="7">
        <v>36062</v>
      </c>
      <c r="B74" s="5">
        <v>2.0989999999999998</v>
      </c>
      <c r="C74" s="5">
        <v>1.9589999999999999</v>
      </c>
      <c r="D74" s="5">
        <f t="shared" si="7"/>
        <v>0.1399999999999999</v>
      </c>
      <c r="E74" s="13">
        <v>73</v>
      </c>
      <c r="F74" s="13">
        <v>73</v>
      </c>
      <c r="G74" s="7">
        <v>36062</v>
      </c>
      <c r="H74" s="5">
        <v>2.4105833333333337</v>
      </c>
      <c r="I74" s="5">
        <v>2.1807916666666665</v>
      </c>
      <c r="J74" s="5">
        <f t="shared" si="6"/>
        <v>0.22979166666666728</v>
      </c>
      <c r="K74" s="12">
        <f t="shared" si="8"/>
        <v>36062</v>
      </c>
      <c r="L74" s="5">
        <f t="shared" si="9"/>
        <v>2.4921268652581671E-3</v>
      </c>
      <c r="M74" s="5">
        <f t="shared" si="10"/>
        <v>2.7550862128301874E-3</v>
      </c>
      <c r="N74" s="5"/>
    </row>
    <row r="75" spans="1:14" x14ac:dyDescent="0.2">
      <c r="A75" s="7">
        <v>36063</v>
      </c>
      <c r="B75" s="5">
        <v>2.0609999999999999</v>
      </c>
      <c r="C75" s="5">
        <v>1.9510000000000001</v>
      </c>
      <c r="D75" s="5">
        <f t="shared" si="7"/>
        <v>0.10999999999999988</v>
      </c>
      <c r="E75" s="13">
        <v>74</v>
      </c>
      <c r="F75" s="13">
        <v>74</v>
      </c>
      <c r="G75" s="7">
        <v>36063</v>
      </c>
      <c r="H75" s="5">
        <v>2.4125833333333335</v>
      </c>
      <c r="I75" s="5">
        <v>2.1827916666666676</v>
      </c>
      <c r="J75" s="5">
        <f t="shared" si="6"/>
        <v>0.22979166666666595</v>
      </c>
      <c r="K75" s="12">
        <f t="shared" si="8"/>
        <v>36063</v>
      </c>
      <c r="L75" s="5">
        <f t="shared" si="9"/>
        <v>8.2933070857939869E-4</v>
      </c>
      <c r="M75" s="5">
        <f t="shared" si="10"/>
        <v>9.1667787103909878E-4</v>
      </c>
      <c r="N75" s="5"/>
    </row>
    <row r="76" spans="1:14" x14ac:dyDescent="0.2">
      <c r="A76" s="7">
        <v>36066</v>
      </c>
      <c r="B76" s="5">
        <v>1.931</v>
      </c>
      <c r="C76" s="5">
        <v>1.7910000000000001</v>
      </c>
      <c r="D76" s="5">
        <f t="shared" si="7"/>
        <v>0.1399999999999999</v>
      </c>
      <c r="E76" s="13">
        <v>75</v>
      </c>
      <c r="F76" s="13">
        <v>75</v>
      </c>
      <c r="G76" s="7">
        <v>36066</v>
      </c>
      <c r="H76" s="5">
        <v>2.4125833333333335</v>
      </c>
      <c r="I76" s="5">
        <v>2.1827916666666676</v>
      </c>
      <c r="J76" s="5">
        <f t="shared" si="6"/>
        <v>0.22979166666666595</v>
      </c>
      <c r="K76" s="12">
        <f t="shared" si="8"/>
        <v>36066</v>
      </c>
      <c r="L76" s="5">
        <f t="shared" si="9"/>
        <v>0</v>
      </c>
      <c r="M76" s="5">
        <f t="shared" si="10"/>
        <v>0</v>
      </c>
      <c r="N76" s="5"/>
    </row>
    <row r="77" spans="1:14" x14ac:dyDescent="0.2">
      <c r="A77" s="7">
        <v>36067</v>
      </c>
      <c r="B77" s="5">
        <v>1.931</v>
      </c>
      <c r="C77" s="5">
        <v>1.8110000000000002</v>
      </c>
      <c r="D77" s="5">
        <f t="shared" si="7"/>
        <v>0.11999999999999988</v>
      </c>
      <c r="E77" s="13">
        <v>76</v>
      </c>
      <c r="F77" s="13">
        <v>76</v>
      </c>
      <c r="G77" s="7">
        <v>36067</v>
      </c>
      <c r="H77" s="5">
        <v>2.4315833333333319</v>
      </c>
      <c r="I77" s="5">
        <v>2.2017916666666664</v>
      </c>
      <c r="J77" s="5">
        <f t="shared" si="6"/>
        <v>0.22979166666666551</v>
      </c>
      <c r="K77" s="12">
        <f t="shared" si="8"/>
        <v>36067</v>
      </c>
      <c r="L77" s="5">
        <f t="shared" si="9"/>
        <v>7.8445267226619226E-3</v>
      </c>
      <c r="M77" s="5">
        <f t="shared" si="10"/>
        <v>8.6667842686701836E-3</v>
      </c>
      <c r="N77" s="5"/>
    </row>
    <row r="78" spans="1:14" x14ac:dyDescent="0.2">
      <c r="A78" s="7">
        <v>36068</v>
      </c>
      <c r="B78" s="5">
        <v>1.931</v>
      </c>
      <c r="C78" s="5">
        <v>1.8110000000000002</v>
      </c>
      <c r="D78" s="5">
        <f t="shared" si="7"/>
        <v>0.11999999999999988</v>
      </c>
      <c r="E78" s="13">
        <v>77</v>
      </c>
      <c r="F78" s="13">
        <v>77</v>
      </c>
      <c r="G78" s="7">
        <v>36068</v>
      </c>
      <c r="H78" s="5">
        <v>2.4315833333333319</v>
      </c>
      <c r="I78" s="5">
        <v>2.2017916666666664</v>
      </c>
      <c r="J78" s="5">
        <f t="shared" si="6"/>
        <v>0.22979166666666551</v>
      </c>
      <c r="K78" s="12">
        <f t="shared" si="8"/>
        <v>36068</v>
      </c>
      <c r="L78" s="5">
        <f t="shared" si="9"/>
        <v>0</v>
      </c>
      <c r="M78" s="5">
        <f t="shared" si="10"/>
        <v>0</v>
      </c>
      <c r="N78" s="5"/>
    </row>
    <row r="79" spans="1:14" x14ac:dyDescent="0.2">
      <c r="A79" s="7">
        <v>36069</v>
      </c>
      <c r="B79" s="5">
        <v>2.3540000000000001</v>
      </c>
      <c r="C79" s="5">
        <v>2.1840000000000002</v>
      </c>
      <c r="D79" s="5">
        <f t="shared" si="7"/>
        <v>0.16999999999999993</v>
      </c>
      <c r="E79" s="13">
        <v>78</v>
      </c>
      <c r="F79" s="13">
        <v>78</v>
      </c>
      <c r="G79" s="7">
        <v>36069</v>
      </c>
      <c r="H79" s="5">
        <v>2.4175833333333339</v>
      </c>
      <c r="I79" s="5">
        <v>2.1877916666666679</v>
      </c>
      <c r="J79" s="5">
        <f t="shared" si="6"/>
        <v>0.22979166666666595</v>
      </c>
      <c r="K79" s="12">
        <f t="shared" si="8"/>
        <v>36069</v>
      </c>
      <c r="L79" s="5">
        <f t="shared" si="9"/>
        <v>-5.774204048110374E-3</v>
      </c>
      <c r="M79" s="5">
        <f t="shared" si="10"/>
        <v>-6.3787591699877967E-3</v>
      </c>
      <c r="N79" s="5"/>
    </row>
    <row r="80" spans="1:14" x14ac:dyDescent="0.2">
      <c r="A80" s="7">
        <v>36070</v>
      </c>
      <c r="B80" s="5">
        <v>2.4419999999999997</v>
      </c>
      <c r="C80" s="5">
        <v>2.202</v>
      </c>
      <c r="D80" s="5">
        <f t="shared" si="7"/>
        <v>0.23999999999999977</v>
      </c>
      <c r="E80" s="13">
        <v>79</v>
      </c>
      <c r="F80" s="13">
        <v>79</v>
      </c>
      <c r="G80" s="7">
        <v>36070</v>
      </c>
      <c r="H80" s="5">
        <v>2.4175833333333339</v>
      </c>
      <c r="I80" s="5">
        <v>2.1877916666666679</v>
      </c>
      <c r="J80" s="5">
        <f t="shared" si="6"/>
        <v>0.22979166666666595</v>
      </c>
      <c r="K80" s="12">
        <f t="shared" si="8"/>
        <v>36070</v>
      </c>
      <c r="L80" s="5">
        <f t="shared" si="9"/>
        <v>0</v>
      </c>
      <c r="M80" s="5">
        <f t="shared" si="10"/>
        <v>0</v>
      </c>
      <c r="N80" s="5"/>
    </row>
    <row r="81" spans="1:14" x14ac:dyDescent="0.2">
      <c r="A81" s="7">
        <v>36073</v>
      </c>
      <c r="B81" s="5">
        <v>2.4029999999999996</v>
      </c>
      <c r="C81" s="5">
        <v>2.1629999999999998</v>
      </c>
      <c r="D81" s="5">
        <f t="shared" si="7"/>
        <v>0.23999999999999977</v>
      </c>
      <c r="E81" s="13">
        <v>80</v>
      </c>
      <c r="F81" s="13">
        <v>80</v>
      </c>
      <c r="G81" s="7">
        <v>36073</v>
      </c>
      <c r="H81" s="5">
        <v>2.4145833333333329</v>
      </c>
      <c r="I81" s="5">
        <v>2.1847916666666674</v>
      </c>
      <c r="J81" s="5">
        <f t="shared" si="6"/>
        <v>0.22979166666666551</v>
      </c>
      <c r="K81" s="12">
        <f t="shared" si="8"/>
        <v>36073</v>
      </c>
      <c r="L81" s="5">
        <f t="shared" si="9"/>
        <v>-1.2416791855038439E-3</v>
      </c>
      <c r="M81" s="5">
        <f t="shared" si="10"/>
        <v>-1.3721867564443397E-3</v>
      </c>
      <c r="N81" s="5"/>
    </row>
    <row r="82" spans="1:14" x14ac:dyDescent="0.2">
      <c r="A82" s="7">
        <v>36074</v>
      </c>
      <c r="B82" s="5">
        <v>2.3559999999999999</v>
      </c>
      <c r="C82" s="5">
        <v>2.1259999999999999</v>
      </c>
      <c r="D82" s="5">
        <f t="shared" si="7"/>
        <v>0.22999999999999998</v>
      </c>
      <c r="E82" s="13">
        <v>81</v>
      </c>
      <c r="F82" s="13">
        <v>81</v>
      </c>
      <c r="G82" s="7">
        <v>36074</v>
      </c>
      <c r="H82" s="5">
        <v>2.4045833333333335</v>
      </c>
      <c r="I82" s="5">
        <v>2.1747916666666662</v>
      </c>
      <c r="J82" s="5">
        <f t="shared" si="6"/>
        <v>0.22979166666666728</v>
      </c>
      <c r="K82" s="12">
        <f t="shared" si="8"/>
        <v>36074</v>
      </c>
      <c r="L82" s="5">
        <f t="shared" si="9"/>
        <v>-4.1501010628853686E-3</v>
      </c>
      <c r="M82" s="5">
        <f t="shared" si="10"/>
        <v>-4.5876024261071804E-3</v>
      </c>
      <c r="N82" s="5"/>
    </row>
    <row r="83" spans="1:14" x14ac:dyDescent="0.2">
      <c r="A83" s="7">
        <v>36075</v>
      </c>
      <c r="B83" s="5">
        <v>2.4129999999999998</v>
      </c>
      <c r="C83" s="5">
        <v>2.1729999999999996</v>
      </c>
      <c r="D83" s="5">
        <f t="shared" si="7"/>
        <v>0.24000000000000021</v>
      </c>
      <c r="E83" s="13">
        <v>82</v>
      </c>
      <c r="F83" s="13">
        <v>82</v>
      </c>
      <c r="G83" s="7">
        <v>36075</v>
      </c>
      <c r="H83" s="5">
        <v>2.4051666666666667</v>
      </c>
      <c r="I83" s="5">
        <v>2.1753749999999998</v>
      </c>
      <c r="J83" s="5">
        <f t="shared" si="6"/>
        <v>0.22979166666666684</v>
      </c>
      <c r="K83" s="12">
        <f t="shared" si="8"/>
        <v>36075</v>
      </c>
      <c r="L83" s="5">
        <f t="shared" si="9"/>
        <v>2.4256285095623507E-4</v>
      </c>
      <c r="M83" s="5">
        <f t="shared" si="10"/>
        <v>2.6818895988503906E-4</v>
      </c>
      <c r="N83" s="5"/>
    </row>
    <row r="84" spans="1:14" x14ac:dyDescent="0.2">
      <c r="A84" s="7">
        <v>36076</v>
      </c>
      <c r="B84" s="5">
        <v>2.3340000000000001</v>
      </c>
      <c r="C84" s="5">
        <v>2.0640000000000001</v>
      </c>
      <c r="D84" s="5">
        <f t="shared" si="7"/>
        <v>0.27</v>
      </c>
      <c r="E84" s="13">
        <v>83</v>
      </c>
      <c r="F84" s="13">
        <v>83</v>
      </c>
      <c r="G84" s="7">
        <v>36076</v>
      </c>
      <c r="H84" s="5">
        <v>2.3863333333333339</v>
      </c>
      <c r="I84" s="5">
        <v>2.1565416666666666</v>
      </c>
      <c r="J84" s="5">
        <f t="shared" si="6"/>
        <v>0.22979166666666728</v>
      </c>
      <c r="K84" s="12">
        <f t="shared" si="8"/>
        <v>36076</v>
      </c>
      <c r="L84" s="5">
        <f t="shared" si="9"/>
        <v>-7.861183479947258E-3</v>
      </c>
      <c r="M84" s="5">
        <f t="shared" si="10"/>
        <v>-8.6952051217650175E-3</v>
      </c>
      <c r="N84" s="5"/>
    </row>
    <row r="85" spans="1:14" x14ac:dyDescent="0.2">
      <c r="A85" s="7">
        <v>36077</v>
      </c>
      <c r="B85" s="5">
        <v>2.3209999999999997</v>
      </c>
      <c r="C85" s="5">
        <v>2.0059999999999998</v>
      </c>
      <c r="D85" s="5">
        <f t="shared" si="7"/>
        <v>0.31499999999999995</v>
      </c>
      <c r="E85" s="13">
        <v>84</v>
      </c>
      <c r="F85" s="13">
        <v>84</v>
      </c>
      <c r="G85" s="7">
        <v>36077</v>
      </c>
      <c r="H85" s="5">
        <v>2.3996666666666675</v>
      </c>
      <c r="I85" s="5">
        <v>2.1698750000000002</v>
      </c>
      <c r="J85" s="5">
        <f t="shared" si="6"/>
        <v>0.22979166666666728</v>
      </c>
      <c r="K85" s="12">
        <f t="shared" si="8"/>
        <v>36077</v>
      </c>
      <c r="L85" s="5">
        <f t="shared" si="9"/>
        <v>5.5718210731181004E-3</v>
      </c>
      <c r="M85" s="5">
        <f t="shared" si="10"/>
        <v>6.1637038561403925E-3</v>
      </c>
      <c r="N85" s="5"/>
    </row>
    <row r="86" spans="1:14" x14ac:dyDescent="0.2">
      <c r="A86" s="7">
        <v>36080</v>
      </c>
      <c r="B86" s="5">
        <v>2.319</v>
      </c>
      <c r="C86" s="5">
        <v>1.919</v>
      </c>
      <c r="D86" s="5">
        <f t="shared" si="7"/>
        <v>0.39999999999999991</v>
      </c>
      <c r="E86" s="13">
        <v>85</v>
      </c>
      <c r="F86" s="13">
        <v>85</v>
      </c>
      <c r="G86" s="7">
        <v>36080</v>
      </c>
      <c r="H86" s="5">
        <v>2.3946666666666681</v>
      </c>
      <c r="I86" s="5">
        <v>2.1648749999999999</v>
      </c>
      <c r="J86" s="5">
        <f t="shared" si="6"/>
        <v>0.22979166666666817</v>
      </c>
      <c r="K86" s="12">
        <f t="shared" si="8"/>
        <v>36080</v>
      </c>
      <c r="L86" s="5">
        <f t="shared" si="9"/>
        <v>-2.0857964872671715E-3</v>
      </c>
      <c r="M86" s="5">
        <f t="shared" si="10"/>
        <v>-2.3069391395060751E-3</v>
      </c>
      <c r="N86" s="5"/>
    </row>
    <row r="87" spans="1:14" x14ac:dyDescent="0.2">
      <c r="A87" s="7">
        <v>36081</v>
      </c>
      <c r="B87" s="5">
        <v>2.3839999999999999</v>
      </c>
      <c r="C87" s="5">
        <v>1.944</v>
      </c>
      <c r="D87" s="5">
        <f t="shared" si="7"/>
        <v>0.43999999999999995</v>
      </c>
      <c r="E87" s="13">
        <v>86</v>
      </c>
      <c r="F87" s="13">
        <v>86</v>
      </c>
      <c r="G87" s="7">
        <v>36081</v>
      </c>
      <c r="H87" s="5">
        <v>2.3978333333333328</v>
      </c>
      <c r="I87" s="5">
        <v>2.1680416666666664</v>
      </c>
      <c r="J87" s="5">
        <f t="shared" si="6"/>
        <v>0.22979166666666639</v>
      </c>
      <c r="K87" s="12">
        <f t="shared" si="8"/>
        <v>36081</v>
      </c>
      <c r="L87" s="5">
        <f t="shared" si="9"/>
        <v>1.321509495051415E-3</v>
      </c>
      <c r="M87" s="5">
        <f t="shared" si="10"/>
        <v>1.4616792678373894E-3</v>
      </c>
      <c r="N87" s="5"/>
    </row>
    <row r="88" spans="1:14" x14ac:dyDescent="0.2">
      <c r="A88" s="7">
        <v>36082</v>
      </c>
      <c r="B88" s="5">
        <v>2.3809999999999998</v>
      </c>
      <c r="C88" s="5">
        <v>1.9009999999999998</v>
      </c>
      <c r="D88" s="5">
        <f t="shared" si="7"/>
        <v>0.48</v>
      </c>
      <c r="E88" s="13">
        <v>87</v>
      </c>
      <c r="F88" s="13">
        <v>87</v>
      </c>
      <c r="G88" s="7">
        <v>36082</v>
      </c>
      <c r="H88" s="5">
        <v>2.3970833333333337</v>
      </c>
      <c r="I88" s="5">
        <v>2.167291666666666</v>
      </c>
      <c r="J88" s="5">
        <f t="shared" si="6"/>
        <v>0.22979166666666773</v>
      </c>
      <c r="K88" s="12">
        <f t="shared" si="8"/>
        <v>36082</v>
      </c>
      <c r="L88" s="5">
        <f t="shared" si="9"/>
        <v>-3.1283129958421509E-4</v>
      </c>
      <c r="M88" s="5">
        <f t="shared" si="10"/>
        <v>-3.4599415999503813E-4</v>
      </c>
      <c r="N88" s="5"/>
    </row>
    <row r="89" spans="1:14" x14ac:dyDescent="0.2">
      <c r="A89" s="7">
        <v>36083</v>
      </c>
      <c r="B89" s="5">
        <v>2.4550000000000001</v>
      </c>
      <c r="C89" s="5">
        <v>1.9550000000000001</v>
      </c>
      <c r="D89" s="5">
        <f t="shared" si="7"/>
        <v>0.5</v>
      </c>
      <c r="E89" s="13">
        <v>88</v>
      </c>
      <c r="F89" s="13">
        <v>88</v>
      </c>
      <c r="G89" s="7">
        <v>36083</v>
      </c>
      <c r="H89" s="5">
        <v>2.3995833333333332</v>
      </c>
      <c r="I89" s="5">
        <v>2.1697916666666672</v>
      </c>
      <c r="J89" s="5">
        <f t="shared" si="6"/>
        <v>0.22979166666666595</v>
      </c>
      <c r="K89" s="12">
        <f t="shared" si="8"/>
        <v>36083</v>
      </c>
      <c r="L89" s="5">
        <f t="shared" si="9"/>
        <v>1.0423906433787587E-3</v>
      </c>
      <c r="M89" s="5">
        <f t="shared" si="10"/>
        <v>1.1528486241776689E-3</v>
      </c>
      <c r="N89" s="5"/>
    </row>
    <row r="90" spans="1:14" x14ac:dyDescent="0.2">
      <c r="A90" s="7">
        <v>36084</v>
      </c>
      <c r="B90" s="5">
        <v>2.4489999999999998</v>
      </c>
      <c r="C90" s="5">
        <v>1.9689999999999999</v>
      </c>
      <c r="D90" s="5">
        <f t="shared" si="7"/>
        <v>0.48</v>
      </c>
      <c r="E90" s="13">
        <v>89</v>
      </c>
      <c r="F90" s="13">
        <v>89</v>
      </c>
      <c r="G90" s="7">
        <v>36084</v>
      </c>
      <c r="H90" s="5">
        <v>2.4045833333333335</v>
      </c>
      <c r="I90" s="5">
        <v>2.1747916666666662</v>
      </c>
      <c r="J90" s="5">
        <f t="shared" si="6"/>
        <v>0.22979166666666728</v>
      </c>
      <c r="K90" s="12">
        <f t="shared" si="8"/>
        <v>36084</v>
      </c>
      <c r="L90" s="5">
        <f t="shared" si="9"/>
        <v>2.0815272042942561E-3</v>
      </c>
      <c r="M90" s="5">
        <f t="shared" si="10"/>
        <v>2.3017177132256244E-3</v>
      </c>
      <c r="N90" s="5"/>
    </row>
    <row r="91" spans="1:14" x14ac:dyDescent="0.2">
      <c r="A91" s="7">
        <v>36087</v>
      </c>
      <c r="B91" s="5">
        <v>2.4829999999999997</v>
      </c>
      <c r="C91" s="5">
        <v>2.0029999999999997</v>
      </c>
      <c r="D91" s="5">
        <f t="shared" si="7"/>
        <v>0.48</v>
      </c>
      <c r="E91" s="13">
        <v>90</v>
      </c>
      <c r="F91" s="13">
        <v>90</v>
      </c>
      <c r="G91" s="7">
        <v>36087</v>
      </c>
      <c r="H91" s="5">
        <v>2.4095833333333334</v>
      </c>
      <c r="I91" s="5">
        <v>2.179791666666667</v>
      </c>
      <c r="J91" s="5">
        <f t="shared" si="6"/>
        <v>0.22979166666666639</v>
      </c>
      <c r="K91" s="12">
        <f t="shared" si="8"/>
        <v>36087</v>
      </c>
      <c r="L91" s="5">
        <f t="shared" si="9"/>
        <v>2.0772034472517522E-3</v>
      </c>
      <c r="M91" s="5">
        <f t="shared" si="10"/>
        <v>2.2964319727493284E-3</v>
      </c>
      <c r="N91" s="5"/>
    </row>
    <row r="92" spans="1:14" x14ac:dyDescent="0.2">
      <c r="A92" s="7">
        <v>36088</v>
      </c>
      <c r="B92" s="5">
        <v>2.702</v>
      </c>
      <c r="C92" s="5">
        <v>2.0619999999999998</v>
      </c>
      <c r="D92" s="5">
        <f t="shared" si="7"/>
        <v>0.64000000000000012</v>
      </c>
      <c r="E92" s="13">
        <v>91</v>
      </c>
      <c r="F92" s="13">
        <v>91</v>
      </c>
      <c r="G92" s="7">
        <v>36088</v>
      </c>
      <c r="H92" s="5">
        <v>2.4409999999999998</v>
      </c>
      <c r="I92" s="5">
        <v>2.2112083333333343</v>
      </c>
      <c r="J92" s="5">
        <f t="shared" si="6"/>
        <v>0.22979166666666551</v>
      </c>
      <c r="K92" s="12">
        <f t="shared" si="8"/>
        <v>36088</v>
      </c>
      <c r="L92" s="5">
        <f t="shared" si="9"/>
        <v>1.2953949588641695E-2</v>
      </c>
      <c r="M92" s="5">
        <f t="shared" si="10"/>
        <v>1.4309816791763271E-2</v>
      </c>
      <c r="N92" s="5"/>
    </row>
    <row r="93" spans="1:14" x14ac:dyDescent="0.2">
      <c r="A93" s="7">
        <v>36089</v>
      </c>
      <c r="B93" s="5">
        <v>2.68</v>
      </c>
      <c r="C93" s="5">
        <v>2.04</v>
      </c>
      <c r="D93" s="5">
        <f t="shared" si="7"/>
        <v>0.64000000000000012</v>
      </c>
      <c r="E93" s="13">
        <v>92</v>
      </c>
      <c r="F93" s="13">
        <v>92</v>
      </c>
      <c r="G93" s="7">
        <v>36089</v>
      </c>
      <c r="H93" s="5">
        <v>2.4409999999999998</v>
      </c>
      <c r="I93" s="5">
        <v>2.2112083333333343</v>
      </c>
      <c r="J93" s="5">
        <f t="shared" si="6"/>
        <v>0.22979166666666551</v>
      </c>
      <c r="K93" s="12">
        <f t="shared" si="8"/>
        <v>36089</v>
      </c>
      <c r="L93" s="5">
        <f t="shared" si="9"/>
        <v>0</v>
      </c>
      <c r="M93" s="5">
        <f t="shared" si="10"/>
        <v>0</v>
      </c>
      <c r="N93" s="5"/>
    </row>
    <row r="94" spans="1:14" x14ac:dyDescent="0.2">
      <c r="A94" s="7">
        <v>36090</v>
      </c>
      <c r="B94" s="5">
        <v>2.6960000000000002</v>
      </c>
      <c r="C94" s="5">
        <v>2.0460000000000003</v>
      </c>
      <c r="D94" s="5">
        <f t="shared" si="7"/>
        <v>0.64999999999999991</v>
      </c>
      <c r="E94" s="13">
        <v>93</v>
      </c>
      <c r="F94" s="13">
        <v>93</v>
      </c>
      <c r="G94" s="7">
        <v>36090</v>
      </c>
      <c r="H94" s="5">
        <v>2.4510000000000005</v>
      </c>
      <c r="I94" s="5">
        <v>2.2212083333333328</v>
      </c>
      <c r="J94" s="5">
        <f t="shared" si="6"/>
        <v>0.22979166666666773</v>
      </c>
      <c r="K94" s="12">
        <f t="shared" si="8"/>
        <v>36090</v>
      </c>
      <c r="L94" s="5">
        <f t="shared" si="9"/>
        <v>4.0883131351528192E-3</v>
      </c>
      <c r="M94" s="5">
        <f t="shared" si="10"/>
        <v>4.5122188272425576E-3</v>
      </c>
      <c r="N94" s="5"/>
    </row>
    <row r="95" spans="1:14" x14ac:dyDescent="0.2">
      <c r="A95" s="7">
        <v>36091</v>
      </c>
      <c r="B95" s="5">
        <v>2.6840000000000002</v>
      </c>
      <c r="C95" s="5">
        <v>2.0340000000000003</v>
      </c>
      <c r="D95" s="5">
        <f t="shared" si="7"/>
        <v>0.64999999999999991</v>
      </c>
      <c r="E95" s="13">
        <v>94</v>
      </c>
      <c r="F95" s="13">
        <v>94</v>
      </c>
      <c r="G95" s="7">
        <v>36091</v>
      </c>
      <c r="H95" s="5">
        <v>2.4597500000000001</v>
      </c>
      <c r="I95" s="5">
        <v>2.2299583333333342</v>
      </c>
      <c r="J95" s="5">
        <f t="shared" si="6"/>
        <v>0.22979166666666595</v>
      </c>
      <c r="K95" s="12">
        <f t="shared" si="8"/>
        <v>36091</v>
      </c>
      <c r="L95" s="5">
        <f t="shared" si="9"/>
        <v>3.5636142177622111E-3</v>
      </c>
      <c r="M95" s="5">
        <f t="shared" si="10"/>
        <v>3.9315585895109192E-3</v>
      </c>
      <c r="N95" s="5"/>
    </row>
    <row r="96" spans="1:14" x14ac:dyDescent="0.2">
      <c r="A96" s="7">
        <v>36094</v>
      </c>
      <c r="B96" s="5">
        <v>2.718</v>
      </c>
      <c r="C96" s="5">
        <v>2.1379999999999999</v>
      </c>
      <c r="D96" s="5">
        <f t="shared" si="7"/>
        <v>0.58000000000000007</v>
      </c>
      <c r="E96" s="13">
        <v>95</v>
      </c>
      <c r="F96" s="13">
        <v>95</v>
      </c>
      <c r="G96" s="7">
        <v>36094</v>
      </c>
      <c r="H96" s="5">
        <v>2.4705833333333325</v>
      </c>
      <c r="I96" s="5">
        <v>2.2407916666666665</v>
      </c>
      <c r="J96" s="5">
        <f t="shared" si="6"/>
        <v>0.22979166666666595</v>
      </c>
      <c r="K96" s="12">
        <f t="shared" si="8"/>
        <v>36094</v>
      </c>
      <c r="L96" s="5">
        <f t="shared" si="9"/>
        <v>4.3945713344615616E-3</v>
      </c>
      <c r="M96" s="5">
        <f t="shared" si="10"/>
        <v>4.8463253533514751E-3</v>
      </c>
      <c r="N96" s="5"/>
    </row>
    <row r="97" spans="1:14" x14ac:dyDescent="0.2">
      <c r="A97" s="7">
        <v>36095</v>
      </c>
      <c r="B97" s="5">
        <v>2.5680000000000001</v>
      </c>
      <c r="C97" s="5">
        <v>1.9780000000000002</v>
      </c>
      <c r="D97" s="5">
        <f t="shared" si="7"/>
        <v>0.58999999999999986</v>
      </c>
      <c r="E97" s="13">
        <v>96</v>
      </c>
      <c r="F97" s="13">
        <v>96</v>
      </c>
      <c r="G97" s="7">
        <v>36095</v>
      </c>
      <c r="H97" s="5">
        <v>2.4512499999999999</v>
      </c>
      <c r="I97" s="5">
        <v>2.2214583333333335</v>
      </c>
      <c r="J97" s="5">
        <f t="shared" si="6"/>
        <v>0.22979166666666639</v>
      </c>
      <c r="K97" s="12">
        <f t="shared" si="8"/>
        <v>36095</v>
      </c>
      <c r="L97" s="5">
        <f t="shared" si="9"/>
        <v>-7.8561915697803828E-3</v>
      </c>
      <c r="M97" s="5">
        <f t="shared" si="10"/>
        <v>-8.6653389247360098E-3</v>
      </c>
      <c r="N97" s="5"/>
    </row>
    <row r="98" spans="1:14" x14ac:dyDescent="0.2">
      <c r="A98" s="7">
        <v>36096</v>
      </c>
      <c r="B98" s="5">
        <v>2.528</v>
      </c>
      <c r="C98" s="5">
        <v>1.9</v>
      </c>
      <c r="D98" s="5">
        <f t="shared" si="7"/>
        <v>0.62800000000000011</v>
      </c>
      <c r="E98" s="13">
        <v>97</v>
      </c>
      <c r="F98" s="13">
        <v>97</v>
      </c>
      <c r="G98" s="7">
        <v>36096</v>
      </c>
      <c r="H98" s="5">
        <v>2.4554166666666664</v>
      </c>
      <c r="I98" s="5">
        <v>2.225625</v>
      </c>
      <c r="J98" s="5">
        <f t="shared" si="6"/>
        <v>0.22979166666666639</v>
      </c>
      <c r="K98" s="12">
        <f t="shared" si="8"/>
        <v>36096</v>
      </c>
      <c r="L98" s="5">
        <f t="shared" si="9"/>
        <v>1.6983699734572906E-3</v>
      </c>
      <c r="M98" s="5">
        <f t="shared" si="10"/>
        <v>1.8738879277076809E-3</v>
      </c>
      <c r="N98" s="5"/>
    </row>
    <row r="99" spans="1:14" x14ac:dyDescent="0.2">
      <c r="A99" s="7">
        <v>36097</v>
      </c>
      <c r="B99" s="5">
        <v>2.528</v>
      </c>
      <c r="C99" s="5">
        <v>1.9</v>
      </c>
      <c r="D99" s="5">
        <f t="shared" si="7"/>
        <v>0.62800000000000011</v>
      </c>
      <c r="E99" s="13">
        <v>98</v>
      </c>
      <c r="F99" s="13">
        <v>98</v>
      </c>
      <c r="G99" s="7">
        <v>36097</v>
      </c>
      <c r="H99" s="5">
        <v>2.4616666666666669</v>
      </c>
      <c r="I99" s="5">
        <v>2.2318750000000001</v>
      </c>
      <c r="J99" s="5">
        <f t="shared" si="6"/>
        <v>0.22979166666666684</v>
      </c>
      <c r="K99" s="12">
        <f t="shared" si="8"/>
        <v>36097</v>
      </c>
      <c r="L99" s="5">
        <f t="shared" si="9"/>
        <v>2.5421588133571968E-3</v>
      </c>
      <c r="M99" s="5">
        <f t="shared" si="10"/>
        <v>2.8042643166707906E-3</v>
      </c>
      <c r="N99" s="5"/>
    </row>
    <row r="100" spans="1:14" x14ac:dyDescent="0.2">
      <c r="A100" s="7">
        <v>36098</v>
      </c>
      <c r="B100" s="5">
        <v>2.528</v>
      </c>
      <c r="C100" s="5">
        <v>1.9</v>
      </c>
      <c r="D100" s="5">
        <f t="shared" si="7"/>
        <v>0.62800000000000011</v>
      </c>
      <c r="E100" s="13">
        <v>99</v>
      </c>
      <c r="F100" s="13">
        <v>99</v>
      </c>
      <c r="G100" s="7">
        <v>36098</v>
      </c>
      <c r="H100" s="5">
        <v>2.4472500000000008</v>
      </c>
      <c r="I100" s="5">
        <v>2.2174583333333335</v>
      </c>
      <c r="J100" s="5">
        <f t="shared" si="6"/>
        <v>0.22979166666666728</v>
      </c>
      <c r="K100" s="12">
        <f t="shared" si="8"/>
        <v>36098</v>
      </c>
      <c r="L100" s="5">
        <f t="shared" si="9"/>
        <v>-5.8736821558305194E-3</v>
      </c>
      <c r="M100" s="5">
        <f t="shared" si="10"/>
        <v>-6.4803942701095055E-3</v>
      </c>
      <c r="N100" s="5"/>
    </row>
    <row r="101" spans="1:14" x14ac:dyDescent="0.2">
      <c r="A101" s="7">
        <v>36101</v>
      </c>
      <c r="B101" s="5">
        <v>2.6869999999999998</v>
      </c>
      <c r="C101" s="5">
        <v>2.2269999999999999</v>
      </c>
      <c r="D101" s="5">
        <f t="shared" si="7"/>
        <v>0.45999999999999996</v>
      </c>
      <c r="E101" s="13">
        <v>100</v>
      </c>
      <c r="F101" s="13">
        <v>100</v>
      </c>
      <c r="G101" s="7">
        <v>36101</v>
      </c>
      <c r="H101" s="5">
        <v>2.4672499999999999</v>
      </c>
      <c r="I101" s="5">
        <v>2.2374583333333331</v>
      </c>
      <c r="J101" s="5">
        <f t="shared" si="6"/>
        <v>0.22979166666666684</v>
      </c>
      <c r="K101" s="12">
        <f t="shared" si="8"/>
        <v>36101</v>
      </c>
      <c r="L101" s="5">
        <f t="shared" si="9"/>
        <v>8.1392249105766042E-3</v>
      </c>
      <c r="M101" s="5">
        <f t="shared" si="10"/>
        <v>8.9789039230865255E-3</v>
      </c>
      <c r="N101" s="5"/>
    </row>
    <row r="102" spans="1:14" x14ac:dyDescent="0.2">
      <c r="A102" s="7">
        <v>36102</v>
      </c>
      <c r="B102" s="5">
        <v>2.6760000000000002</v>
      </c>
      <c r="C102" s="5">
        <v>2.2559999999999998</v>
      </c>
      <c r="D102" s="5">
        <f t="shared" si="7"/>
        <v>0.42000000000000037</v>
      </c>
      <c r="E102" s="13">
        <v>101</v>
      </c>
      <c r="F102" s="13">
        <v>101</v>
      </c>
      <c r="G102" s="7">
        <v>36102</v>
      </c>
      <c r="H102" s="5">
        <v>2.4744999999999995</v>
      </c>
      <c r="I102" s="5">
        <v>2.2447083333333326</v>
      </c>
      <c r="J102" s="5">
        <f t="shared" si="6"/>
        <v>0.22979166666666684</v>
      </c>
      <c r="K102" s="12">
        <f t="shared" si="8"/>
        <v>36102</v>
      </c>
      <c r="L102" s="5">
        <f t="shared" si="9"/>
        <v>2.9341853398240272E-3</v>
      </c>
      <c r="M102" s="5">
        <f t="shared" si="10"/>
        <v>3.2350453975008514E-3</v>
      </c>
      <c r="N102" s="5"/>
    </row>
    <row r="103" spans="1:14" x14ac:dyDescent="0.2">
      <c r="A103" s="7">
        <v>36103</v>
      </c>
      <c r="B103" s="5">
        <v>2.6349999999999998</v>
      </c>
      <c r="C103" s="5">
        <v>2.2149999999999999</v>
      </c>
      <c r="D103" s="5">
        <f t="shared" si="7"/>
        <v>0.41999999999999993</v>
      </c>
      <c r="E103" s="13">
        <v>102</v>
      </c>
      <c r="F103" s="13">
        <v>102</v>
      </c>
      <c r="G103" s="7">
        <v>36103</v>
      </c>
      <c r="H103" s="5">
        <v>2.4644999999999997</v>
      </c>
      <c r="I103" s="5">
        <v>2.2347083333333342</v>
      </c>
      <c r="J103" s="5">
        <f t="shared" si="6"/>
        <v>0.22979166666666551</v>
      </c>
      <c r="K103" s="12">
        <f t="shared" si="8"/>
        <v>36103</v>
      </c>
      <c r="L103" s="5">
        <f t="shared" si="9"/>
        <v>-4.049408246508175E-3</v>
      </c>
      <c r="M103" s="5">
        <f t="shared" si="10"/>
        <v>-4.4648744944824981E-3</v>
      </c>
      <c r="N103" s="5"/>
    </row>
    <row r="104" spans="1:14" x14ac:dyDescent="0.2">
      <c r="A104" s="7">
        <v>36104</v>
      </c>
      <c r="B104" s="5">
        <v>2.7429999999999999</v>
      </c>
      <c r="C104" s="5">
        <v>2.3729999999999998</v>
      </c>
      <c r="D104" s="5">
        <f t="shared" si="7"/>
        <v>0.37000000000000011</v>
      </c>
      <c r="E104" s="13">
        <v>103</v>
      </c>
      <c r="F104" s="13">
        <v>103</v>
      </c>
      <c r="G104" s="7">
        <v>36104</v>
      </c>
      <c r="H104" s="5">
        <v>2.4795000000000003</v>
      </c>
      <c r="I104" s="5">
        <v>2.2497083333333334</v>
      </c>
      <c r="J104" s="5">
        <f t="shared" si="6"/>
        <v>0.22979166666666684</v>
      </c>
      <c r="K104" s="12">
        <f t="shared" si="8"/>
        <v>36104</v>
      </c>
      <c r="L104" s="5">
        <f t="shared" si="9"/>
        <v>6.0679797837562676E-3</v>
      </c>
      <c r="M104" s="5">
        <f t="shared" si="10"/>
        <v>6.6898582614812125E-3</v>
      </c>
      <c r="N104" s="5"/>
    </row>
    <row r="105" spans="1:14" x14ac:dyDescent="0.2">
      <c r="A105" s="7">
        <v>36105</v>
      </c>
      <c r="B105" s="5">
        <v>2.7629999999999999</v>
      </c>
      <c r="C105" s="5">
        <v>2.383</v>
      </c>
      <c r="D105" s="5">
        <f t="shared" si="7"/>
        <v>0.37999999999999989</v>
      </c>
      <c r="E105" s="13">
        <v>104</v>
      </c>
      <c r="F105" s="13">
        <v>104</v>
      </c>
      <c r="G105" s="7">
        <v>36105</v>
      </c>
      <c r="H105" s="5">
        <v>2.4665000000000004</v>
      </c>
      <c r="I105" s="5">
        <v>2.2367083333333331</v>
      </c>
      <c r="J105" s="5">
        <f t="shared" si="6"/>
        <v>0.22979166666666728</v>
      </c>
      <c r="K105" s="12">
        <f t="shared" si="8"/>
        <v>36105</v>
      </c>
      <c r="L105" s="5">
        <f t="shared" si="9"/>
        <v>-5.2567852553955241E-3</v>
      </c>
      <c r="M105" s="5">
        <f t="shared" si="10"/>
        <v>-5.7952871300164834E-3</v>
      </c>
      <c r="N105" s="5"/>
    </row>
    <row r="106" spans="1:14" x14ac:dyDescent="0.2">
      <c r="A106" s="7">
        <v>36108</v>
      </c>
      <c r="B106" s="5">
        <v>2.702</v>
      </c>
      <c r="C106" s="5">
        <v>2.282</v>
      </c>
      <c r="D106" s="5">
        <f t="shared" si="7"/>
        <v>0.41999999999999993</v>
      </c>
      <c r="E106" s="13">
        <v>105</v>
      </c>
      <c r="F106" s="13">
        <v>105</v>
      </c>
      <c r="G106" s="7">
        <v>36108</v>
      </c>
      <c r="H106" s="5">
        <v>2.4444999999999992</v>
      </c>
      <c r="I106" s="5">
        <v>2.2147083333333333</v>
      </c>
      <c r="J106" s="5">
        <f t="shared" si="6"/>
        <v>0.22979166666666595</v>
      </c>
      <c r="K106" s="12">
        <f t="shared" si="8"/>
        <v>36108</v>
      </c>
      <c r="L106" s="5">
        <f t="shared" si="9"/>
        <v>-8.9595386550931095E-3</v>
      </c>
      <c r="M106" s="5">
        <f t="shared" si="10"/>
        <v>-9.8845741805883673E-3</v>
      </c>
      <c r="N106" s="5"/>
    </row>
    <row r="107" spans="1:14" x14ac:dyDescent="0.2">
      <c r="A107" s="7">
        <v>36109</v>
      </c>
      <c r="B107" s="5">
        <v>2.758</v>
      </c>
      <c r="C107" s="5">
        <v>2.3380000000000001</v>
      </c>
      <c r="D107" s="5">
        <f t="shared" si="7"/>
        <v>0.41999999999999993</v>
      </c>
      <c r="E107" s="13">
        <v>106</v>
      </c>
      <c r="F107" s="13">
        <v>106</v>
      </c>
      <c r="G107" s="7">
        <v>36109</v>
      </c>
      <c r="H107" s="5">
        <v>2.4689166666666664</v>
      </c>
      <c r="I107" s="5">
        <v>2.2391250000000005</v>
      </c>
      <c r="J107" s="5">
        <f t="shared" si="6"/>
        <v>0.22979166666666595</v>
      </c>
      <c r="K107" s="12">
        <f t="shared" si="8"/>
        <v>36109</v>
      </c>
      <c r="L107" s="5">
        <f t="shared" si="9"/>
        <v>9.9388549005205631E-3</v>
      </c>
      <c r="M107" s="5">
        <f t="shared" si="10"/>
        <v>1.0964447679681589E-2</v>
      </c>
      <c r="N107" s="5"/>
    </row>
    <row r="108" spans="1:14" x14ac:dyDescent="0.2">
      <c r="A108" s="7">
        <v>36110</v>
      </c>
      <c r="B108" s="5">
        <v>2.7519999999999998</v>
      </c>
      <c r="C108" s="5">
        <v>2.3119999999999998</v>
      </c>
      <c r="D108" s="5">
        <f t="shared" si="7"/>
        <v>0.43999999999999995</v>
      </c>
      <c r="E108" s="13">
        <v>107</v>
      </c>
      <c r="F108" s="13">
        <v>107</v>
      </c>
      <c r="G108" s="7">
        <v>36110</v>
      </c>
      <c r="H108" s="5">
        <v>2.4614999999999996</v>
      </c>
      <c r="I108" s="5">
        <v>2.2317083333333332</v>
      </c>
      <c r="J108" s="5">
        <f t="shared" si="6"/>
        <v>0.22979166666666639</v>
      </c>
      <c r="K108" s="12">
        <f t="shared" si="8"/>
        <v>36110</v>
      </c>
      <c r="L108" s="5">
        <f t="shared" si="9"/>
        <v>-3.0085377209654496E-3</v>
      </c>
      <c r="M108" s="5">
        <f t="shared" si="10"/>
        <v>-3.3178036026591151E-3</v>
      </c>
      <c r="N108" s="5"/>
    </row>
    <row r="109" spans="1:14" x14ac:dyDescent="0.2">
      <c r="A109" s="7">
        <v>36111</v>
      </c>
      <c r="B109" s="5">
        <v>2.714</v>
      </c>
      <c r="C109" s="5">
        <v>2.274</v>
      </c>
      <c r="D109" s="5">
        <f t="shared" si="7"/>
        <v>0.43999999999999995</v>
      </c>
      <c r="E109" s="13">
        <v>108</v>
      </c>
      <c r="F109" s="13">
        <v>108</v>
      </c>
      <c r="G109" s="7">
        <v>36111</v>
      </c>
      <c r="H109" s="5">
        <v>2.4600833333333325</v>
      </c>
      <c r="I109" s="5">
        <v>2.2302916666666666</v>
      </c>
      <c r="J109" s="5">
        <f t="shared" si="6"/>
        <v>0.22979166666666595</v>
      </c>
      <c r="K109" s="12">
        <f t="shared" si="8"/>
        <v>36111</v>
      </c>
      <c r="L109" s="5">
        <f t="shared" si="9"/>
        <v>-5.7569550684994448E-4</v>
      </c>
      <c r="M109" s="5">
        <f t="shared" si="10"/>
        <v>-6.3499180379579555E-4</v>
      </c>
      <c r="N109" s="5"/>
    </row>
    <row r="110" spans="1:14" x14ac:dyDescent="0.2">
      <c r="A110" s="7">
        <v>36112</v>
      </c>
      <c r="B110" s="5">
        <v>2.7490000000000001</v>
      </c>
      <c r="C110" s="5">
        <v>2.3290000000000002</v>
      </c>
      <c r="D110" s="5">
        <f t="shared" si="7"/>
        <v>0.41999999999999993</v>
      </c>
      <c r="E110" s="13">
        <v>109</v>
      </c>
      <c r="F110" s="13">
        <v>109</v>
      </c>
      <c r="G110" s="7">
        <v>36112</v>
      </c>
      <c r="H110" s="5">
        <v>2.4646666666666674</v>
      </c>
      <c r="I110" s="5">
        <v>2.2348749999999993</v>
      </c>
      <c r="J110" s="5">
        <f t="shared" si="6"/>
        <v>0.22979166666666817</v>
      </c>
      <c r="K110" s="12">
        <f t="shared" si="8"/>
        <v>36112</v>
      </c>
      <c r="L110" s="5">
        <f t="shared" si="9"/>
        <v>1.8613471370626054E-3</v>
      </c>
      <c r="M110" s="5">
        <f t="shared" si="10"/>
        <v>2.0529289431722914E-3</v>
      </c>
      <c r="N110" s="5"/>
    </row>
    <row r="111" spans="1:14" x14ac:dyDescent="0.2">
      <c r="A111" s="7">
        <v>36115</v>
      </c>
      <c r="B111" s="5">
        <v>2.6850000000000001</v>
      </c>
      <c r="C111" s="5">
        <v>2.1949999999999998</v>
      </c>
      <c r="D111" s="5">
        <f t="shared" si="7"/>
        <v>0.49000000000000021</v>
      </c>
      <c r="E111" s="13">
        <v>110</v>
      </c>
      <c r="F111" s="13">
        <v>110</v>
      </c>
      <c r="G111" s="7">
        <v>36115</v>
      </c>
      <c r="H111" s="5">
        <v>2.4497499999999999</v>
      </c>
      <c r="I111" s="5">
        <v>2.219958333333333</v>
      </c>
      <c r="J111" s="5">
        <f t="shared" si="6"/>
        <v>0.22979166666666684</v>
      </c>
      <c r="K111" s="12">
        <f t="shared" si="8"/>
        <v>36115</v>
      </c>
      <c r="L111" s="5">
        <f t="shared" si="9"/>
        <v>-6.0705933125399956E-3</v>
      </c>
      <c r="M111" s="5">
        <f t="shared" si="10"/>
        <v>-6.696871150563115E-3</v>
      </c>
      <c r="N111" s="5"/>
    </row>
    <row r="112" spans="1:14" x14ac:dyDescent="0.2">
      <c r="A112" s="7">
        <v>36116</v>
      </c>
      <c r="B112" s="5">
        <v>2.6789999999999998</v>
      </c>
      <c r="C112" s="5">
        <v>2.1789999999999998</v>
      </c>
      <c r="D112" s="5">
        <f t="shared" si="7"/>
        <v>0.5</v>
      </c>
      <c r="E112" s="13">
        <v>111</v>
      </c>
      <c r="F112" s="13">
        <v>111</v>
      </c>
      <c r="G112" s="7">
        <v>36116</v>
      </c>
      <c r="H112" s="5">
        <v>2.4457499999999999</v>
      </c>
      <c r="I112" s="5">
        <v>2.2155416666666672</v>
      </c>
      <c r="J112" s="5">
        <f t="shared" si="6"/>
        <v>0.23020833333333268</v>
      </c>
      <c r="K112" s="12">
        <f t="shared" si="8"/>
        <v>36116</v>
      </c>
      <c r="L112" s="5">
        <f t="shared" si="9"/>
        <v>-1.6341541783896818E-3</v>
      </c>
      <c r="M112" s="5">
        <f t="shared" si="10"/>
        <v>-1.9915085678788177E-3</v>
      </c>
      <c r="N112" s="5"/>
    </row>
    <row r="113" spans="1:14" x14ac:dyDescent="0.2">
      <c r="A113" s="7">
        <v>36117</v>
      </c>
      <c r="B113" s="5">
        <v>2.6040000000000001</v>
      </c>
      <c r="C113" s="5">
        <v>2.1240000000000001</v>
      </c>
      <c r="D113" s="5">
        <f t="shared" si="7"/>
        <v>0.48</v>
      </c>
      <c r="E113" s="13">
        <v>112</v>
      </c>
      <c r="F113" s="13">
        <v>112</v>
      </c>
      <c r="G113" s="7">
        <v>36117</v>
      </c>
      <c r="H113" s="5">
        <v>2.4335833333333339</v>
      </c>
      <c r="I113" s="5">
        <v>2.2033749999999999</v>
      </c>
      <c r="J113" s="5">
        <f t="shared" si="6"/>
        <v>0.23020833333333401</v>
      </c>
      <c r="K113" s="12">
        <f t="shared" si="8"/>
        <v>36117</v>
      </c>
      <c r="L113" s="5">
        <f t="shared" si="9"/>
        <v>-4.9870304205019153E-3</v>
      </c>
      <c r="M113" s="5">
        <f t="shared" si="10"/>
        <v>-5.5066426134244275E-3</v>
      </c>
      <c r="N113" s="5"/>
    </row>
    <row r="114" spans="1:14" x14ac:dyDescent="0.2">
      <c r="A114" s="7">
        <v>36118</v>
      </c>
      <c r="B114" s="5">
        <v>2.5529999999999999</v>
      </c>
      <c r="C114" s="5">
        <v>2.133</v>
      </c>
      <c r="D114" s="5">
        <f t="shared" si="7"/>
        <v>0.41999999999999993</v>
      </c>
      <c r="E114" s="13">
        <v>113</v>
      </c>
      <c r="F114" s="13">
        <v>113</v>
      </c>
      <c r="G114" s="7">
        <v>36118</v>
      </c>
      <c r="H114" s="5">
        <v>2.436583333333334</v>
      </c>
      <c r="I114" s="5">
        <v>2.206375</v>
      </c>
      <c r="J114" s="5">
        <f t="shared" si="6"/>
        <v>0.23020833333333401</v>
      </c>
      <c r="K114" s="12">
        <f t="shared" si="8"/>
        <v>36118</v>
      </c>
      <c r="L114" s="5">
        <f t="shared" si="9"/>
        <v>1.231990847452372E-3</v>
      </c>
      <c r="M114" s="5">
        <f t="shared" si="10"/>
        <v>1.3606215603255162E-3</v>
      </c>
      <c r="N114" s="5"/>
    </row>
    <row r="115" spans="1:14" x14ac:dyDescent="0.2">
      <c r="A115" s="7">
        <v>36119</v>
      </c>
      <c r="B115" s="5">
        <v>2.4729999999999999</v>
      </c>
      <c r="C115" s="5">
        <v>2.0529999999999999</v>
      </c>
      <c r="D115" s="5">
        <f t="shared" si="7"/>
        <v>0.41999999999999993</v>
      </c>
      <c r="E115" s="13">
        <v>114</v>
      </c>
      <c r="F115" s="13">
        <v>114</v>
      </c>
      <c r="G115" s="7">
        <v>36119</v>
      </c>
      <c r="H115" s="5">
        <v>2.4385833333333329</v>
      </c>
      <c r="I115" s="5">
        <v>2.2083750000000006</v>
      </c>
      <c r="J115" s="5">
        <f t="shared" si="6"/>
        <v>0.23020833333333224</v>
      </c>
      <c r="K115" s="12">
        <f t="shared" si="8"/>
        <v>36119</v>
      </c>
      <c r="L115" s="5">
        <f t="shared" si="9"/>
        <v>8.2048481577987704E-4</v>
      </c>
      <c r="M115" s="5">
        <f t="shared" si="10"/>
        <v>9.0605363240183737E-4</v>
      </c>
      <c r="N115" s="5"/>
    </row>
    <row r="116" spans="1:14" x14ac:dyDescent="0.2">
      <c r="A116" s="7">
        <v>36122</v>
      </c>
      <c r="B116" s="5">
        <v>2.427</v>
      </c>
      <c r="C116" s="5">
        <v>1.992</v>
      </c>
      <c r="D116" s="5">
        <f t="shared" si="7"/>
        <v>0.43500000000000005</v>
      </c>
      <c r="E116" s="13">
        <v>115</v>
      </c>
      <c r="F116" s="13">
        <v>115</v>
      </c>
      <c r="G116" s="7">
        <v>36122</v>
      </c>
      <c r="H116" s="5">
        <v>2.4518333333333326</v>
      </c>
      <c r="I116" s="5">
        <v>2.2216250000000004</v>
      </c>
      <c r="J116" s="5">
        <f t="shared" si="6"/>
        <v>0.23020833333333224</v>
      </c>
      <c r="K116" s="12">
        <f t="shared" si="8"/>
        <v>36122</v>
      </c>
      <c r="L116" s="5">
        <f t="shared" si="9"/>
        <v>5.4187744418880968E-3</v>
      </c>
      <c r="M116" s="5">
        <f t="shared" si="10"/>
        <v>5.9819591473112494E-3</v>
      </c>
      <c r="N116" s="5"/>
    </row>
    <row r="117" spans="1:14" x14ac:dyDescent="0.2">
      <c r="A117" s="7">
        <v>36123</v>
      </c>
      <c r="B117" s="5">
        <v>2.4510000000000001</v>
      </c>
      <c r="C117" s="5">
        <v>2.0299999999999998</v>
      </c>
      <c r="D117" s="5">
        <f t="shared" si="7"/>
        <v>0.42100000000000026</v>
      </c>
      <c r="E117" s="13">
        <v>116</v>
      </c>
      <c r="F117" s="13">
        <v>116</v>
      </c>
      <c r="G117" s="7">
        <v>36123</v>
      </c>
      <c r="H117" s="5">
        <v>2.459833333333334</v>
      </c>
      <c r="I117" s="5">
        <v>2.2296249999999991</v>
      </c>
      <c r="J117" s="5">
        <f t="shared" si="6"/>
        <v>0.2302083333333349</v>
      </c>
      <c r="K117" s="12">
        <f t="shared" si="8"/>
        <v>36123</v>
      </c>
      <c r="L117" s="5">
        <f t="shared" si="9"/>
        <v>3.2575529315646478E-3</v>
      </c>
      <c r="M117" s="5">
        <f t="shared" si="10"/>
        <v>3.5944997983111248E-3</v>
      </c>
      <c r="N117" s="5"/>
    </row>
    <row r="118" spans="1:14" x14ac:dyDescent="0.2">
      <c r="A118" s="7">
        <v>36124</v>
      </c>
      <c r="B118" s="5">
        <v>2.4510000000000001</v>
      </c>
      <c r="C118" s="5">
        <v>2.0299999999999998</v>
      </c>
      <c r="D118" s="5">
        <f t="shared" si="7"/>
        <v>0.42100000000000026</v>
      </c>
      <c r="E118" s="13">
        <v>117</v>
      </c>
      <c r="F118" s="13">
        <v>117</v>
      </c>
      <c r="G118" s="7">
        <v>36124</v>
      </c>
      <c r="H118" s="5">
        <v>2.452833333333333</v>
      </c>
      <c r="I118" s="5">
        <v>2.2226250000000007</v>
      </c>
      <c r="J118" s="5">
        <f t="shared" si="6"/>
        <v>0.23020833333333224</v>
      </c>
      <c r="K118" s="12">
        <f t="shared" si="8"/>
        <v>36124</v>
      </c>
      <c r="L118" s="5">
        <f t="shared" si="9"/>
        <v>-2.8497780176634309E-3</v>
      </c>
      <c r="M118" s="5">
        <f t="shared" si="10"/>
        <v>-3.1444801023547283E-3</v>
      </c>
      <c r="N118" s="5"/>
    </row>
    <row r="119" spans="1:14" x14ac:dyDescent="0.2">
      <c r="A119" s="7">
        <v>36129</v>
      </c>
      <c r="B119" s="5">
        <v>2.4510000000000001</v>
      </c>
      <c r="C119" s="5">
        <v>2.0299999999999998</v>
      </c>
      <c r="D119" s="5">
        <f t="shared" si="7"/>
        <v>0.42100000000000026</v>
      </c>
      <c r="E119" s="13">
        <v>118</v>
      </c>
      <c r="F119" s="13">
        <v>118</v>
      </c>
      <c r="G119" s="7">
        <v>36129</v>
      </c>
      <c r="H119" s="5">
        <v>2.4273333333333342</v>
      </c>
      <c r="I119" s="5">
        <v>2.1971249999999998</v>
      </c>
      <c r="J119" s="5">
        <f t="shared" si="6"/>
        <v>0.23020833333333446</v>
      </c>
      <c r="K119" s="12">
        <f t="shared" si="8"/>
        <v>36129</v>
      </c>
      <c r="L119" s="5">
        <f t="shared" si="9"/>
        <v>-1.0450557868788275E-2</v>
      </c>
      <c r="M119" s="5">
        <f t="shared" si="10"/>
        <v>-1.1539242243050028E-2</v>
      </c>
      <c r="N119" s="5"/>
    </row>
    <row r="120" spans="1:14" x14ac:dyDescent="0.2">
      <c r="A120" s="7">
        <v>36130</v>
      </c>
      <c r="B120" s="5">
        <v>2.3079999999999998</v>
      </c>
      <c r="C120" s="5">
        <v>1.8479999999999999</v>
      </c>
      <c r="D120" s="5">
        <f t="shared" si="7"/>
        <v>0.45999999999999996</v>
      </c>
      <c r="E120" s="13">
        <v>119</v>
      </c>
      <c r="F120" s="13">
        <v>119</v>
      </c>
      <c r="G120" s="7">
        <v>36130</v>
      </c>
      <c r="H120" s="5">
        <v>2.422333333333333</v>
      </c>
      <c r="I120" s="5">
        <v>2.1921249999999999</v>
      </c>
      <c r="J120" s="5">
        <f t="shared" si="6"/>
        <v>0.23020833333333313</v>
      </c>
      <c r="K120" s="12">
        <f t="shared" si="8"/>
        <v>36130</v>
      </c>
      <c r="L120" s="5">
        <f t="shared" si="9"/>
        <v>-2.0619981187433621E-3</v>
      </c>
      <c r="M120" s="5">
        <f t="shared" si="10"/>
        <v>-2.2782945436056164E-3</v>
      </c>
      <c r="N120" s="5"/>
    </row>
    <row r="121" spans="1:14" x14ac:dyDescent="0.2">
      <c r="A121" s="7">
        <v>36131</v>
      </c>
      <c r="B121" s="5">
        <v>2.2559999999999998</v>
      </c>
      <c r="C121" s="5">
        <v>1.7859999999999998</v>
      </c>
      <c r="D121" s="5">
        <f t="shared" si="7"/>
        <v>0.47</v>
      </c>
      <c r="E121" s="13">
        <v>120</v>
      </c>
      <c r="F121" s="13">
        <v>120</v>
      </c>
      <c r="G121" s="7">
        <v>36131</v>
      </c>
      <c r="H121" s="5">
        <v>2.423166666666666</v>
      </c>
      <c r="I121" s="5">
        <v>2.1929583333333342</v>
      </c>
      <c r="J121" s="5">
        <f t="shared" si="6"/>
        <v>0.23020833333333179</v>
      </c>
      <c r="K121" s="12">
        <f t="shared" si="8"/>
        <v>36131</v>
      </c>
      <c r="L121" s="5">
        <f t="shared" si="9"/>
        <v>3.4396175484425004E-4</v>
      </c>
      <c r="M121" s="5">
        <f t="shared" si="10"/>
        <v>3.8007639993124846E-4</v>
      </c>
      <c r="N121" s="5"/>
    </row>
    <row r="122" spans="1:14" x14ac:dyDescent="0.2">
      <c r="A122" s="7">
        <v>36132</v>
      </c>
      <c r="B122" s="5">
        <v>2.3090000000000002</v>
      </c>
      <c r="C122" s="5">
        <v>1.849</v>
      </c>
      <c r="D122" s="5">
        <f t="shared" si="7"/>
        <v>0.46000000000000019</v>
      </c>
      <c r="E122" s="13">
        <v>121</v>
      </c>
      <c r="F122" s="13">
        <v>121</v>
      </c>
      <c r="G122" s="7">
        <v>36132</v>
      </c>
      <c r="H122" s="5">
        <v>2.423166666666666</v>
      </c>
      <c r="I122" s="5">
        <v>2.1929583333333342</v>
      </c>
      <c r="J122" s="5">
        <f t="shared" si="6"/>
        <v>0.23020833333333179</v>
      </c>
      <c r="K122" s="12">
        <f t="shared" si="8"/>
        <v>36132</v>
      </c>
      <c r="L122" s="5">
        <f t="shared" si="9"/>
        <v>0</v>
      </c>
      <c r="M122" s="5">
        <f t="shared" si="10"/>
        <v>0</v>
      </c>
      <c r="N122" s="5"/>
    </row>
    <row r="123" spans="1:14" x14ac:dyDescent="0.2">
      <c r="A123" s="7">
        <v>36133</v>
      </c>
      <c r="B123" s="5">
        <v>2.3279999999999998</v>
      </c>
      <c r="C123" s="5">
        <v>1.8679999999999999</v>
      </c>
      <c r="D123" s="5">
        <f t="shared" si="7"/>
        <v>0.45999999999999996</v>
      </c>
      <c r="E123" s="13">
        <v>122</v>
      </c>
      <c r="F123" s="13">
        <v>122</v>
      </c>
      <c r="G123" s="7">
        <v>36133</v>
      </c>
      <c r="H123" s="5">
        <v>2.4370833333333333</v>
      </c>
      <c r="I123" s="5">
        <v>2.2068750000000001</v>
      </c>
      <c r="J123" s="5">
        <f t="shared" si="6"/>
        <v>0.23020833333333313</v>
      </c>
      <c r="K123" s="12">
        <f t="shared" si="8"/>
        <v>36133</v>
      </c>
      <c r="L123" s="5">
        <f t="shared" si="9"/>
        <v>5.7267443857554525E-3</v>
      </c>
      <c r="M123" s="5">
        <f t="shared" si="10"/>
        <v>6.3260182932628429E-3</v>
      </c>
      <c r="N123" s="5"/>
    </row>
    <row r="124" spans="1:14" x14ac:dyDescent="0.2">
      <c r="A124" s="7">
        <v>36136</v>
      </c>
      <c r="B124" s="5">
        <v>2.4710000000000001</v>
      </c>
      <c r="C124" s="5">
        <v>1.9909999999999999</v>
      </c>
      <c r="D124" s="5">
        <f t="shared" si="7"/>
        <v>0.4800000000000002</v>
      </c>
      <c r="E124" s="13">
        <v>123</v>
      </c>
      <c r="F124" s="13">
        <v>123</v>
      </c>
      <c r="G124" s="7">
        <v>36136</v>
      </c>
      <c r="H124" s="5">
        <v>2.4520833333333329</v>
      </c>
      <c r="I124" s="5">
        <v>2.2218749999999998</v>
      </c>
      <c r="J124" s="5">
        <f t="shared" si="6"/>
        <v>0.23020833333333313</v>
      </c>
      <c r="K124" s="12">
        <f t="shared" si="8"/>
        <v>36136</v>
      </c>
      <c r="L124" s="5">
        <f t="shared" si="9"/>
        <v>6.1360342513511329E-3</v>
      </c>
      <c r="M124" s="5">
        <f t="shared" si="10"/>
        <v>6.7739463089546434E-3</v>
      </c>
      <c r="N124" s="5"/>
    </row>
    <row r="125" spans="1:14" x14ac:dyDescent="0.2">
      <c r="A125" s="7">
        <v>36137</v>
      </c>
      <c r="B125" s="5">
        <v>2.343</v>
      </c>
      <c r="C125" s="5">
        <v>1.8129999999999999</v>
      </c>
      <c r="D125" s="5">
        <f t="shared" si="7"/>
        <v>0.53</v>
      </c>
      <c r="E125" s="13">
        <v>124</v>
      </c>
      <c r="F125" s="13">
        <v>124</v>
      </c>
      <c r="G125" s="7">
        <v>36137</v>
      </c>
      <c r="H125" s="5">
        <v>2.4350833333333344</v>
      </c>
      <c r="I125" s="5">
        <v>2.2048749999999999</v>
      </c>
      <c r="J125" s="5">
        <f t="shared" si="6"/>
        <v>0.23020833333333446</v>
      </c>
      <c r="K125" s="12">
        <f t="shared" si="8"/>
        <v>36137</v>
      </c>
      <c r="L125" s="5">
        <f t="shared" si="9"/>
        <v>-6.9570242745454116E-3</v>
      </c>
      <c r="M125" s="5">
        <f t="shared" si="10"/>
        <v>-7.6806160599644079E-3</v>
      </c>
      <c r="N125" s="5"/>
    </row>
    <row r="126" spans="1:14" x14ac:dyDescent="0.2">
      <c r="A126" s="7">
        <v>36138</v>
      </c>
      <c r="B126" s="5">
        <v>2.2770000000000001</v>
      </c>
      <c r="C126" s="5">
        <v>1.7569999999999999</v>
      </c>
      <c r="D126" s="5">
        <f t="shared" si="7"/>
        <v>0.52000000000000024</v>
      </c>
      <c r="E126" s="13">
        <v>125</v>
      </c>
      <c r="F126" s="13">
        <v>125</v>
      </c>
      <c r="G126" s="7">
        <v>36138</v>
      </c>
      <c r="H126" s="5">
        <v>2.4346666666666672</v>
      </c>
      <c r="I126" s="5">
        <v>2.2044583333333341</v>
      </c>
      <c r="J126" s="5">
        <f t="shared" si="6"/>
        <v>0.23020833333333313</v>
      </c>
      <c r="K126" s="12">
        <f t="shared" si="8"/>
        <v>36138</v>
      </c>
      <c r="L126" s="5">
        <f t="shared" si="9"/>
        <v>-1.7112445923673253E-4</v>
      </c>
      <c r="M126" s="5">
        <f t="shared" si="10"/>
        <v>-1.8899304561806153E-4</v>
      </c>
      <c r="N126" s="5"/>
    </row>
    <row r="127" spans="1:14" x14ac:dyDescent="0.2">
      <c r="A127" s="7">
        <v>36139</v>
      </c>
      <c r="B127" s="5">
        <v>2.27</v>
      </c>
      <c r="C127" s="5">
        <v>1.75</v>
      </c>
      <c r="D127" s="5">
        <f t="shared" si="7"/>
        <v>0.52</v>
      </c>
      <c r="E127" s="13">
        <v>126</v>
      </c>
      <c r="F127" s="13">
        <v>126</v>
      </c>
      <c r="G127" s="7">
        <v>36139</v>
      </c>
      <c r="H127" s="5">
        <v>2.4273333333333325</v>
      </c>
      <c r="I127" s="5">
        <v>2.1971249999999998</v>
      </c>
      <c r="J127" s="5">
        <f t="shared" si="6"/>
        <v>0.23020833333333268</v>
      </c>
      <c r="K127" s="12">
        <f t="shared" si="8"/>
        <v>36139</v>
      </c>
      <c r="L127" s="5">
        <f t="shared" si="9"/>
        <v>-3.016593539426236E-3</v>
      </c>
      <c r="M127" s="5">
        <f t="shared" si="10"/>
        <v>-3.3321373529607602E-3</v>
      </c>
      <c r="N127" s="5"/>
    </row>
    <row r="128" spans="1:14" x14ac:dyDescent="0.2">
      <c r="A128" s="7">
        <v>36140</v>
      </c>
      <c r="B128" s="5">
        <v>2.2880000000000003</v>
      </c>
      <c r="C128" s="5">
        <v>1.768</v>
      </c>
      <c r="D128" s="5">
        <f t="shared" si="7"/>
        <v>0.52000000000000024</v>
      </c>
      <c r="E128" s="13">
        <v>127</v>
      </c>
      <c r="F128" s="13">
        <v>127</v>
      </c>
      <c r="G128" s="7">
        <v>36140</v>
      </c>
      <c r="H128" s="5">
        <v>2.4222500000000005</v>
      </c>
      <c r="I128" s="5">
        <v>2.1920416666666678</v>
      </c>
      <c r="J128" s="5">
        <f t="shared" si="6"/>
        <v>0.23020833333333268</v>
      </c>
      <c r="K128" s="12">
        <f t="shared" si="8"/>
        <v>36140</v>
      </c>
      <c r="L128" s="5">
        <f t="shared" si="9"/>
        <v>-2.0964008021550611E-3</v>
      </c>
      <c r="M128" s="5">
        <f t="shared" si="10"/>
        <v>-2.3163101300001181E-3</v>
      </c>
      <c r="N128" s="5"/>
    </row>
    <row r="129" spans="1:14" x14ac:dyDescent="0.2">
      <c r="A129" s="7">
        <v>36143</v>
      </c>
      <c r="B129" s="5">
        <v>2.3820000000000001</v>
      </c>
      <c r="C129" s="5">
        <v>1.8619999999999999</v>
      </c>
      <c r="D129" s="5">
        <f t="shared" si="7"/>
        <v>0.52000000000000024</v>
      </c>
      <c r="E129" s="13">
        <v>128</v>
      </c>
      <c r="F129" s="13">
        <v>128</v>
      </c>
      <c r="G129" s="7">
        <v>36143</v>
      </c>
      <c r="H129" s="5">
        <v>2.4213333333333336</v>
      </c>
      <c r="I129" s="5">
        <v>2.1911249999999991</v>
      </c>
      <c r="J129" s="5">
        <f t="shared" si="6"/>
        <v>0.23020833333333446</v>
      </c>
      <c r="K129" s="12">
        <f t="shared" si="8"/>
        <v>36143</v>
      </c>
      <c r="L129" s="5">
        <f t="shared" si="9"/>
        <v>-3.7850765209404558E-4</v>
      </c>
      <c r="M129" s="5">
        <f t="shared" si="10"/>
        <v>-4.1826686035179023E-4</v>
      </c>
      <c r="N129" s="5"/>
    </row>
    <row r="130" spans="1:14" x14ac:dyDescent="0.2">
      <c r="A130" s="7">
        <v>36144</v>
      </c>
      <c r="B130" s="5">
        <v>2.4219999999999997</v>
      </c>
      <c r="C130" s="5">
        <v>1.8719999999999999</v>
      </c>
      <c r="D130" s="5">
        <f t="shared" si="7"/>
        <v>0.54999999999999982</v>
      </c>
      <c r="E130" s="13">
        <v>129</v>
      </c>
      <c r="F130" s="13">
        <v>129</v>
      </c>
      <c r="G130" s="7">
        <v>36144</v>
      </c>
      <c r="H130" s="5">
        <v>2.4163333333333332</v>
      </c>
      <c r="I130" s="5">
        <v>2.186125000000001</v>
      </c>
      <c r="J130" s="5">
        <f t="shared" si="6"/>
        <v>0.23020833333333224</v>
      </c>
      <c r="K130" s="12">
        <f t="shared" si="8"/>
        <v>36144</v>
      </c>
      <c r="L130" s="5">
        <f t="shared" si="9"/>
        <v>-2.0671129802515933E-3</v>
      </c>
      <c r="M130" s="5">
        <f t="shared" si="10"/>
        <v>-2.2845403733545624E-3</v>
      </c>
      <c r="N130" s="5"/>
    </row>
    <row r="131" spans="1:14" x14ac:dyDescent="0.2">
      <c r="A131" s="7">
        <v>36145</v>
      </c>
      <c r="B131" s="5">
        <v>2.52</v>
      </c>
      <c r="C131" s="5">
        <v>1.93</v>
      </c>
      <c r="D131" s="5">
        <f t="shared" si="7"/>
        <v>0.59000000000000008</v>
      </c>
      <c r="E131" s="13">
        <v>130</v>
      </c>
      <c r="F131" s="13">
        <v>130</v>
      </c>
      <c r="G131" s="7">
        <v>36145</v>
      </c>
      <c r="H131" s="5">
        <v>2.4163333333333332</v>
      </c>
      <c r="I131" s="5">
        <v>2.186125000000001</v>
      </c>
      <c r="J131" s="5">
        <f t="shared" si="6"/>
        <v>0.23020833333333224</v>
      </c>
      <c r="K131" s="12">
        <f t="shared" si="8"/>
        <v>36145</v>
      </c>
      <c r="L131" s="5">
        <f t="shared" si="9"/>
        <v>0</v>
      </c>
      <c r="M131" s="5">
        <f t="shared" si="10"/>
        <v>0</v>
      </c>
      <c r="N131" s="5"/>
    </row>
    <row r="132" spans="1:14" x14ac:dyDescent="0.2">
      <c r="A132" s="7">
        <v>36146</v>
      </c>
      <c r="B132" s="5">
        <v>2.5940000000000003</v>
      </c>
      <c r="C132" s="5">
        <v>2.0140000000000002</v>
      </c>
      <c r="D132" s="5">
        <f t="shared" si="7"/>
        <v>0.58000000000000007</v>
      </c>
      <c r="E132" s="13">
        <v>131</v>
      </c>
      <c r="F132" s="13">
        <v>131</v>
      </c>
      <c r="G132" s="7">
        <v>36146</v>
      </c>
      <c r="H132" s="5">
        <v>2.4113333333333333</v>
      </c>
      <c r="I132" s="5">
        <v>2.1811250000000006</v>
      </c>
      <c r="J132" s="5">
        <f t="shared" ref="J132:J195" si="11">H132-I132</f>
        <v>0.23020833333333268</v>
      </c>
      <c r="K132" s="12">
        <f t="shared" si="8"/>
        <v>36146</v>
      </c>
      <c r="L132" s="5">
        <f t="shared" si="9"/>
        <v>-2.0713947888344234E-3</v>
      </c>
      <c r="M132" s="5">
        <f t="shared" si="10"/>
        <v>-2.2897714509614348E-3</v>
      </c>
      <c r="N132" s="5"/>
    </row>
    <row r="133" spans="1:14" x14ac:dyDescent="0.2">
      <c r="A133" s="7">
        <v>36147</v>
      </c>
      <c r="B133" s="5">
        <v>2.6040000000000001</v>
      </c>
      <c r="C133" s="5">
        <v>2.0139999999999998</v>
      </c>
      <c r="D133" s="5">
        <f t="shared" ref="D133:D196" si="12">B133-C133</f>
        <v>0.5900000000000003</v>
      </c>
      <c r="E133" s="13">
        <v>132</v>
      </c>
      <c r="F133" s="13">
        <v>132</v>
      </c>
      <c r="G133" s="7">
        <v>36147</v>
      </c>
      <c r="H133" s="5">
        <v>2.4113333333333333</v>
      </c>
      <c r="I133" s="5">
        <v>2.1811250000000006</v>
      </c>
      <c r="J133" s="5">
        <f t="shared" si="11"/>
        <v>0.23020833333333268</v>
      </c>
      <c r="K133" s="12">
        <f t="shared" ref="K133:K196" si="13">G133</f>
        <v>36147</v>
      </c>
      <c r="L133" s="5">
        <f t="shared" ref="L133:L196" si="14">LN(H133/H132)</f>
        <v>0</v>
      </c>
      <c r="M133" s="5">
        <f t="shared" ref="M133:M196" si="15">LN(I133/I132)</f>
        <v>0</v>
      </c>
      <c r="N133" s="5"/>
    </row>
    <row r="134" spans="1:14" x14ac:dyDescent="0.2">
      <c r="A134" s="7">
        <v>36150</v>
      </c>
      <c r="B134" s="5">
        <v>2.4770000000000003</v>
      </c>
      <c r="C134" s="5">
        <v>1.887</v>
      </c>
      <c r="D134" s="5">
        <f t="shared" si="12"/>
        <v>0.5900000000000003</v>
      </c>
      <c r="E134" s="13">
        <v>133</v>
      </c>
      <c r="F134" s="13">
        <v>133</v>
      </c>
      <c r="G134" s="7">
        <v>36150</v>
      </c>
      <c r="H134" s="5">
        <v>2.4013333333333335</v>
      </c>
      <c r="I134" s="5">
        <v>2.1711250000000004</v>
      </c>
      <c r="J134" s="5">
        <f t="shared" si="11"/>
        <v>0.23020833333333313</v>
      </c>
      <c r="K134" s="12">
        <f t="shared" si="13"/>
        <v>36150</v>
      </c>
      <c r="L134" s="5">
        <f t="shared" si="14"/>
        <v>-4.1557062161964864E-3</v>
      </c>
      <c r="M134" s="5">
        <f t="shared" si="15"/>
        <v>-4.5953323442174494E-3</v>
      </c>
      <c r="N134" s="5"/>
    </row>
    <row r="135" spans="1:14" x14ac:dyDescent="0.2">
      <c r="A135" s="7">
        <v>36151</v>
      </c>
      <c r="B135" s="5">
        <v>2.4550000000000001</v>
      </c>
      <c r="C135" s="5">
        <v>1.865</v>
      </c>
      <c r="D135" s="5">
        <f t="shared" si="12"/>
        <v>0.59000000000000008</v>
      </c>
      <c r="E135" s="13">
        <v>134</v>
      </c>
      <c r="F135" s="13">
        <v>134</v>
      </c>
      <c r="G135" s="7">
        <v>36151</v>
      </c>
      <c r="H135" s="5">
        <v>2.3995000000000006</v>
      </c>
      <c r="I135" s="5">
        <v>2.1692916666666671</v>
      </c>
      <c r="J135" s="5">
        <f t="shared" si="11"/>
        <v>0.23020833333333357</v>
      </c>
      <c r="K135" s="12">
        <f t="shared" si="13"/>
        <v>36151</v>
      </c>
      <c r="L135" s="5">
        <f t="shared" si="14"/>
        <v>-7.6375632943657035E-4</v>
      </c>
      <c r="M135" s="5">
        <f t="shared" si="15"/>
        <v>-8.4477301750379003E-4</v>
      </c>
      <c r="N135" s="5"/>
    </row>
    <row r="136" spans="1:14" x14ac:dyDescent="0.2">
      <c r="A136" s="7">
        <v>36152</v>
      </c>
      <c r="B136" s="5">
        <v>2.4059999999999997</v>
      </c>
      <c r="C136" s="5">
        <v>1.8459999999999999</v>
      </c>
      <c r="D136" s="5">
        <f t="shared" si="12"/>
        <v>0.55999999999999983</v>
      </c>
      <c r="E136" s="13">
        <v>135</v>
      </c>
      <c r="F136" s="13">
        <v>135</v>
      </c>
      <c r="G136" s="7">
        <v>36152</v>
      </c>
      <c r="H136" s="5">
        <v>2.3895</v>
      </c>
      <c r="I136" s="5">
        <v>2.1592916666666664</v>
      </c>
      <c r="J136" s="5">
        <f t="shared" si="11"/>
        <v>0.23020833333333357</v>
      </c>
      <c r="K136" s="12">
        <f t="shared" si="13"/>
        <v>36152</v>
      </c>
      <c r="L136" s="5">
        <f t="shared" si="14"/>
        <v>-4.1762432800875569E-3</v>
      </c>
      <c r="M136" s="5">
        <f t="shared" si="15"/>
        <v>-4.6204575587167201E-3</v>
      </c>
      <c r="N136" s="5"/>
    </row>
    <row r="137" spans="1:14" x14ac:dyDescent="0.2">
      <c r="A137" s="7">
        <v>36153</v>
      </c>
      <c r="B137" s="5">
        <v>2.351</v>
      </c>
      <c r="C137" s="5">
        <v>1.806</v>
      </c>
      <c r="D137" s="5">
        <f t="shared" si="12"/>
        <v>0.54499999999999993</v>
      </c>
      <c r="E137" s="13">
        <v>136</v>
      </c>
      <c r="F137" s="13">
        <v>136</v>
      </c>
      <c r="G137" s="7">
        <v>36153</v>
      </c>
      <c r="H137" s="5">
        <v>2.3895</v>
      </c>
      <c r="I137" s="5">
        <v>2.1592916666666664</v>
      </c>
      <c r="J137" s="5">
        <f t="shared" si="11"/>
        <v>0.23020833333333357</v>
      </c>
      <c r="K137" s="12">
        <f t="shared" si="13"/>
        <v>36153</v>
      </c>
      <c r="L137" s="5">
        <f t="shared" si="14"/>
        <v>0</v>
      </c>
      <c r="M137" s="5">
        <f t="shared" si="15"/>
        <v>0</v>
      </c>
      <c r="N137" s="5"/>
    </row>
    <row r="138" spans="1:14" x14ac:dyDescent="0.2">
      <c r="A138" s="7">
        <v>36157</v>
      </c>
      <c r="B138" s="5">
        <v>2.2480000000000002</v>
      </c>
      <c r="C138" s="5">
        <v>1.728</v>
      </c>
      <c r="D138" s="5">
        <f t="shared" si="12"/>
        <v>0.52000000000000024</v>
      </c>
      <c r="E138" s="13">
        <v>137</v>
      </c>
      <c r="F138" s="13">
        <v>137</v>
      </c>
      <c r="G138" s="7">
        <v>36157</v>
      </c>
      <c r="H138" s="5">
        <v>2.38625</v>
      </c>
      <c r="I138" s="5">
        <v>2.1560416666666669</v>
      </c>
      <c r="J138" s="5">
        <f t="shared" si="11"/>
        <v>0.23020833333333313</v>
      </c>
      <c r="K138" s="12">
        <f t="shared" si="13"/>
        <v>36157</v>
      </c>
      <c r="L138" s="5">
        <f t="shared" si="14"/>
        <v>-1.3610429782554769E-3</v>
      </c>
      <c r="M138" s="5">
        <f t="shared" si="15"/>
        <v>-1.5062570436284843E-3</v>
      </c>
      <c r="N138" s="5"/>
    </row>
    <row r="139" spans="1:14" x14ac:dyDescent="0.2">
      <c r="A139" s="7">
        <v>36158</v>
      </c>
      <c r="B139" s="5">
        <v>2.2549999999999999</v>
      </c>
      <c r="C139" s="5">
        <v>1.7250000000000001</v>
      </c>
      <c r="D139" s="5">
        <f t="shared" si="12"/>
        <v>0.5299999999999998</v>
      </c>
      <c r="E139" s="13">
        <v>138</v>
      </c>
      <c r="F139" s="13">
        <v>138</v>
      </c>
      <c r="G139" s="7">
        <v>36158</v>
      </c>
      <c r="H139" s="5">
        <v>2.3856666666666668</v>
      </c>
      <c r="I139" s="5">
        <v>2.1554583333333337</v>
      </c>
      <c r="J139" s="5">
        <f t="shared" si="11"/>
        <v>0.23020833333333313</v>
      </c>
      <c r="K139" s="12">
        <f t="shared" si="13"/>
        <v>36158</v>
      </c>
      <c r="L139" s="5">
        <f t="shared" si="14"/>
        <v>-2.4448596946944403E-4</v>
      </c>
      <c r="M139" s="5">
        <f t="shared" si="15"/>
        <v>-2.7059414908617291E-4</v>
      </c>
      <c r="N139" s="5"/>
    </row>
    <row r="140" spans="1:14" x14ac:dyDescent="0.2">
      <c r="A140" s="7">
        <v>36159</v>
      </c>
      <c r="B140" s="5">
        <v>2.2549999999999999</v>
      </c>
      <c r="C140" s="5">
        <v>1.7250000000000001</v>
      </c>
      <c r="D140" s="5">
        <f t="shared" si="12"/>
        <v>0.5299999999999998</v>
      </c>
      <c r="E140" s="13">
        <v>139</v>
      </c>
      <c r="F140" s="13">
        <v>139</v>
      </c>
      <c r="G140" s="7">
        <v>36159</v>
      </c>
      <c r="H140" s="5">
        <v>2.3902500000000004</v>
      </c>
      <c r="I140" s="5">
        <v>2.1600416666666664</v>
      </c>
      <c r="J140" s="5">
        <f t="shared" si="11"/>
        <v>0.23020833333333401</v>
      </c>
      <c r="K140" s="12">
        <f t="shared" si="13"/>
        <v>36159</v>
      </c>
      <c r="L140" s="5">
        <f t="shared" si="14"/>
        <v>1.9193528950677851E-3</v>
      </c>
      <c r="M140" s="5">
        <f t="shared" si="15"/>
        <v>2.1241270103736758E-3</v>
      </c>
      <c r="N140" s="5"/>
    </row>
    <row r="141" spans="1:14" x14ac:dyDescent="0.2">
      <c r="A141" s="7">
        <v>36160</v>
      </c>
      <c r="B141" s="5">
        <v>2.2549999999999999</v>
      </c>
      <c r="C141" s="5">
        <v>1.7250000000000001</v>
      </c>
      <c r="D141" s="5">
        <f t="shared" si="12"/>
        <v>0.5299999999999998</v>
      </c>
      <c r="E141" s="13">
        <v>140</v>
      </c>
      <c r="F141" s="13">
        <v>140</v>
      </c>
      <c r="G141" s="7">
        <v>36160</v>
      </c>
      <c r="H141" s="5">
        <v>2.3902500000000004</v>
      </c>
      <c r="I141" s="5">
        <v>2.1600416666666664</v>
      </c>
      <c r="J141" s="5">
        <f t="shared" si="11"/>
        <v>0.23020833333333401</v>
      </c>
      <c r="K141" s="12">
        <f t="shared" si="13"/>
        <v>36160</v>
      </c>
      <c r="L141" s="5">
        <f t="shared" si="14"/>
        <v>0</v>
      </c>
      <c r="M141" s="5">
        <f t="shared" si="15"/>
        <v>0</v>
      </c>
      <c r="N141" s="5"/>
    </row>
    <row r="142" spans="1:14" x14ac:dyDescent="0.2">
      <c r="A142" s="7">
        <v>36164</v>
      </c>
      <c r="B142" s="5">
        <v>2.2310000000000003</v>
      </c>
      <c r="C142" s="5">
        <v>1.9210000000000003</v>
      </c>
      <c r="D142" s="5">
        <f t="shared" si="12"/>
        <v>0.31000000000000005</v>
      </c>
      <c r="E142" s="13">
        <v>141</v>
      </c>
      <c r="F142" s="13">
        <v>141</v>
      </c>
      <c r="G142" s="7">
        <v>36164</v>
      </c>
      <c r="H142" s="5">
        <v>2.4002500000000002</v>
      </c>
      <c r="I142" s="5">
        <v>2.1700416666666675</v>
      </c>
      <c r="J142" s="5">
        <f t="shared" si="11"/>
        <v>0.23020833333333268</v>
      </c>
      <c r="K142" s="12">
        <f t="shared" si="13"/>
        <v>36164</v>
      </c>
      <c r="L142" s="5">
        <f t="shared" si="14"/>
        <v>4.1749356121774982E-3</v>
      </c>
      <c r="M142" s="5">
        <f t="shared" si="15"/>
        <v>4.6188569634276677E-3</v>
      </c>
      <c r="N142" s="5"/>
    </row>
    <row r="143" spans="1:14" x14ac:dyDescent="0.2">
      <c r="A143" s="7">
        <v>36165</v>
      </c>
      <c r="B143" s="5">
        <v>2.2149999999999999</v>
      </c>
      <c r="C143" s="5">
        <v>1.855</v>
      </c>
      <c r="D143" s="5">
        <f t="shared" si="12"/>
        <v>0.35999999999999988</v>
      </c>
      <c r="E143" s="13">
        <v>142</v>
      </c>
      <c r="F143" s="13">
        <v>142</v>
      </c>
      <c r="G143" s="7">
        <v>36165</v>
      </c>
      <c r="H143" s="5">
        <v>2.38225</v>
      </c>
      <c r="I143" s="5">
        <v>2.1520416666666673</v>
      </c>
      <c r="J143" s="5">
        <f t="shared" si="11"/>
        <v>0.23020833333333268</v>
      </c>
      <c r="K143" s="12">
        <f t="shared" si="13"/>
        <v>36165</v>
      </c>
      <c r="L143" s="5">
        <f t="shared" si="14"/>
        <v>-7.5274793494356567E-3</v>
      </c>
      <c r="M143" s="5">
        <f t="shared" si="15"/>
        <v>-8.3293646508527334E-3</v>
      </c>
      <c r="N143" s="5"/>
    </row>
    <row r="144" spans="1:14" x14ac:dyDescent="0.2">
      <c r="A144" s="7">
        <v>36166</v>
      </c>
      <c r="B144" s="5">
        <v>2.0910000000000002</v>
      </c>
      <c r="C144" s="5">
        <v>1.8109999999999999</v>
      </c>
      <c r="D144" s="5">
        <f t="shared" si="12"/>
        <v>0.28000000000000025</v>
      </c>
      <c r="E144" s="13">
        <v>143</v>
      </c>
      <c r="F144" s="13">
        <v>143</v>
      </c>
      <c r="G144" s="7">
        <v>36166</v>
      </c>
      <c r="H144" s="5">
        <v>2.3762500000000002</v>
      </c>
      <c r="I144" s="5">
        <v>2.1460416666666671</v>
      </c>
      <c r="J144" s="5">
        <f t="shared" si="11"/>
        <v>0.23020833333333313</v>
      </c>
      <c r="K144" s="12">
        <f t="shared" si="13"/>
        <v>36166</v>
      </c>
      <c r="L144" s="5">
        <f t="shared" si="14"/>
        <v>-2.5218044256585634E-3</v>
      </c>
      <c r="M144" s="5">
        <f t="shared" si="15"/>
        <v>-2.7919439583420085E-3</v>
      </c>
      <c r="N144" s="5"/>
    </row>
    <row r="145" spans="1:14" x14ac:dyDescent="0.2">
      <c r="A145" s="7">
        <v>36167</v>
      </c>
      <c r="B145" s="5">
        <v>1.9160000000000001</v>
      </c>
      <c r="C145" s="5">
        <v>1.7160000000000002</v>
      </c>
      <c r="D145" s="5">
        <f t="shared" si="12"/>
        <v>0.19999999999999996</v>
      </c>
      <c r="E145" s="13">
        <v>144</v>
      </c>
      <c r="F145" s="13">
        <v>144</v>
      </c>
      <c r="G145" s="7">
        <v>36167</v>
      </c>
      <c r="H145" s="5">
        <v>2.3557499999999996</v>
      </c>
      <c r="I145" s="5">
        <v>2.1255416666666664</v>
      </c>
      <c r="J145" s="5">
        <f t="shared" si="11"/>
        <v>0.23020833333333313</v>
      </c>
      <c r="K145" s="12">
        <f t="shared" si="13"/>
        <v>36167</v>
      </c>
      <c r="L145" s="5">
        <f t="shared" si="14"/>
        <v>-8.6644667157735299E-3</v>
      </c>
      <c r="M145" s="5">
        <f t="shared" si="15"/>
        <v>-9.5983881325319917E-3</v>
      </c>
      <c r="N145" s="5"/>
    </row>
    <row r="146" spans="1:14" x14ac:dyDescent="0.2">
      <c r="A146" s="7">
        <v>36168</v>
      </c>
      <c r="B146" s="5">
        <v>1.91</v>
      </c>
      <c r="C146" s="5">
        <v>1.71</v>
      </c>
      <c r="D146" s="5">
        <f t="shared" si="12"/>
        <v>0.19999999999999996</v>
      </c>
      <c r="E146" s="13">
        <v>145</v>
      </c>
      <c r="F146" s="13">
        <v>145</v>
      </c>
      <c r="G146" s="7">
        <v>36168</v>
      </c>
      <c r="H146" s="5">
        <v>2.3558333333333334</v>
      </c>
      <c r="I146" s="5">
        <v>2.1256249999999999</v>
      </c>
      <c r="J146" s="5">
        <f t="shared" si="11"/>
        <v>0.23020833333333357</v>
      </c>
      <c r="K146" s="12">
        <f t="shared" si="13"/>
        <v>36168</v>
      </c>
      <c r="L146" s="5">
        <f t="shared" si="14"/>
        <v>3.5373812770242861E-5</v>
      </c>
      <c r="M146" s="5">
        <f t="shared" si="15"/>
        <v>3.9204924143495554E-5</v>
      </c>
      <c r="N146" s="5"/>
    </row>
    <row r="147" spans="1:14" x14ac:dyDescent="0.2">
      <c r="A147" s="7">
        <v>36171</v>
      </c>
      <c r="B147" s="5">
        <v>1.899</v>
      </c>
      <c r="C147" s="5">
        <v>1.6789999999999998</v>
      </c>
      <c r="D147" s="5">
        <f t="shared" si="12"/>
        <v>0.2200000000000002</v>
      </c>
      <c r="E147" s="13">
        <v>146</v>
      </c>
      <c r="F147" s="13">
        <v>146</v>
      </c>
      <c r="G147" s="7">
        <v>36171</v>
      </c>
      <c r="H147" s="5">
        <v>2.3806666666666669</v>
      </c>
      <c r="I147" s="5">
        <v>2.1504583333333329</v>
      </c>
      <c r="J147" s="5">
        <f t="shared" si="11"/>
        <v>0.23020833333333401</v>
      </c>
      <c r="K147" s="12">
        <f t="shared" si="13"/>
        <v>36171</v>
      </c>
      <c r="L147" s="5">
        <f t="shared" si="14"/>
        <v>1.0486038586648469E-2</v>
      </c>
      <c r="M147" s="5">
        <f t="shared" si="15"/>
        <v>1.1615120935558247E-2</v>
      </c>
      <c r="N147" s="5"/>
    </row>
    <row r="148" spans="1:14" x14ac:dyDescent="0.2">
      <c r="A148" s="7">
        <v>36172</v>
      </c>
      <c r="B148" s="5">
        <v>1.9809999999999999</v>
      </c>
      <c r="C148" s="5">
        <v>1.7409999999999999</v>
      </c>
      <c r="D148" s="5">
        <f t="shared" si="12"/>
        <v>0.24</v>
      </c>
      <c r="E148" s="13">
        <v>147</v>
      </c>
      <c r="F148" s="13">
        <v>147</v>
      </c>
      <c r="G148" s="7">
        <v>36172</v>
      </c>
      <c r="H148" s="5">
        <v>2.3947500000000006</v>
      </c>
      <c r="I148" s="5">
        <v>2.1645416666666666</v>
      </c>
      <c r="J148" s="5">
        <f t="shared" si="11"/>
        <v>0.23020833333333401</v>
      </c>
      <c r="K148" s="12">
        <f t="shared" si="13"/>
        <v>36172</v>
      </c>
      <c r="L148" s="5">
        <f t="shared" si="14"/>
        <v>5.8982807767171087E-3</v>
      </c>
      <c r="M148" s="5">
        <f t="shared" si="15"/>
        <v>6.5276400189879383E-3</v>
      </c>
      <c r="N148" s="5"/>
    </row>
    <row r="149" spans="1:14" x14ac:dyDescent="0.2">
      <c r="A149" s="7">
        <v>36173</v>
      </c>
      <c r="B149" s="5">
        <v>1.95</v>
      </c>
      <c r="C149" s="5">
        <v>1.68</v>
      </c>
      <c r="D149" s="5">
        <f t="shared" si="12"/>
        <v>0.27</v>
      </c>
      <c r="E149" s="13">
        <v>148</v>
      </c>
      <c r="F149" s="13">
        <v>148</v>
      </c>
      <c r="G149" s="7">
        <v>36173</v>
      </c>
      <c r="H149" s="5">
        <v>2.3948333333333336</v>
      </c>
      <c r="I149" s="5">
        <v>2.164625</v>
      </c>
      <c r="J149" s="5">
        <f t="shared" si="11"/>
        <v>0.23020833333333357</v>
      </c>
      <c r="K149" s="12">
        <f t="shared" si="13"/>
        <v>36173</v>
      </c>
      <c r="L149" s="5">
        <f t="shared" si="14"/>
        <v>3.4797738150339171E-5</v>
      </c>
      <c r="M149" s="5">
        <f t="shared" si="15"/>
        <v>3.8498556308932666E-5</v>
      </c>
      <c r="N149" s="5"/>
    </row>
    <row r="150" spans="1:14" x14ac:dyDescent="0.2">
      <c r="A150" s="7">
        <v>36174</v>
      </c>
      <c r="B150" s="5">
        <v>2.0089999999999999</v>
      </c>
      <c r="C150" s="5">
        <v>1.7289999999999999</v>
      </c>
      <c r="D150" s="5">
        <f t="shared" si="12"/>
        <v>0.28000000000000003</v>
      </c>
      <c r="E150" s="13">
        <v>149</v>
      </c>
      <c r="F150" s="13">
        <v>149</v>
      </c>
      <c r="G150" s="7">
        <v>36174</v>
      </c>
      <c r="H150" s="5">
        <v>2.4099166666666672</v>
      </c>
      <c r="I150" s="5">
        <v>2.1797083333333331</v>
      </c>
      <c r="J150" s="5">
        <f t="shared" si="11"/>
        <v>0.23020833333333401</v>
      </c>
      <c r="K150" s="12">
        <f t="shared" si="13"/>
        <v>36174</v>
      </c>
      <c r="L150" s="5">
        <f t="shared" si="14"/>
        <v>6.2785297390998774E-3</v>
      </c>
      <c r="M150" s="5">
        <f t="shared" si="15"/>
        <v>6.9439395109353501E-3</v>
      </c>
      <c r="N150" s="5"/>
    </row>
    <row r="151" spans="1:14" x14ac:dyDescent="0.2">
      <c r="A151" s="7">
        <v>36175</v>
      </c>
      <c r="B151" s="5">
        <v>2.016</v>
      </c>
      <c r="C151" s="5">
        <v>1.726</v>
      </c>
      <c r="D151" s="5">
        <f t="shared" si="12"/>
        <v>0.29000000000000004</v>
      </c>
      <c r="E151" s="13">
        <v>150</v>
      </c>
      <c r="F151" s="13">
        <v>150</v>
      </c>
      <c r="G151" s="7">
        <v>36175</v>
      </c>
      <c r="H151" s="5">
        <v>2.4099166666666672</v>
      </c>
      <c r="I151" s="5">
        <v>2.1797083333333331</v>
      </c>
      <c r="J151" s="5">
        <f t="shared" si="11"/>
        <v>0.23020833333333401</v>
      </c>
      <c r="K151" s="12">
        <f t="shared" si="13"/>
        <v>36175</v>
      </c>
      <c r="L151" s="5">
        <f t="shared" si="14"/>
        <v>0</v>
      </c>
      <c r="M151" s="5">
        <f t="shared" si="15"/>
        <v>0</v>
      </c>
      <c r="N151" s="5"/>
    </row>
    <row r="152" spans="1:14" x14ac:dyDescent="0.2">
      <c r="A152" s="7">
        <v>36179</v>
      </c>
      <c r="B152" s="5">
        <v>2.036</v>
      </c>
      <c r="C152" s="5">
        <v>1.736</v>
      </c>
      <c r="D152" s="5">
        <f t="shared" si="12"/>
        <v>0.30000000000000004</v>
      </c>
      <c r="E152" s="13">
        <v>151</v>
      </c>
      <c r="F152" s="13">
        <v>151</v>
      </c>
      <c r="G152" s="7">
        <v>36179</v>
      </c>
      <c r="H152" s="5">
        <v>2.5099166666666668</v>
      </c>
      <c r="I152" s="5">
        <v>2.1797083333333331</v>
      </c>
      <c r="J152" s="5">
        <f t="shared" si="11"/>
        <v>0.33020833333333366</v>
      </c>
      <c r="K152" s="12">
        <f t="shared" si="13"/>
        <v>36179</v>
      </c>
      <c r="L152" s="5">
        <f t="shared" si="14"/>
        <v>4.0657383303219559E-2</v>
      </c>
      <c r="M152" s="5">
        <f t="shared" si="15"/>
        <v>0</v>
      </c>
      <c r="N152" s="5"/>
    </row>
    <row r="153" spans="1:14" x14ac:dyDescent="0.2">
      <c r="A153" s="7">
        <v>36180</v>
      </c>
      <c r="B153" s="5">
        <v>2.0569999999999999</v>
      </c>
      <c r="C153" s="5">
        <v>1.7469999999999999</v>
      </c>
      <c r="D153" s="5">
        <f t="shared" si="12"/>
        <v>0.31000000000000005</v>
      </c>
      <c r="E153" s="13">
        <v>152</v>
      </c>
      <c r="F153" s="13">
        <v>152</v>
      </c>
      <c r="G153" s="7">
        <v>36180</v>
      </c>
      <c r="H153" s="5">
        <v>2.5196666666666667</v>
      </c>
      <c r="I153" s="5">
        <v>2.1894583333333335</v>
      </c>
      <c r="J153" s="5">
        <f t="shared" si="11"/>
        <v>0.33020833333333321</v>
      </c>
      <c r="K153" s="12">
        <f t="shared" si="13"/>
        <v>36180</v>
      </c>
      <c r="L153" s="5">
        <f t="shared" si="14"/>
        <v>3.8770655805957992E-3</v>
      </c>
      <c r="M153" s="5">
        <f t="shared" si="15"/>
        <v>4.4631010571364003E-3</v>
      </c>
      <c r="N153" s="5"/>
    </row>
    <row r="154" spans="1:14" x14ac:dyDescent="0.2">
      <c r="A154" s="7">
        <v>36181</v>
      </c>
      <c r="B154" s="5">
        <v>2.0470000000000002</v>
      </c>
      <c r="C154" s="5">
        <v>1.7469999999999999</v>
      </c>
      <c r="D154" s="5">
        <f t="shared" si="12"/>
        <v>0.30000000000000027</v>
      </c>
      <c r="E154" s="13">
        <v>153</v>
      </c>
      <c r="F154" s="13">
        <v>153</v>
      </c>
      <c r="G154" s="7">
        <v>36181</v>
      </c>
      <c r="H154" s="5">
        <v>2.5438333333333327</v>
      </c>
      <c r="I154" s="5">
        <v>2.2136250000000004</v>
      </c>
      <c r="J154" s="5">
        <f t="shared" si="11"/>
        <v>0.33020833333333233</v>
      </c>
      <c r="K154" s="12">
        <f t="shared" si="13"/>
        <v>36181</v>
      </c>
      <c r="L154" s="5">
        <f t="shared" si="14"/>
        <v>9.5455120629997937E-3</v>
      </c>
      <c r="M154" s="5">
        <f t="shared" si="15"/>
        <v>1.0977266388576457E-2</v>
      </c>
      <c r="N154" s="5"/>
    </row>
    <row r="155" spans="1:14" x14ac:dyDescent="0.2">
      <c r="A155" s="7">
        <v>36182</v>
      </c>
      <c r="B155" s="5">
        <v>2.1319999999999997</v>
      </c>
      <c r="C155" s="5">
        <v>1.8169999999999999</v>
      </c>
      <c r="D155" s="5">
        <f t="shared" si="12"/>
        <v>0.31499999999999972</v>
      </c>
      <c r="E155" s="13">
        <v>154</v>
      </c>
      <c r="F155" s="13">
        <v>154</v>
      </c>
      <c r="G155" s="7">
        <v>36182</v>
      </c>
      <c r="H155" s="5">
        <v>2.5950833333333332</v>
      </c>
      <c r="I155" s="5">
        <v>2.2648749999999995</v>
      </c>
      <c r="J155" s="5">
        <f t="shared" si="11"/>
        <v>0.33020833333333366</v>
      </c>
      <c r="K155" s="12">
        <f t="shared" si="13"/>
        <v>36182</v>
      </c>
      <c r="L155" s="5">
        <f t="shared" si="14"/>
        <v>1.9946499435203109E-2</v>
      </c>
      <c r="M155" s="5">
        <f t="shared" si="15"/>
        <v>2.2888126527307998E-2</v>
      </c>
      <c r="N155" s="5"/>
    </row>
    <row r="156" spans="1:14" x14ac:dyDescent="0.2">
      <c r="A156" s="7">
        <v>36185</v>
      </c>
      <c r="B156" s="5">
        <v>2.0380000000000003</v>
      </c>
      <c r="C156" s="5">
        <v>1.698</v>
      </c>
      <c r="D156" s="5">
        <f t="shared" si="12"/>
        <v>0.3400000000000003</v>
      </c>
      <c r="E156" s="13">
        <v>155</v>
      </c>
      <c r="F156" s="13">
        <v>155</v>
      </c>
      <c r="G156" s="7">
        <v>36185</v>
      </c>
      <c r="H156" s="5">
        <v>2.5900833333333337</v>
      </c>
      <c r="I156" s="5">
        <v>2.2598750000000005</v>
      </c>
      <c r="J156" s="5">
        <f t="shared" si="11"/>
        <v>0.33020833333333321</v>
      </c>
      <c r="K156" s="12">
        <f t="shared" si="13"/>
        <v>36185</v>
      </c>
      <c r="L156" s="5">
        <f t="shared" si="14"/>
        <v>-1.9285789141163571E-3</v>
      </c>
      <c r="M156" s="5">
        <f t="shared" si="15"/>
        <v>-2.2100677540926217E-3</v>
      </c>
      <c r="N156" s="5"/>
    </row>
    <row r="157" spans="1:14" x14ac:dyDescent="0.2">
      <c r="A157" s="7">
        <v>36186</v>
      </c>
      <c r="B157" s="5">
        <v>1.974</v>
      </c>
      <c r="C157" s="5">
        <v>1.6339999999999999</v>
      </c>
      <c r="D157" s="5">
        <f t="shared" si="12"/>
        <v>0.34000000000000008</v>
      </c>
      <c r="E157" s="13">
        <v>156</v>
      </c>
      <c r="F157" s="13">
        <v>156</v>
      </c>
      <c r="G157" s="7">
        <v>36186</v>
      </c>
      <c r="H157" s="5">
        <v>2.5900833333333337</v>
      </c>
      <c r="I157" s="5">
        <v>2.2598750000000005</v>
      </c>
      <c r="J157" s="5">
        <f t="shared" si="11"/>
        <v>0.33020833333333321</v>
      </c>
      <c r="K157" s="12">
        <f t="shared" si="13"/>
        <v>36186</v>
      </c>
      <c r="L157" s="5">
        <f t="shared" si="14"/>
        <v>0</v>
      </c>
      <c r="M157" s="5">
        <f t="shared" si="15"/>
        <v>0</v>
      </c>
      <c r="N157" s="5"/>
    </row>
    <row r="158" spans="1:14" x14ac:dyDescent="0.2">
      <c r="A158" s="7">
        <v>36187</v>
      </c>
      <c r="B158" s="5">
        <v>1.8340000000000001</v>
      </c>
      <c r="C158" s="5">
        <v>1.5640000000000001</v>
      </c>
      <c r="D158" s="5">
        <f t="shared" si="12"/>
        <v>0.27</v>
      </c>
      <c r="E158" s="13">
        <v>157</v>
      </c>
      <c r="F158" s="13">
        <v>157</v>
      </c>
      <c r="G158" s="7">
        <v>36187</v>
      </c>
      <c r="H158" s="5">
        <v>2.6075833333333334</v>
      </c>
      <c r="I158" s="5">
        <v>2.2773750000000006</v>
      </c>
      <c r="J158" s="5">
        <f t="shared" si="11"/>
        <v>0.33020833333333277</v>
      </c>
      <c r="K158" s="12">
        <f t="shared" si="13"/>
        <v>36187</v>
      </c>
      <c r="L158" s="5">
        <f t="shared" si="14"/>
        <v>6.7338162484550405E-3</v>
      </c>
      <c r="M158" s="5">
        <f t="shared" si="15"/>
        <v>7.7139618836706168E-3</v>
      </c>
      <c r="N158" s="5"/>
    </row>
    <row r="159" spans="1:14" x14ac:dyDescent="0.2">
      <c r="A159" s="7">
        <v>36188</v>
      </c>
      <c r="B159" s="5">
        <v>1.9</v>
      </c>
      <c r="C159" s="5">
        <v>1.66</v>
      </c>
      <c r="D159" s="5">
        <f t="shared" si="12"/>
        <v>0.24</v>
      </c>
      <c r="E159" s="13">
        <v>158</v>
      </c>
      <c r="F159" s="13">
        <v>158</v>
      </c>
      <c r="G159" s="7">
        <v>36188</v>
      </c>
      <c r="H159" s="5">
        <v>2.6285833333333333</v>
      </c>
      <c r="I159" s="5">
        <v>2.2983750000000005</v>
      </c>
      <c r="J159" s="5">
        <f t="shared" si="11"/>
        <v>0.33020833333333277</v>
      </c>
      <c r="K159" s="12">
        <f t="shared" si="13"/>
        <v>36188</v>
      </c>
      <c r="L159" s="5">
        <f t="shared" si="14"/>
        <v>8.0211780604066262E-3</v>
      </c>
      <c r="M159" s="5">
        <f t="shared" si="15"/>
        <v>9.178887588156371E-3</v>
      </c>
      <c r="N159" s="5"/>
    </row>
    <row r="160" spans="1:14" x14ac:dyDescent="0.2">
      <c r="A160" s="7">
        <v>36189</v>
      </c>
      <c r="B160" s="5">
        <v>1.9</v>
      </c>
      <c r="C160" s="5">
        <v>1.66</v>
      </c>
      <c r="D160" s="5">
        <f t="shared" si="12"/>
        <v>0.24</v>
      </c>
      <c r="E160" s="13">
        <v>159</v>
      </c>
      <c r="F160" s="13">
        <v>159</v>
      </c>
      <c r="G160" s="7">
        <v>36189</v>
      </c>
      <c r="H160" s="5">
        <v>2.6743333333333337</v>
      </c>
      <c r="I160" s="5">
        <v>2.344125</v>
      </c>
      <c r="J160" s="5">
        <f t="shared" si="11"/>
        <v>0.33020833333333366</v>
      </c>
      <c r="K160" s="12">
        <f t="shared" si="13"/>
        <v>36189</v>
      </c>
      <c r="L160" s="5">
        <f t="shared" si="14"/>
        <v>1.7255083568531303E-2</v>
      </c>
      <c r="M160" s="5">
        <f t="shared" si="15"/>
        <v>1.9709846446080342E-2</v>
      </c>
      <c r="N160" s="5"/>
    </row>
    <row r="161" spans="1:14" x14ac:dyDescent="0.2">
      <c r="A161" s="7">
        <v>36192</v>
      </c>
      <c r="B161" s="5">
        <v>1.887</v>
      </c>
      <c r="C161" s="5">
        <v>1.6619999999999999</v>
      </c>
      <c r="D161" s="5">
        <f t="shared" si="12"/>
        <v>0.22500000000000009</v>
      </c>
      <c r="E161" s="13">
        <v>160</v>
      </c>
      <c r="F161" s="13">
        <v>160</v>
      </c>
      <c r="G161" s="7">
        <v>36192</v>
      </c>
      <c r="H161" s="5">
        <v>2.6469999999999994</v>
      </c>
      <c r="I161" s="5">
        <v>2.316791666666667</v>
      </c>
      <c r="J161" s="5">
        <f t="shared" si="11"/>
        <v>0.33020833333333233</v>
      </c>
      <c r="K161" s="12">
        <f t="shared" si="13"/>
        <v>36192</v>
      </c>
      <c r="L161" s="5">
        <f t="shared" si="14"/>
        <v>-1.0273204858445425E-2</v>
      </c>
      <c r="M161" s="5">
        <f t="shared" si="15"/>
        <v>-1.1728871650443071E-2</v>
      </c>
      <c r="N161" s="5"/>
    </row>
    <row r="162" spans="1:14" x14ac:dyDescent="0.2">
      <c r="A162" s="7">
        <v>36193</v>
      </c>
      <c r="B162" s="5">
        <v>1.8440000000000001</v>
      </c>
      <c r="C162" s="5">
        <v>1.629</v>
      </c>
      <c r="D162" s="5">
        <f t="shared" si="12"/>
        <v>0.21500000000000008</v>
      </c>
      <c r="E162" s="13">
        <v>161</v>
      </c>
      <c r="F162" s="13">
        <v>161</v>
      </c>
      <c r="G162" s="7">
        <v>36193</v>
      </c>
      <c r="H162" s="5">
        <v>2.6486666666666667</v>
      </c>
      <c r="I162" s="5">
        <v>2.3184583333333331</v>
      </c>
      <c r="J162" s="5">
        <f t="shared" si="11"/>
        <v>0.33020833333333366</v>
      </c>
      <c r="K162" s="12">
        <f t="shared" si="13"/>
        <v>36193</v>
      </c>
      <c r="L162" s="5">
        <f t="shared" si="14"/>
        <v>6.2944547933354255E-4</v>
      </c>
      <c r="M162" s="5">
        <f t="shared" si="15"/>
        <v>7.1912701083723352E-4</v>
      </c>
      <c r="N162" s="5"/>
    </row>
    <row r="163" spans="1:14" x14ac:dyDescent="0.2">
      <c r="A163" s="7">
        <v>36194</v>
      </c>
      <c r="B163" s="5">
        <v>1.9280000000000002</v>
      </c>
      <c r="C163" s="5">
        <v>1.7030000000000001</v>
      </c>
      <c r="D163" s="5">
        <f t="shared" si="12"/>
        <v>0.22500000000000009</v>
      </c>
      <c r="E163" s="13">
        <v>162</v>
      </c>
      <c r="F163" s="13">
        <v>162</v>
      </c>
      <c r="G163" s="7">
        <v>36194</v>
      </c>
      <c r="H163" s="5">
        <v>2.7385833333333349</v>
      </c>
      <c r="I163" s="5">
        <v>2.4083750000000008</v>
      </c>
      <c r="J163" s="5">
        <f t="shared" si="11"/>
        <v>0.3302083333333341</v>
      </c>
      <c r="K163" s="12">
        <f t="shared" si="13"/>
        <v>36194</v>
      </c>
      <c r="L163" s="5">
        <f t="shared" si="14"/>
        <v>3.3384386338569112E-2</v>
      </c>
      <c r="M163" s="5">
        <f t="shared" si="15"/>
        <v>3.8049792920444435E-2</v>
      </c>
      <c r="N163" s="5"/>
    </row>
    <row r="164" spans="1:14" x14ac:dyDescent="0.2">
      <c r="A164" s="7">
        <v>36195</v>
      </c>
      <c r="B164" s="5">
        <v>1.875</v>
      </c>
      <c r="C164" s="5">
        <v>1.65</v>
      </c>
      <c r="D164" s="5">
        <f t="shared" si="12"/>
        <v>0.22500000000000009</v>
      </c>
      <c r="E164" s="13">
        <v>163</v>
      </c>
      <c r="F164" s="13">
        <v>163</v>
      </c>
      <c r="G164" s="7">
        <v>36195</v>
      </c>
      <c r="H164" s="5">
        <v>2.701916666666667</v>
      </c>
      <c r="I164" s="5">
        <v>2.3717083333333329</v>
      </c>
      <c r="J164" s="5">
        <f t="shared" si="11"/>
        <v>0.3302083333333341</v>
      </c>
      <c r="K164" s="12">
        <f t="shared" si="13"/>
        <v>36195</v>
      </c>
      <c r="L164" s="5">
        <f t="shared" si="14"/>
        <v>-1.3479357352548571E-2</v>
      </c>
      <c r="M164" s="5">
        <f t="shared" si="15"/>
        <v>-1.5341734982189183E-2</v>
      </c>
      <c r="N164" s="5"/>
    </row>
    <row r="165" spans="1:14" x14ac:dyDescent="0.2">
      <c r="A165" s="7">
        <v>36196</v>
      </c>
      <c r="B165" s="5">
        <v>1.9390000000000001</v>
      </c>
      <c r="C165" s="5">
        <v>1.714</v>
      </c>
      <c r="D165" s="5">
        <f t="shared" si="12"/>
        <v>0.22500000000000009</v>
      </c>
      <c r="E165" s="13">
        <v>164</v>
      </c>
      <c r="F165" s="13">
        <v>164</v>
      </c>
      <c r="G165" s="7">
        <v>36196</v>
      </c>
      <c r="H165" s="5">
        <v>2.7020833333333329</v>
      </c>
      <c r="I165" s="5">
        <v>2.3718750000000002</v>
      </c>
      <c r="J165" s="5">
        <f t="shared" si="11"/>
        <v>0.33020833333333277</v>
      </c>
      <c r="K165" s="12">
        <f t="shared" si="13"/>
        <v>36196</v>
      </c>
      <c r="L165" s="5">
        <f t="shared" si="14"/>
        <v>6.168270418904724E-5</v>
      </c>
      <c r="M165" s="5">
        <f t="shared" si="15"/>
        <v>7.0270365259456188E-5</v>
      </c>
      <c r="N165" s="5"/>
    </row>
    <row r="166" spans="1:14" x14ac:dyDescent="0.2">
      <c r="A166" s="7">
        <v>36199</v>
      </c>
      <c r="B166" s="5">
        <v>1.88</v>
      </c>
      <c r="C166" s="5">
        <v>1.6850000000000001</v>
      </c>
      <c r="D166" s="5">
        <f t="shared" si="12"/>
        <v>0.19499999999999984</v>
      </c>
      <c r="E166" s="13">
        <v>165</v>
      </c>
      <c r="F166" s="13">
        <v>165</v>
      </c>
      <c r="G166" s="7">
        <v>36199</v>
      </c>
      <c r="H166" s="5">
        <v>2.6997500000000008</v>
      </c>
      <c r="I166" s="5">
        <v>2.3695416666666671</v>
      </c>
      <c r="J166" s="5">
        <f t="shared" si="11"/>
        <v>0.33020833333333366</v>
      </c>
      <c r="K166" s="12">
        <f t="shared" si="13"/>
        <v>36199</v>
      </c>
      <c r="L166" s="5">
        <f t="shared" si="14"/>
        <v>-8.6390428377480983E-4</v>
      </c>
      <c r="M166" s="5">
        <f t="shared" si="15"/>
        <v>-9.8423474911994192E-4</v>
      </c>
      <c r="N166" s="5"/>
    </row>
    <row r="167" spans="1:14" x14ac:dyDescent="0.2">
      <c r="A167" s="7">
        <v>36200</v>
      </c>
      <c r="B167" s="5">
        <v>1.9080000000000001</v>
      </c>
      <c r="C167" s="5">
        <v>1.6930000000000001</v>
      </c>
      <c r="D167" s="5">
        <f t="shared" si="12"/>
        <v>0.21500000000000008</v>
      </c>
      <c r="E167" s="13">
        <v>166</v>
      </c>
      <c r="F167" s="13">
        <v>166</v>
      </c>
      <c r="G167" s="7">
        <v>36200</v>
      </c>
      <c r="H167" s="5">
        <v>2.6997500000000008</v>
      </c>
      <c r="I167" s="5">
        <v>2.3695416666666671</v>
      </c>
      <c r="J167" s="5">
        <f t="shared" si="11"/>
        <v>0.33020833333333366</v>
      </c>
      <c r="K167" s="12">
        <f t="shared" si="13"/>
        <v>36200</v>
      </c>
      <c r="L167" s="5">
        <f t="shared" si="14"/>
        <v>0</v>
      </c>
      <c r="M167" s="5">
        <f t="shared" si="15"/>
        <v>0</v>
      </c>
      <c r="N167" s="5"/>
    </row>
    <row r="168" spans="1:14" x14ac:dyDescent="0.2">
      <c r="A168" s="7">
        <v>36201</v>
      </c>
      <c r="B168" s="5">
        <v>1.9380000000000002</v>
      </c>
      <c r="C168" s="5">
        <v>1.7230000000000001</v>
      </c>
      <c r="D168" s="5">
        <f t="shared" si="12"/>
        <v>0.21500000000000008</v>
      </c>
      <c r="E168" s="13">
        <v>167</v>
      </c>
      <c r="F168" s="13">
        <v>167</v>
      </c>
      <c r="G168" s="7">
        <v>36201</v>
      </c>
      <c r="H168" s="5">
        <v>2.7011666666666674</v>
      </c>
      <c r="I168" s="5">
        <v>2.3709583333333337</v>
      </c>
      <c r="J168" s="5">
        <f t="shared" si="11"/>
        <v>0.33020833333333366</v>
      </c>
      <c r="K168" s="12">
        <f t="shared" si="13"/>
        <v>36201</v>
      </c>
      <c r="L168" s="5">
        <f t="shared" si="14"/>
        <v>5.2460231719534648E-4</v>
      </c>
      <c r="M168" s="5">
        <f t="shared" si="15"/>
        <v>5.9768661906523749E-4</v>
      </c>
      <c r="N168" s="5"/>
    </row>
    <row r="169" spans="1:14" x14ac:dyDescent="0.2">
      <c r="A169" s="7">
        <v>36202</v>
      </c>
      <c r="B169" s="5">
        <v>1.865</v>
      </c>
      <c r="C169" s="5">
        <v>1.66</v>
      </c>
      <c r="D169" s="5">
        <f t="shared" si="12"/>
        <v>0.20500000000000007</v>
      </c>
      <c r="E169" s="13">
        <v>168</v>
      </c>
      <c r="F169" s="13">
        <v>168</v>
      </c>
      <c r="G169" s="7">
        <v>36202</v>
      </c>
      <c r="H169" s="5">
        <v>2.6845833333333338</v>
      </c>
      <c r="I169" s="5">
        <v>2.3543750000000001</v>
      </c>
      <c r="J169" s="5">
        <f t="shared" si="11"/>
        <v>0.33020833333333366</v>
      </c>
      <c r="K169" s="12">
        <f t="shared" si="13"/>
        <v>36202</v>
      </c>
      <c r="L169" s="5">
        <f t="shared" si="14"/>
        <v>-6.1582456453221565E-3</v>
      </c>
      <c r="M169" s="5">
        <f t="shared" si="15"/>
        <v>-7.018934007634663E-3</v>
      </c>
      <c r="N169" s="5"/>
    </row>
    <row r="170" spans="1:14" x14ac:dyDescent="0.2">
      <c r="A170" s="7">
        <v>36203</v>
      </c>
      <c r="B170" s="5">
        <v>1.927</v>
      </c>
      <c r="C170" s="5">
        <v>1.722</v>
      </c>
      <c r="D170" s="5">
        <f t="shared" si="12"/>
        <v>0.20500000000000007</v>
      </c>
      <c r="E170" s="13">
        <v>169</v>
      </c>
      <c r="F170" s="13">
        <v>169</v>
      </c>
      <c r="G170" s="7">
        <v>36203</v>
      </c>
      <c r="H170" s="5">
        <v>2.6763333333333343</v>
      </c>
      <c r="I170" s="5">
        <v>2.3461249999999998</v>
      </c>
      <c r="J170" s="5">
        <f t="shared" si="11"/>
        <v>0.33020833333333455</v>
      </c>
      <c r="K170" s="12">
        <f t="shared" si="13"/>
        <v>36203</v>
      </c>
      <c r="L170" s="5">
        <f t="shared" si="14"/>
        <v>-3.0778342681679516E-3</v>
      </c>
      <c r="M170" s="5">
        <f t="shared" si="15"/>
        <v>-3.5102684698917193E-3</v>
      </c>
      <c r="N170" s="5"/>
    </row>
    <row r="171" spans="1:14" x14ac:dyDescent="0.2">
      <c r="A171" s="7">
        <v>36207</v>
      </c>
      <c r="B171" s="5">
        <v>1.897</v>
      </c>
      <c r="C171" s="5">
        <v>1.6919999999999999</v>
      </c>
      <c r="D171" s="5">
        <f t="shared" si="12"/>
        <v>0.20500000000000007</v>
      </c>
      <c r="E171" s="13">
        <v>170</v>
      </c>
      <c r="F171" s="13">
        <v>170</v>
      </c>
      <c r="G171" s="7">
        <v>36207</v>
      </c>
      <c r="H171" s="5">
        <v>2.6663333333333341</v>
      </c>
      <c r="I171" s="5">
        <v>2.336125</v>
      </c>
      <c r="J171" s="5">
        <f t="shared" si="11"/>
        <v>0.3302083333333341</v>
      </c>
      <c r="K171" s="12">
        <f t="shared" si="13"/>
        <v>36207</v>
      </c>
      <c r="L171" s="5">
        <f t="shared" si="14"/>
        <v>-3.7434533358621678E-3</v>
      </c>
      <c r="M171" s="5">
        <f t="shared" si="15"/>
        <v>-4.271457185947217E-3</v>
      </c>
      <c r="N171" s="5"/>
    </row>
    <row r="172" spans="1:14" x14ac:dyDescent="0.2">
      <c r="A172" s="7">
        <v>36208</v>
      </c>
      <c r="B172" s="5">
        <v>1.905</v>
      </c>
      <c r="C172" s="5">
        <v>1.68</v>
      </c>
      <c r="D172" s="5">
        <f t="shared" si="12"/>
        <v>0.22500000000000009</v>
      </c>
      <c r="E172" s="13">
        <v>171</v>
      </c>
      <c r="F172" s="13">
        <v>171</v>
      </c>
      <c r="G172" s="7">
        <v>36208</v>
      </c>
      <c r="H172" s="5">
        <v>2.6506666666666665</v>
      </c>
      <c r="I172" s="5">
        <v>2.3204583333333342</v>
      </c>
      <c r="J172" s="5">
        <f t="shared" si="11"/>
        <v>0.33020833333333233</v>
      </c>
      <c r="K172" s="12">
        <f t="shared" si="13"/>
        <v>36208</v>
      </c>
      <c r="L172" s="5">
        <f t="shared" si="14"/>
        <v>-5.8930645124122332E-3</v>
      </c>
      <c r="M172" s="5">
        <f t="shared" si="15"/>
        <v>-6.7288501707537373E-3</v>
      </c>
      <c r="N172" s="5"/>
    </row>
    <row r="173" spans="1:14" x14ac:dyDescent="0.2">
      <c r="A173" s="7">
        <v>36209</v>
      </c>
      <c r="B173" s="5">
        <v>1.8959999999999999</v>
      </c>
      <c r="C173" s="5">
        <v>1.6585000000000001</v>
      </c>
      <c r="D173" s="5">
        <f t="shared" si="12"/>
        <v>0.23749999999999982</v>
      </c>
      <c r="E173" s="13">
        <v>172</v>
      </c>
      <c r="F173" s="13">
        <v>172</v>
      </c>
      <c r="G173" s="7">
        <v>36209</v>
      </c>
      <c r="H173" s="5">
        <v>2.6436666666666673</v>
      </c>
      <c r="I173" s="5">
        <v>2.3134583333333341</v>
      </c>
      <c r="J173" s="5">
        <f t="shared" si="11"/>
        <v>0.33020833333333321</v>
      </c>
      <c r="K173" s="12">
        <f t="shared" si="13"/>
        <v>36209</v>
      </c>
      <c r="L173" s="5">
        <f t="shared" si="14"/>
        <v>-2.6443382530900901E-3</v>
      </c>
      <c r="M173" s="5">
        <f t="shared" si="15"/>
        <v>-3.0212046646549695E-3</v>
      </c>
      <c r="N173" s="5"/>
    </row>
    <row r="174" spans="1:14" x14ac:dyDescent="0.2">
      <c r="A174" s="7">
        <v>36210</v>
      </c>
      <c r="B174" s="5">
        <v>1.8660000000000001</v>
      </c>
      <c r="C174" s="5">
        <v>1.631</v>
      </c>
      <c r="D174" s="5">
        <f t="shared" si="12"/>
        <v>0.2350000000000001</v>
      </c>
      <c r="E174" s="13">
        <v>173</v>
      </c>
      <c r="F174" s="13">
        <v>173</v>
      </c>
      <c r="G174" s="7">
        <v>36210</v>
      </c>
      <c r="H174" s="5">
        <v>2.6436666666666673</v>
      </c>
      <c r="I174" s="5">
        <v>2.3134583333333341</v>
      </c>
      <c r="J174" s="5">
        <f t="shared" si="11"/>
        <v>0.33020833333333321</v>
      </c>
      <c r="K174" s="12">
        <f t="shared" si="13"/>
        <v>36210</v>
      </c>
      <c r="L174" s="5">
        <f t="shared" si="14"/>
        <v>0</v>
      </c>
      <c r="M174" s="5">
        <f t="shared" si="15"/>
        <v>0</v>
      </c>
      <c r="N174" s="5"/>
    </row>
    <row r="175" spans="1:14" x14ac:dyDescent="0.2">
      <c r="A175" s="7">
        <v>36213</v>
      </c>
      <c r="B175" s="5">
        <v>1.865</v>
      </c>
      <c r="C175" s="5">
        <v>1.635</v>
      </c>
      <c r="D175" s="5">
        <f t="shared" si="12"/>
        <v>0.22999999999999998</v>
      </c>
      <c r="E175" s="13">
        <v>174</v>
      </c>
      <c r="F175" s="13">
        <v>174</v>
      </c>
      <c r="G175" s="7">
        <v>36213</v>
      </c>
      <c r="H175" s="5">
        <v>2.6386666666666665</v>
      </c>
      <c r="I175" s="5">
        <v>2.3084583333333337</v>
      </c>
      <c r="J175" s="5">
        <f t="shared" si="11"/>
        <v>0.33020833333333277</v>
      </c>
      <c r="K175" s="12">
        <f t="shared" si="13"/>
        <v>36213</v>
      </c>
      <c r="L175" s="5">
        <f t="shared" si="14"/>
        <v>-1.8931033608636169E-3</v>
      </c>
      <c r="M175" s="5">
        <f t="shared" si="15"/>
        <v>-2.1636054092257499E-3</v>
      </c>
      <c r="N175" s="5"/>
    </row>
    <row r="176" spans="1:14" x14ac:dyDescent="0.2">
      <c r="A176" s="7">
        <v>36214</v>
      </c>
      <c r="B176" s="5">
        <v>1.8239999999999998</v>
      </c>
      <c r="C176" s="5">
        <v>1.599</v>
      </c>
      <c r="D176" s="5">
        <f t="shared" si="12"/>
        <v>0.22499999999999987</v>
      </c>
      <c r="E176" s="13">
        <v>175</v>
      </c>
      <c r="F176" s="13">
        <v>175</v>
      </c>
      <c r="G176" s="7">
        <v>36214</v>
      </c>
      <c r="H176" s="5">
        <v>2.6275833333333338</v>
      </c>
      <c r="I176" s="5">
        <v>2.2973750000000002</v>
      </c>
      <c r="J176" s="5">
        <f t="shared" si="11"/>
        <v>0.33020833333333366</v>
      </c>
      <c r="K176" s="12">
        <f t="shared" si="13"/>
        <v>36214</v>
      </c>
      <c r="L176" s="5">
        <f t="shared" si="14"/>
        <v>-4.209199979979145E-3</v>
      </c>
      <c r="M176" s="5">
        <f t="shared" si="15"/>
        <v>-4.8127467601939734E-3</v>
      </c>
      <c r="N176" s="5"/>
    </row>
    <row r="177" spans="1:14" x14ac:dyDescent="0.2">
      <c r="A177" s="7">
        <v>36215</v>
      </c>
      <c r="B177" s="5">
        <v>1.8479999999999999</v>
      </c>
      <c r="C177" s="5">
        <v>1.609</v>
      </c>
      <c r="D177" s="5">
        <f t="shared" si="12"/>
        <v>0.23899999999999988</v>
      </c>
      <c r="E177" s="13">
        <v>176</v>
      </c>
      <c r="F177" s="13">
        <v>176</v>
      </c>
      <c r="G177" s="7">
        <v>36215</v>
      </c>
      <c r="H177" s="5">
        <v>2.6219166666666678</v>
      </c>
      <c r="I177" s="5">
        <v>2.2917083333333332</v>
      </c>
      <c r="J177" s="5">
        <f t="shared" si="11"/>
        <v>0.33020833333333455</v>
      </c>
      <c r="K177" s="12">
        <f t="shared" si="13"/>
        <v>36215</v>
      </c>
      <c r="L177" s="5">
        <f t="shared" si="14"/>
        <v>-2.1589366102284413E-3</v>
      </c>
      <c r="M177" s="5">
        <f t="shared" si="15"/>
        <v>-2.469630266081377E-3</v>
      </c>
      <c r="N177" s="5"/>
    </row>
    <row r="178" spans="1:14" x14ac:dyDescent="0.2">
      <c r="A178" s="7">
        <v>36216</v>
      </c>
      <c r="B178" s="5">
        <v>1.774</v>
      </c>
      <c r="C178" s="5">
        <v>1.56</v>
      </c>
      <c r="D178" s="5">
        <f t="shared" si="12"/>
        <v>0.21399999999999997</v>
      </c>
      <c r="E178" s="13">
        <v>177</v>
      </c>
      <c r="F178" s="13">
        <v>177</v>
      </c>
      <c r="G178" s="7">
        <v>36216</v>
      </c>
      <c r="H178" s="5">
        <v>2.6255000000000006</v>
      </c>
      <c r="I178" s="5">
        <v>2.295291666666667</v>
      </c>
      <c r="J178" s="5">
        <f t="shared" si="11"/>
        <v>0.33020833333333366</v>
      </c>
      <c r="K178" s="12">
        <f t="shared" si="13"/>
        <v>36216</v>
      </c>
      <c r="L178" s="5">
        <f t="shared" si="14"/>
        <v>1.3657516137752118E-3</v>
      </c>
      <c r="M178" s="5">
        <f t="shared" si="15"/>
        <v>1.5623867722953174E-3</v>
      </c>
      <c r="N178" s="5"/>
    </row>
    <row r="179" spans="1:14" x14ac:dyDescent="0.2">
      <c r="A179" s="7">
        <v>36217</v>
      </c>
      <c r="B179" s="5">
        <v>1.774</v>
      </c>
      <c r="C179" s="5">
        <v>1.56</v>
      </c>
      <c r="D179" s="5">
        <f t="shared" si="12"/>
        <v>0.21399999999999997</v>
      </c>
      <c r="E179" s="13">
        <v>178</v>
      </c>
      <c r="F179" s="13">
        <v>178</v>
      </c>
      <c r="G179" s="7">
        <v>36217</v>
      </c>
      <c r="H179" s="5">
        <v>2.6332500000000008</v>
      </c>
      <c r="I179" s="5">
        <v>2.3030416666666667</v>
      </c>
      <c r="J179" s="5">
        <f t="shared" si="11"/>
        <v>0.3302083333333341</v>
      </c>
      <c r="K179" s="12">
        <f t="shared" si="13"/>
        <v>36217</v>
      </c>
      <c r="L179" s="5">
        <f t="shared" si="14"/>
        <v>2.9474706387374351E-3</v>
      </c>
      <c r="M179" s="5">
        <f t="shared" si="15"/>
        <v>3.3707897084889957E-3</v>
      </c>
      <c r="N179" s="5"/>
    </row>
    <row r="180" spans="1:14" x14ac:dyDescent="0.2">
      <c r="A180" s="7">
        <v>36220</v>
      </c>
      <c r="B180" s="5">
        <v>1.6179999999999999</v>
      </c>
      <c r="C180" s="5">
        <v>1.488</v>
      </c>
      <c r="D180" s="5">
        <f t="shared" si="12"/>
        <v>0.12999999999999989</v>
      </c>
      <c r="E180" s="13">
        <v>179</v>
      </c>
      <c r="F180" s="13">
        <v>179</v>
      </c>
      <c r="G180" s="7">
        <v>36220</v>
      </c>
      <c r="H180" s="5">
        <v>2.6128333333333331</v>
      </c>
      <c r="I180" s="5">
        <v>2.2826249999999999</v>
      </c>
      <c r="J180" s="5">
        <f t="shared" si="11"/>
        <v>0.33020833333333321</v>
      </c>
      <c r="K180" s="12">
        <f t="shared" si="13"/>
        <v>36220</v>
      </c>
      <c r="L180" s="5">
        <f t="shared" si="14"/>
        <v>-7.7836238761756389E-3</v>
      </c>
      <c r="M180" s="5">
        <f t="shared" si="15"/>
        <v>-8.9046165181428626E-3</v>
      </c>
      <c r="N180" s="5"/>
    </row>
    <row r="181" spans="1:14" x14ac:dyDescent="0.2">
      <c r="A181" s="7">
        <v>36221</v>
      </c>
      <c r="B181" s="5">
        <v>1.6910000000000001</v>
      </c>
      <c r="C181" s="5">
        <v>1.5609999999999999</v>
      </c>
      <c r="D181" s="5">
        <f t="shared" si="12"/>
        <v>0.13000000000000012</v>
      </c>
      <c r="E181" s="13">
        <v>180</v>
      </c>
      <c r="F181" s="13">
        <v>180</v>
      </c>
      <c r="G181" s="7">
        <v>36221</v>
      </c>
      <c r="H181" s="5">
        <v>2.6316666666666673</v>
      </c>
      <c r="I181" s="5">
        <v>2.301458333333334</v>
      </c>
      <c r="J181" s="5">
        <f t="shared" si="11"/>
        <v>0.33020833333333321</v>
      </c>
      <c r="K181" s="12">
        <f t="shared" si="13"/>
        <v>36221</v>
      </c>
      <c r="L181" s="5">
        <f t="shared" si="14"/>
        <v>7.1821581811570053E-3</v>
      </c>
      <c r="M181" s="5">
        <f t="shared" si="15"/>
        <v>8.2168834762321053E-3</v>
      </c>
      <c r="N181" s="5"/>
    </row>
    <row r="182" spans="1:14" x14ac:dyDescent="0.2">
      <c r="A182" s="7">
        <v>36222</v>
      </c>
      <c r="B182" s="5">
        <v>1.6559999999999999</v>
      </c>
      <c r="C182" s="5">
        <v>1.556</v>
      </c>
      <c r="D182" s="5">
        <f t="shared" si="12"/>
        <v>9.9999999999999867E-2</v>
      </c>
      <c r="E182" s="13">
        <v>181</v>
      </c>
      <c r="F182" s="13">
        <v>181</v>
      </c>
      <c r="G182" s="7">
        <v>36222</v>
      </c>
      <c r="H182" s="5">
        <v>2.6324999999999998</v>
      </c>
      <c r="I182" s="5">
        <v>2.3022916666666671</v>
      </c>
      <c r="J182" s="5">
        <f t="shared" si="11"/>
        <v>0.33020833333333277</v>
      </c>
      <c r="K182" s="12">
        <f t="shared" si="13"/>
        <v>36222</v>
      </c>
      <c r="L182" s="5">
        <f t="shared" si="14"/>
        <v>3.1660598649754053E-4</v>
      </c>
      <c r="M182" s="5">
        <f t="shared" si="15"/>
        <v>3.6202371650689331E-4</v>
      </c>
      <c r="N182" s="5"/>
    </row>
    <row r="183" spans="1:14" x14ac:dyDescent="0.2">
      <c r="A183" s="7">
        <v>36223</v>
      </c>
      <c r="B183" s="5">
        <v>1.623</v>
      </c>
      <c r="C183" s="5">
        <v>1.5630000000000002</v>
      </c>
      <c r="D183" s="5">
        <f t="shared" si="12"/>
        <v>5.9999999999999831E-2</v>
      </c>
      <c r="E183" s="13">
        <v>182</v>
      </c>
      <c r="F183" s="13">
        <v>182</v>
      </c>
      <c r="G183" s="7">
        <v>36223</v>
      </c>
      <c r="H183" s="5">
        <v>2.6382500000000002</v>
      </c>
      <c r="I183" s="5">
        <v>2.308041666666667</v>
      </c>
      <c r="J183" s="5">
        <f t="shared" si="11"/>
        <v>0.33020833333333321</v>
      </c>
      <c r="K183" s="12">
        <f t="shared" si="13"/>
        <v>36223</v>
      </c>
      <c r="L183" s="5">
        <f t="shared" si="14"/>
        <v>2.1818535430691254E-3</v>
      </c>
      <c r="M183" s="5">
        <f t="shared" si="15"/>
        <v>2.4943979385660302E-3</v>
      </c>
      <c r="N183" s="5"/>
    </row>
    <row r="184" spans="1:14" x14ac:dyDescent="0.2">
      <c r="A184" s="7">
        <v>36224</v>
      </c>
      <c r="B184" s="5">
        <v>1.5920000000000001</v>
      </c>
      <c r="C184" s="5">
        <v>1.5920000000000001</v>
      </c>
      <c r="D184" s="5">
        <f t="shared" si="12"/>
        <v>0</v>
      </c>
      <c r="E184" s="13">
        <v>183</v>
      </c>
      <c r="F184" s="13">
        <v>183</v>
      </c>
      <c r="G184" s="7">
        <v>36224</v>
      </c>
      <c r="H184" s="5">
        <v>2.6425000000000001</v>
      </c>
      <c r="I184" s="5">
        <v>2.3122916666666673</v>
      </c>
      <c r="J184" s="5">
        <f t="shared" si="11"/>
        <v>0.33020833333333277</v>
      </c>
      <c r="K184" s="12">
        <f t="shared" si="13"/>
        <v>36224</v>
      </c>
      <c r="L184" s="5">
        <f t="shared" si="14"/>
        <v>1.6096201931930932E-3</v>
      </c>
      <c r="M184" s="5">
        <f t="shared" si="15"/>
        <v>1.8396946246311992E-3</v>
      </c>
      <c r="N184" s="5"/>
    </row>
    <row r="185" spans="1:14" x14ac:dyDescent="0.2">
      <c r="A185" s="7">
        <v>36227</v>
      </c>
      <c r="B185" s="5">
        <v>1.663</v>
      </c>
      <c r="C185" s="5">
        <v>1.6855</v>
      </c>
      <c r="D185" s="5">
        <f t="shared" si="12"/>
        <v>-2.2499999999999964E-2</v>
      </c>
      <c r="E185" s="13">
        <v>184</v>
      </c>
      <c r="F185" s="13">
        <v>184</v>
      </c>
      <c r="G185" s="7">
        <v>36227</v>
      </c>
      <c r="H185" s="5">
        <v>2.6558333333333346</v>
      </c>
      <c r="I185" s="5">
        <v>2.3256250000000001</v>
      </c>
      <c r="J185" s="5">
        <f t="shared" si="11"/>
        <v>0.33020833333333455</v>
      </c>
      <c r="K185" s="12">
        <f t="shared" si="13"/>
        <v>36227</v>
      </c>
      <c r="L185" s="5">
        <f t="shared" si="14"/>
        <v>5.0330398789894589E-3</v>
      </c>
      <c r="M185" s="5">
        <f t="shared" si="15"/>
        <v>5.7497238627524476E-3</v>
      </c>
      <c r="N185" s="5"/>
    </row>
    <row r="186" spans="1:14" x14ac:dyDescent="0.2">
      <c r="A186" s="7">
        <v>36228</v>
      </c>
      <c r="B186" s="5">
        <v>1.629</v>
      </c>
      <c r="C186" s="5">
        <v>1.6890000000000001</v>
      </c>
      <c r="D186" s="5">
        <f t="shared" si="12"/>
        <v>-6.0000000000000053E-2</v>
      </c>
      <c r="E186" s="13">
        <v>185</v>
      </c>
      <c r="F186" s="13">
        <v>185</v>
      </c>
      <c r="G186" s="7">
        <v>36228</v>
      </c>
      <c r="H186" s="5">
        <v>2.6658333333333326</v>
      </c>
      <c r="I186" s="5">
        <v>2.3356249999999998</v>
      </c>
      <c r="J186" s="5">
        <f t="shared" si="11"/>
        <v>0.33020833333333277</v>
      </c>
      <c r="K186" s="12">
        <f t="shared" si="13"/>
        <v>36228</v>
      </c>
      <c r="L186" s="5">
        <f t="shared" si="14"/>
        <v>3.7582255321808766E-3</v>
      </c>
      <c r="M186" s="5">
        <f t="shared" si="15"/>
        <v>4.2907011388613478E-3</v>
      </c>
      <c r="N186" s="5"/>
    </row>
    <row r="187" spans="1:14" x14ac:dyDescent="0.2">
      <c r="A187" s="7">
        <v>36229</v>
      </c>
      <c r="B187" s="5">
        <v>1.6879999999999999</v>
      </c>
      <c r="C187" s="5">
        <v>1.758</v>
      </c>
      <c r="D187" s="5">
        <f t="shared" si="12"/>
        <v>-7.0000000000000062E-2</v>
      </c>
      <c r="E187" s="13">
        <v>186</v>
      </c>
      <c r="F187" s="13">
        <v>186</v>
      </c>
      <c r="G187" s="7">
        <v>36229</v>
      </c>
      <c r="H187" s="5">
        <v>2.6858333333333344</v>
      </c>
      <c r="I187" s="5">
        <v>2.3556249999999999</v>
      </c>
      <c r="J187" s="5">
        <f t="shared" si="11"/>
        <v>0.33020833333333455</v>
      </c>
      <c r="K187" s="12">
        <f t="shared" si="13"/>
        <v>36229</v>
      </c>
      <c r="L187" s="5">
        <f t="shared" si="14"/>
        <v>7.4743418659204263E-3</v>
      </c>
      <c r="M187" s="5">
        <f t="shared" si="15"/>
        <v>8.5265637816516141E-3</v>
      </c>
      <c r="N187" s="5"/>
    </row>
    <row r="188" spans="1:14" x14ac:dyDescent="0.2">
      <c r="A188" s="7">
        <v>36230</v>
      </c>
      <c r="B188" s="5">
        <v>1.7610000000000001</v>
      </c>
      <c r="C188" s="5">
        <v>1.7785</v>
      </c>
      <c r="D188" s="5">
        <f t="shared" si="12"/>
        <v>-1.7499999999999849E-2</v>
      </c>
      <c r="E188" s="13">
        <v>187</v>
      </c>
      <c r="F188" s="13">
        <v>187</v>
      </c>
      <c r="G188" s="7">
        <v>36230</v>
      </c>
      <c r="H188" s="5">
        <v>2.7078333333333338</v>
      </c>
      <c r="I188" s="5">
        <v>2.3776249999999997</v>
      </c>
      <c r="J188" s="5">
        <f t="shared" si="11"/>
        <v>0.3302083333333341</v>
      </c>
      <c r="K188" s="12">
        <f t="shared" si="13"/>
        <v>36230</v>
      </c>
      <c r="L188" s="5">
        <f t="shared" si="14"/>
        <v>8.1577610802119321E-3</v>
      </c>
      <c r="M188" s="5">
        <f t="shared" si="15"/>
        <v>9.296005251605054E-3</v>
      </c>
      <c r="N188" s="5"/>
    </row>
    <row r="189" spans="1:14" x14ac:dyDescent="0.2">
      <c r="A189" s="7">
        <v>36231</v>
      </c>
      <c r="B189" s="5">
        <v>1.65</v>
      </c>
      <c r="C189" s="5">
        <v>1.66</v>
      </c>
      <c r="D189" s="5">
        <f t="shared" si="12"/>
        <v>-1.0000000000000009E-2</v>
      </c>
      <c r="E189" s="13">
        <v>188</v>
      </c>
      <c r="F189" s="13">
        <v>188</v>
      </c>
      <c r="G189" s="7">
        <v>36231</v>
      </c>
      <c r="H189" s="5">
        <v>2.6918333333333337</v>
      </c>
      <c r="I189" s="5">
        <v>2.3616249999999996</v>
      </c>
      <c r="J189" s="5">
        <f t="shared" si="11"/>
        <v>0.3302083333333341</v>
      </c>
      <c r="K189" s="12">
        <f t="shared" si="13"/>
        <v>36231</v>
      </c>
      <c r="L189" s="5">
        <f t="shared" si="14"/>
        <v>-5.9263090912371986E-3</v>
      </c>
      <c r="M189" s="5">
        <f t="shared" si="15"/>
        <v>-6.752148879523052E-3</v>
      </c>
      <c r="N189" s="5"/>
    </row>
    <row r="190" spans="1:14" x14ac:dyDescent="0.2">
      <c r="A190" s="7">
        <v>36234</v>
      </c>
      <c r="B190" s="5">
        <v>1.6389999999999998</v>
      </c>
      <c r="C190" s="5">
        <v>1.6014999999999999</v>
      </c>
      <c r="D190" s="5">
        <f t="shared" si="12"/>
        <v>3.7499999999999867E-2</v>
      </c>
      <c r="E190" s="13">
        <v>189</v>
      </c>
      <c r="F190" s="13">
        <v>189</v>
      </c>
      <c r="G190" s="7">
        <v>36234</v>
      </c>
      <c r="H190" s="5">
        <v>2.657916666666666</v>
      </c>
      <c r="I190" s="5">
        <v>2.3277083333333333</v>
      </c>
      <c r="J190" s="5">
        <f t="shared" si="11"/>
        <v>0.33020833333333277</v>
      </c>
      <c r="K190" s="12">
        <f t="shared" si="13"/>
        <v>36234</v>
      </c>
      <c r="L190" s="5">
        <f t="shared" si="14"/>
        <v>-1.2679890122403233E-2</v>
      </c>
      <c r="M190" s="5">
        <f t="shared" si="15"/>
        <v>-1.4465705759989253E-2</v>
      </c>
      <c r="N190" s="5"/>
    </row>
    <row r="191" spans="1:14" x14ac:dyDescent="0.2">
      <c r="A191" s="7">
        <v>36235</v>
      </c>
      <c r="B191" s="5">
        <v>1.597</v>
      </c>
      <c r="C191" s="5">
        <v>1.5595000000000001</v>
      </c>
      <c r="D191" s="5">
        <f t="shared" si="12"/>
        <v>3.7499999999999867E-2</v>
      </c>
      <c r="E191" s="13">
        <v>190</v>
      </c>
      <c r="F191" s="13">
        <v>190</v>
      </c>
      <c r="G191" s="7">
        <v>36235</v>
      </c>
      <c r="H191" s="5">
        <v>2.6503333333333332</v>
      </c>
      <c r="I191" s="5">
        <v>2.320125</v>
      </c>
      <c r="J191" s="5">
        <f t="shared" si="11"/>
        <v>0.33020833333333321</v>
      </c>
      <c r="K191" s="12">
        <f t="shared" si="13"/>
        <v>36235</v>
      </c>
      <c r="L191" s="5">
        <f t="shared" si="14"/>
        <v>-2.8571896546813759E-3</v>
      </c>
      <c r="M191" s="5">
        <f t="shared" si="15"/>
        <v>-3.2631721142301453E-3</v>
      </c>
      <c r="N191" s="5"/>
    </row>
    <row r="192" spans="1:14" x14ac:dyDescent="0.2">
      <c r="A192" s="7">
        <v>36236</v>
      </c>
      <c r="B192" s="5">
        <v>1.607</v>
      </c>
      <c r="C192" s="5">
        <v>1.5620000000000001</v>
      </c>
      <c r="D192" s="5">
        <f t="shared" si="12"/>
        <v>4.4999999999999929E-2</v>
      </c>
      <c r="E192" s="13">
        <v>191</v>
      </c>
      <c r="F192" s="13">
        <v>191</v>
      </c>
      <c r="G192" s="7">
        <v>36236</v>
      </c>
      <c r="H192" s="5">
        <v>2.6403333333333325</v>
      </c>
      <c r="I192" s="5">
        <v>2.3101250000000002</v>
      </c>
      <c r="J192" s="5">
        <f t="shared" si="11"/>
        <v>0.33020833333333233</v>
      </c>
      <c r="K192" s="12">
        <f t="shared" si="13"/>
        <v>36236</v>
      </c>
      <c r="L192" s="5">
        <f t="shared" si="14"/>
        <v>-3.7802464372040274E-3</v>
      </c>
      <c r="M192" s="5">
        <f t="shared" si="15"/>
        <v>-4.3194279133421769E-3</v>
      </c>
      <c r="N192" s="5"/>
    </row>
    <row r="193" spans="1:14" x14ac:dyDescent="0.2">
      <c r="A193" s="7">
        <v>36237</v>
      </c>
      <c r="B193" s="5">
        <v>1.6879999999999999</v>
      </c>
      <c r="C193" s="5">
        <v>1.5980000000000001</v>
      </c>
      <c r="D193" s="5">
        <f t="shared" si="12"/>
        <v>8.9999999999999858E-2</v>
      </c>
      <c r="E193" s="13">
        <v>192</v>
      </c>
      <c r="F193" s="13">
        <v>192</v>
      </c>
      <c r="G193" s="7">
        <v>36237</v>
      </c>
      <c r="H193" s="5">
        <v>2.6453333333333333</v>
      </c>
      <c r="I193" s="5">
        <v>2.3151249999999997</v>
      </c>
      <c r="J193" s="5">
        <f t="shared" si="11"/>
        <v>0.33020833333333366</v>
      </c>
      <c r="K193" s="12">
        <f t="shared" si="13"/>
        <v>36237</v>
      </c>
      <c r="L193" s="5">
        <f t="shared" si="14"/>
        <v>1.8919095004292833E-3</v>
      </c>
      <c r="M193" s="5">
        <f t="shared" si="15"/>
        <v>2.1620461370451685E-3</v>
      </c>
      <c r="N193" s="5"/>
    </row>
    <row r="194" spans="1:14" x14ac:dyDescent="0.2">
      <c r="A194" s="7">
        <v>36238</v>
      </c>
      <c r="B194" s="5">
        <v>1.637</v>
      </c>
      <c r="C194" s="5">
        <v>1.5370000000000001</v>
      </c>
      <c r="D194" s="5">
        <f t="shared" si="12"/>
        <v>9.9999999999999867E-2</v>
      </c>
      <c r="E194" s="13">
        <v>193</v>
      </c>
      <c r="F194" s="13">
        <v>193</v>
      </c>
      <c r="G194" s="7">
        <v>36238</v>
      </c>
      <c r="H194" s="5">
        <v>2.6210000000000009</v>
      </c>
      <c r="I194" s="5">
        <v>2.2907916666666681</v>
      </c>
      <c r="J194" s="5">
        <f t="shared" si="11"/>
        <v>0.33020833333333277</v>
      </c>
      <c r="K194" s="12">
        <f t="shared" si="13"/>
        <v>36238</v>
      </c>
      <c r="L194" s="5">
        <f t="shared" si="14"/>
        <v>-9.2411569731923118E-3</v>
      </c>
      <c r="M194" s="5">
        <f t="shared" si="15"/>
        <v>-1.056621796924258E-2</v>
      </c>
      <c r="N194" s="5"/>
    </row>
    <row r="195" spans="1:14" x14ac:dyDescent="0.2">
      <c r="A195" s="7">
        <v>36241</v>
      </c>
      <c r="B195" s="5">
        <v>1.629</v>
      </c>
      <c r="C195" s="5">
        <v>1.5590000000000002</v>
      </c>
      <c r="D195" s="5">
        <f t="shared" si="12"/>
        <v>6.999999999999984E-2</v>
      </c>
      <c r="E195" s="13">
        <v>194</v>
      </c>
      <c r="F195" s="13">
        <v>194</v>
      </c>
      <c r="G195" s="7">
        <v>36241</v>
      </c>
      <c r="H195" s="5">
        <v>2.6328333333333331</v>
      </c>
      <c r="I195" s="5">
        <v>2.3026250000000008</v>
      </c>
      <c r="J195" s="5">
        <f t="shared" si="11"/>
        <v>0.33020833333333233</v>
      </c>
      <c r="K195" s="12">
        <f t="shared" si="13"/>
        <v>36241</v>
      </c>
      <c r="L195" s="5">
        <f t="shared" si="14"/>
        <v>4.5046550176355126E-3</v>
      </c>
      <c r="M195" s="5">
        <f t="shared" si="15"/>
        <v>5.152312698658572E-3</v>
      </c>
      <c r="N195" s="5"/>
    </row>
    <row r="196" spans="1:14" x14ac:dyDescent="0.2">
      <c r="A196" s="7">
        <v>36242</v>
      </c>
      <c r="B196" s="5">
        <v>1.6989999999999998</v>
      </c>
      <c r="C196" s="5">
        <v>1.619</v>
      </c>
      <c r="D196" s="5">
        <f t="shared" si="12"/>
        <v>7.9999999999999849E-2</v>
      </c>
      <c r="E196" s="13">
        <v>195</v>
      </c>
      <c r="F196" s="13">
        <v>195</v>
      </c>
      <c r="G196" s="7">
        <v>36242</v>
      </c>
      <c r="H196" s="5">
        <v>2.6428333333333343</v>
      </c>
      <c r="I196" s="5">
        <v>2.3126249999999993</v>
      </c>
      <c r="J196" s="5">
        <f t="shared" ref="J196:J259" si="16">H196-I196</f>
        <v>0.33020833333333499</v>
      </c>
      <c r="K196" s="12">
        <f t="shared" si="13"/>
        <v>36242</v>
      </c>
      <c r="L196" s="5">
        <f t="shared" si="14"/>
        <v>3.7909946204707306E-3</v>
      </c>
      <c r="M196" s="5">
        <f t="shared" si="15"/>
        <v>4.3334665073847031E-3</v>
      </c>
      <c r="N196" s="5"/>
    </row>
    <row r="197" spans="1:14" x14ac:dyDescent="0.2">
      <c r="A197" s="7">
        <v>36243</v>
      </c>
      <c r="B197" s="5">
        <v>1.694</v>
      </c>
      <c r="C197" s="5">
        <v>1.609</v>
      </c>
      <c r="D197" s="5">
        <f t="shared" ref="D197:D260" si="17">B197-C197</f>
        <v>8.4999999999999964E-2</v>
      </c>
      <c r="E197" s="13">
        <v>196</v>
      </c>
      <c r="F197" s="13">
        <v>196</v>
      </c>
      <c r="G197" s="7">
        <v>36243</v>
      </c>
      <c r="H197" s="5">
        <v>2.6428333333333343</v>
      </c>
      <c r="I197" s="5">
        <v>2.3126249999999993</v>
      </c>
      <c r="J197" s="5">
        <f t="shared" si="16"/>
        <v>0.33020833333333499</v>
      </c>
      <c r="K197" s="12">
        <f t="shared" ref="K197:K260" si="18">G197</f>
        <v>36243</v>
      </c>
      <c r="L197" s="5">
        <f t="shared" ref="L197:L260" si="19">LN(H197/H196)</f>
        <v>0</v>
      </c>
      <c r="M197" s="5">
        <f t="shared" ref="M197:M260" si="20">LN(I197/I196)</f>
        <v>0</v>
      </c>
      <c r="N197" s="5"/>
    </row>
    <row r="198" spans="1:14" x14ac:dyDescent="0.2">
      <c r="A198" s="7">
        <v>36244</v>
      </c>
      <c r="B198" s="5">
        <v>1.6189999999999998</v>
      </c>
      <c r="C198" s="5">
        <v>1.6039999999999999</v>
      </c>
      <c r="D198" s="5">
        <f t="shared" si="17"/>
        <v>1.4999999999999902E-2</v>
      </c>
      <c r="E198" s="13">
        <v>197</v>
      </c>
      <c r="F198" s="13">
        <v>197</v>
      </c>
      <c r="G198" s="7">
        <v>36244</v>
      </c>
      <c r="H198" s="5">
        <v>2.645833333333333</v>
      </c>
      <c r="I198" s="5">
        <v>2.3428750000000003</v>
      </c>
      <c r="J198" s="5">
        <f t="shared" si="16"/>
        <v>0.30295833333333277</v>
      </c>
      <c r="K198" s="12">
        <f t="shared" si="18"/>
        <v>36244</v>
      </c>
      <c r="L198" s="5">
        <f t="shared" si="19"/>
        <v>1.1345015713244402E-3</v>
      </c>
      <c r="M198" s="5">
        <f t="shared" si="20"/>
        <v>1.2995564699383034E-2</v>
      </c>
      <c r="N198" s="5"/>
    </row>
    <row r="199" spans="1:14" x14ac:dyDescent="0.2">
      <c r="A199" s="7">
        <v>36245</v>
      </c>
      <c r="B199" s="5">
        <v>1.7050000000000001</v>
      </c>
      <c r="C199" s="5">
        <v>1.675</v>
      </c>
      <c r="D199" s="5">
        <f t="shared" si="17"/>
        <v>3.0000000000000027E-2</v>
      </c>
      <c r="E199" s="13">
        <v>198</v>
      </c>
      <c r="F199" s="13">
        <v>198</v>
      </c>
      <c r="G199" s="7">
        <v>36245</v>
      </c>
      <c r="H199" s="5">
        <v>2.6581666666666668</v>
      </c>
      <c r="I199" s="5">
        <v>2.3552083333333327</v>
      </c>
      <c r="J199" s="5">
        <f t="shared" si="16"/>
        <v>0.30295833333333411</v>
      </c>
      <c r="K199" s="12">
        <f t="shared" si="18"/>
        <v>36245</v>
      </c>
      <c r="L199" s="5">
        <f t="shared" si="19"/>
        <v>4.650586561861814E-3</v>
      </c>
      <c r="M199" s="5">
        <f t="shared" si="20"/>
        <v>5.2503801190754169E-3</v>
      </c>
      <c r="N199" s="5"/>
    </row>
    <row r="200" spans="1:14" x14ac:dyDescent="0.2">
      <c r="A200" s="7">
        <v>36248</v>
      </c>
      <c r="B200" s="5">
        <v>1.6840000000000002</v>
      </c>
      <c r="C200" s="5">
        <v>1.6640000000000001</v>
      </c>
      <c r="D200" s="5">
        <f t="shared" si="17"/>
        <v>2.0000000000000018E-2</v>
      </c>
      <c r="E200" s="13">
        <v>199</v>
      </c>
      <c r="F200" s="13">
        <v>199</v>
      </c>
      <c r="G200" s="7">
        <v>36248</v>
      </c>
      <c r="H200" s="5">
        <v>2.6591666666666662</v>
      </c>
      <c r="I200" s="5">
        <v>2.3562083333333335</v>
      </c>
      <c r="J200" s="5">
        <f t="shared" si="16"/>
        <v>0.30295833333333277</v>
      </c>
      <c r="K200" s="12">
        <f t="shared" si="18"/>
        <v>36248</v>
      </c>
      <c r="L200" s="5">
        <f t="shared" si="19"/>
        <v>3.7612838958953629E-4</v>
      </c>
      <c r="M200" s="5">
        <f t="shared" si="20"/>
        <v>4.2450077578258646E-4</v>
      </c>
      <c r="N200" s="5"/>
    </row>
    <row r="201" spans="1:14" x14ac:dyDescent="0.2">
      <c r="A201" s="7">
        <v>36249</v>
      </c>
      <c r="B201" s="5">
        <v>1.6820000000000002</v>
      </c>
      <c r="C201" s="5">
        <v>1.6620000000000001</v>
      </c>
      <c r="D201" s="5">
        <f t="shared" si="17"/>
        <v>2.0000000000000018E-2</v>
      </c>
      <c r="E201" s="13">
        <v>200</v>
      </c>
      <c r="F201" s="13">
        <v>200</v>
      </c>
      <c r="G201" s="7">
        <v>36249</v>
      </c>
      <c r="H201" s="5">
        <v>2.6511666666666662</v>
      </c>
      <c r="I201" s="5">
        <v>2.3682083333333335</v>
      </c>
      <c r="J201" s="5">
        <f t="shared" si="16"/>
        <v>0.28295833333333276</v>
      </c>
      <c r="K201" s="12">
        <f t="shared" si="18"/>
        <v>36249</v>
      </c>
      <c r="L201" s="5">
        <f t="shared" si="19"/>
        <v>-3.0129958139834259E-3</v>
      </c>
      <c r="M201" s="5">
        <f t="shared" si="20"/>
        <v>5.0800031636022399E-3</v>
      </c>
      <c r="N201" s="5"/>
    </row>
    <row r="202" spans="1:14" x14ac:dyDescent="0.2">
      <c r="A202" s="7">
        <v>36250</v>
      </c>
      <c r="B202" s="5">
        <v>1.6820000000000002</v>
      </c>
      <c r="C202" s="5">
        <v>1.6620000000000001</v>
      </c>
      <c r="D202" s="5">
        <f t="shared" si="17"/>
        <v>2.0000000000000018E-2</v>
      </c>
      <c r="E202" s="13">
        <v>201</v>
      </c>
      <c r="F202" s="13">
        <v>201</v>
      </c>
      <c r="G202" s="7">
        <v>36250</v>
      </c>
      <c r="H202" s="5">
        <v>2.6551666666666662</v>
      </c>
      <c r="I202" s="5">
        <v>2.3676666666666666</v>
      </c>
      <c r="J202" s="5">
        <f t="shared" si="16"/>
        <v>0.28749999999999964</v>
      </c>
      <c r="K202" s="12">
        <f t="shared" si="18"/>
        <v>36250</v>
      </c>
      <c r="L202" s="5">
        <f t="shared" si="19"/>
        <v>1.507632674534292E-3</v>
      </c>
      <c r="M202" s="5">
        <f t="shared" si="20"/>
        <v>-2.2875040790935609E-4</v>
      </c>
      <c r="N202" s="5"/>
    </row>
    <row r="203" spans="1:14" x14ac:dyDescent="0.2">
      <c r="A203" s="7">
        <v>36251</v>
      </c>
      <c r="B203" s="5">
        <v>1.9129999999999998</v>
      </c>
      <c r="C203" s="5">
        <v>1.8379999999999999</v>
      </c>
      <c r="D203" s="5">
        <f t="shared" si="17"/>
        <v>7.4999999999999956E-2</v>
      </c>
      <c r="E203" s="13">
        <v>202</v>
      </c>
      <c r="F203" s="13">
        <v>202</v>
      </c>
      <c r="G203" s="7">
        <v>36251</v>
      </c>
      <c r="H203" s="5">
        <v>2.6364999999999998</v>
      </c>
      <c r="I203" s="5">
        <v>2.3535416666666662</v>
      </c>
      <c r="J203" s="5">
        <f t="shared" si="16"/>
        <v>0.28295833333333364</v>
      </c>
      <c r="K203" s="12">
        <f t="shared" si="18"/>
        <v>36251</v>
      </c>
      <c r="L203" s="5">
        <f t="shared" si="19"/>
        <v>-7.0551473743152016E-3</v>
      </c>
      <c r="M203" s="5">
        <f t="shared" si="20"/>
        <v>-5.9836555166169186E-3</v>
      </c>
      <c r="N203" s="5"/>
    </row>
    <row r="204" spans="1:14" x14ac:dyDescent="0.2">
      <c r="A204" s="7">
        <v>36255</v>
      </c>
      <c r="B204" s="5">
        <v>1.9579999999999997</v>
      </c>
      <c r="C204" s="5">
        <v>1.8704999999999998</v>
      </c>
      <c r="D204" s="5">
        <f t="shared" si="17"/>
        <v>8.7499999999999911E-2</v>
      </c>
      <c r="E204" s="13">
        <v>203</v>
      </c>
      <c r="F204" s="13">
        <v>203</v>
      </c>
      <c r="G204" s="7">
        <v>36255</v>
      </c>
      <c r="H204" s="5">
        <v>2.6303333333333341</v>
      </c>
      <c r="I204" s="5">
        <v>2.3473749999999995</v>
      </c>
      <c r="J204" s="5">
        <f t="shared" si="16"/>
        <v>0.28295833333333453</v>
      </c>
      <c r="K204" s="12">
        <f t="shared" si="18"/>
        <v>36255</v>
      </c>
      <c r="L204" s="5">
        <f t="shared" si="19"/>
        <v>-2.3416991175987684E-3</v>
      </c>
      <c r="M204" s="5">
        <f t="shared" si="20"/>
        <v>-2.6236032847131155E-3</v>
      </c>
      <c r="N204" s="5"/>
    </row>
    <row r="205" spans="1:14" x14ac:dyDescent="0.2">
      <c r="A205" s="7">
        <v>36256</v>
      </c>
      <c r="B205" s="5">
        <v>1.98</v>
      </c>
      <c r="C205" s="5">
        <v>1.865</v>
      </c>
      <c r="D205" s="5">
        <f t="shared" si="17"/>
        <v>0.11499999999999999</v>
      </c>
      <c r="E205" s="13">
        <v>204</v>
      </c>
      <c r="F205" s="13">
        <v>204</v>
      </c>
      <c r="G205" s="7">
        <v>36256</v>
      </c>
      <c r="H205" s="5">
        <v>2.6319999999999992</v>
      </c>
      <c r="I205" s="5">
        <v>2.3490416666666651</v>
      </c>
      <c r="J205" s="5">
        <f t="shared" si="16"/>
        <v>0.28295833333333409</v>
      </c>
      <c r="K205" s="12">
        <f t="shared" si="18"/>
        <v>36256</v>
      </c>
      <c r="L205" s="5">
        <f t="shared" si="19"/>
        <v>6.3343259228192215E-4</v>
      </c>
      <c r="M205" s="5">
        <f t="shared" si="20"/>
        <v>7.0976101778260823E-4</v>
      </c>
      <c r="N205" s="5"/>
    </row>
    <row r="206" spans="1:14" x14ac:dyDescent="0.2">
      <c r="A206" s="7">
        <v>36257</v>
      </c>
      <c r="B206" s="5">
        <v>1.9429999999999998</v>
      </c>
      <c r="C206" s="5">
        <v>1.8479999999999999</v>
      </c>
      <c r="D206" s="5">
        <f t="shared" si="17"/>
        <v>9.4999999999999973E-2</v>
      </c>
      <c r="E206" s="13">
        <v>205</v>
      </c>
      <c r="F206" s="13">
        <v>205</v>
      </c>
      <c r="G206" s="7">
        <v>36257</v>
      </c>
      <c r="H206" s="5">
        <v>2.6287500000000001</v>
      </c>
      <c r="I206" s="5">
        <v>2.3457916666666661</v>
      </c>
      <c r="J206" s="5">
        <f t="shared" si="16"/>
        <v>0.28295833333333409</v>
      </c>
      <c r="K206" s="12">
        <f t="shared" si="18"/>
        <v>36257</v>
      </c>
      <c r="L206" s="5">
        <f t="shared" si="19"/>
        <v>-1.2355654282978996E-3</v>
      </c>
      <c r="M206" s="5">
        <f t="shared" si="20"/>
        <v>-1.3845009134057643E-3</v>
      </c>
      <c r="N206" s="5"/>
    </row>
    <row r="207" spans="1:14" x14ac:dyDescent="0.2">
      <c r="A207" s="7">
        <v>36258</v>
      </c>
      <c r="B207" s="5">
        <v>1.964</v>
      </c>
      <c r="C207" s="5">
        <v>1.859</v>
      </c>
      <c r="D207" s="5">
        <f t="shared" si="17"/>
        <v>0.10499999999999998</v>
      </c>
      <c r="E207" s="13">
        <v>206</v>
      </c>
      <c r="F207" s="13">
        <v>206</v>
      </c>
      <c r="G207" s="7">
        <v>36258</v>
      </c>
      <c r="H207" s="5">
        <v>2.6317500000000007</v>
      </c>
      <c r="I207" s="5">
        <v>2.3487916666666675</v>
      </c>
      <c r="J207" s="5">
        <f t="shared" si="16"/>
        <v>0.2829583333333332</v>
      </c>
      <c r="K207" s="12">
        <f t="shared" si="18"/>
        <v>36258</v>
      </c>
      <c r="L207" s="5">
        <f t="shared" si="19"/>
        <v>1.1405761145248505E-3</v>
      </c>
      <c r="M207" s="5">
        <f t="shared" si="20"/>
        <v>1.2780688701659422E-3</v>
      </c>
      <c r="N207" s="5"/>
    </row>
    <row r="208" spans="1:14" x14ac:dyDescent="0.2">
      <c r="A208" s="7">
        <v>36259</v>
      </c>
      <c r="B208" s="5">
        <v>1.9889999999999999</v>
      </c>
      <c r="C208" s="5">
        <v>1.9039999999999999</v>
      </c>
      <c r="D208" s="5">
        <f t="shared" si="17"/>
        <v>8.4999999999999964E-2</v>
      </c>
      <c r="E208" s="13">
        <v>207</v>
      </c>
      <c r="F208" s="13">
        <v>207</v>
      </c>
      <c r="G208" s="7">
        <v>36259</v>
      </c>
      <c r="H208" s="5">
        <v>2.6281666666666665</v>
      </c>
      <c r="I208" s="5">
        <v>2.345208333333332</v>
      </c>
      <c r="J208" s="5">
        <f t="shared" si="16"/>
        <v>0.28295833333333453</v>
      </c>
      <c r="K208" s="12">
        <f t="shared" si="18"/>
        <v>36259</v>
      </c>
      <c r="L208" s="5">
        <f t="shared" si="19"/>
        <v>-1.3625059539026513E-3</v>
      </c>
      <c r="M208" s="5">
        <f t="shared" si="20"/>
        <v>-1.5267720619547948E-3</v>
      </c>
      <c r="N208" s="5"/>
    </row>
    <row r="209" spans="1:14" x14ac:dyDescent="0.2">
      <c r="A209" s="7">
        <v>36262</v>
      </c>
      <c r="B209" s="5">
        <v>2.016</v>
      </c>
      <c r="C209" s="5">
        <v>1.931</v>
      </c>
      <c r="D209" s="5">
        <f t="shared" si="17"/>
        <v>8.4999999999999964E-2</v>
      </c>
      <c r="E209" s="13">
        <v>208</v>
      </c>
      <c r="F209" s="13">
        <v>208</v>
      </c>
      <c r="G209" s="7">
        <v>36262</v>
      </c>
      <c r="H209" s="5">
        <v>2.6440833333333336</v>
      </c>
      <c r="I209" s="5">
        <v>2.361124999999999</v>
      </c>
      <c r="J209" s="5">
        <f t="shared" si="16"/>
        <v>0.28295833333333453</v>
      </c>
      <c r="K209" s="12">
        <f t="shared" si="18"/>
        <v>36262</v>
      </c>
      <c r="L209" s="5">
        <f t="shared" si="19"/>
        <v>6.0379211995350533E-3</v>
      </c>
      <c r="M209" s="5">
        <f t="shared" si="20"/>
        <v>6.7639609110251749E-3</v>
      </c>
      <c r="N209" s="5"/>
    </row>
    <row r="210" spans="1:14" x14ac:dyDescent="0.2">
      <c r="A210" s="7">
        <v>36263</v>
      </c>
      <c r="B210" s="5">
        <v>2.048</v>
      </c>
      <c r="C210" s="5">
        <v>1.9630000000000001</v>
      </c>
      <c r="D210" s="5">
        <f t="shared" si="17"/>
        <v>8.4999999999999964E-2</v>
      </c>
      <c r="E210" s="13">
        <v>209</v>
      </c>
      <c r="F210" s="13">
        <v>209</v>
      </c>
      <c r="G210" s="7">
        <v>36263</v>
      </c>
      <c r="H210" s="5">
        <v>2.6429166666666668</v>
      </c>
      <c r="I210" s="5">
        <v>2.3599583333333336</v>
      </c>
      <c r="J210" s="5">
        <f t="shared" si="16"/>
        <v>0.2829583333333332</v>
      </c>
      <c r="K210" s="12">
        <f t="shared" si="18"/>
        <v>36263</v>
      </c>
      <c r="L210" s="5">
        <f t="shared" si="19"/>
        <v>-4.4133409706949137E-4</v>
      </c>
      <c r="M210" s="5">
        <f t="shared" si="20"/>
        <v>-4.9423685541688414E-4</v>
      </c>
      <c r="N210" s="5"/>
    </row>
    <row r="211" spans="1:14" x14ac:dyDescent="0.2">
      <c r="A211" s="7">
        <v>36264</v>
      </c>
      <c r="B211" s="5">
        <v>2.056</v>
      </c>
      <c r="C211" s="5">
        <v>1.9710000000000001</v>
      </c>
      <c r="D211" s="5">
        <f t="shared" si="17"/>
        <v>8.4999999999999964E-2</v>
      </c>
      <c r="E211" s="13">
        <v>210</v>
      </c>
      <c r="F211" s="13">
        <v>210</v>
      </c>
      <c r="G211" s="7">
        <v>36264</v>
      </c>
      <c r="H211" s="5">
        <v>2.6615000000000006</v>
      </c>
      <c r="I211" s="5">
        <v>2.3785416666666674</v>
      </c>
      <c r="J211" s="5">
        <f t="shared" si="16"/>
        <v>0.2829583333333332</v>
      </c>
      <c r="K211" s="12">
        <f t="shared" si="18"/>
        <v>36264</v>
      </c>
      <c r="L211" s="5">
        <f t="shared" si="19"/>
        <v>7.0067683328149631E-3</v>
      </c>
      <c r="M211" s="5">
        <f t="shared" si="20"/>
        <v>7.8435912659159425E-3</v>
      </c>
      <c r="N211" s="5"/>
    </row>
    <row r="212" spans="1:14" x14ac:dyDescent="0.2">
      <c r="A212" s="7">
        <v>36265</v>
      </c>
      <c r="B212" s="5">
        <v>1.996</v>
      </c>
      <c r="C212" s="5">
        <v>1.931</v>
      </c>
      <c r="D212" s="5">
        <f t="shared" si="17"/>
        <v>6.4999999999999947E-2</v>
      </c>
      <c r="E212" s="13">
        <v>211</v>
      </c>
      <c r="F212" s="13">
        <v>211</v>
      </c>
      <c r="G212" s="7">
        <v>36265</v>
      </c>
      <c r="H212" s="5">
        <v>2.6635</v>
      </c>
      <c r="I212" s="5">
        <v>2.3805416666666663</v>
      </c>
      <c r="J212" s="5">
        <f t="shared" si="16"/>
        <v>0.28295833333333364</v>
      </c>
      <c r="K212" s="12">
        <f t="shared" si="18"/>
        <v>36265</v>
      </c>
      <c r="L212" s="5">
        <f t="shared" si="19"/>
        <v>7.5117374424156567E-4</v>
      </c>
      <c r="M212" s="5">
        <f t="shared" si="20"/>
        <v>8.4049804454146336E-4</v>
      </c>
      <c r="N212" s="5"/>
    </row>
    <row r="213" spans="1:14" x14ac:dyDescent="0.2">
      <c r="A213" s="7">
        <v>36266</v>
      </c>
      <c r="B213" s="5">
        <v>2.0470000000000002</v>
      </c>
      <c r="C213" s="5">
        <v>1.972</v>
      </c>
      <c r="D213" s="5">
        <f t="shared" si="17"/>
        <v>7.5000000000000178E-2</v>
      </c>
      <c r="E213" s="13">
        <v>212</v>
      </c>
      <c r="F213" s="13">
        <v>212</v>
      </c>
      <c r="G213" s="7">
        <v>36266</v>
      </c>
      <c r="H213" s="5">
        <v>2.684166666666667</v>
      </c>
      <c r="I213" s="5">
        <v>2.4012083333333343</v>
      </c>
      <c r="J213" s="5">
        <f t="shared" si="16"/>
        <v>0.28295833333333276</v>
      </c>
      <c r="K213" s="12">
        <f t="shared" si="18"/>
        <v>36266</v>
      </c>
      <c r="L213" s="5">
        <f t="shared" si="19"/>
        <v>7.7292661801905884E-3</v>
      </c>
      <c r="M213" s="5">
        <f t="shared" si="20"/>
        <v>8.6440300516212824E-3</v>
      </c>
      <c r="N213" s="5"/>
    </row>
    <row r="214" spans="1:14" x14ac:dyDescent="0.2">
      <c r="A214" s="7">
        <v>36269</v>
      </c>
      <c r="B214" s="5">
        <v>2.044</v>
      </c>
      <c r="C214" s="5">
        <v>1.9640000000000002</v>
      </c>
      <c r="D214" s="5">
        <f t="shared" si="17"/>
        <v>7.9999999999999849E-2</v>
      </c>
      <c r="E214" s="13">
        <v>213</v>
      </c>
      <c r="F214" s="13">
        <v>213</v>
      </c>
      <c r="G214" s="7">
        <v>36269</v>
      </c>
      <c r="H214" s="5">
        <v>2.6847500000000002</v>
      </c>
      <c r="I214" s="5">
        <v>2.401791666666667</v>
      </c>
      <c r="J214" s="5">
        <f t="shared" si="16"/>
        <v>0.2829583333333332</v>
      </c>
      <c r="K214" s="12">
        <f t="shared" si="18"/>
        <v>36269</v>
      </c>
      <c r="L214" s="5">
        <f t="shared" si="19"/>
        <v>2.173002010816008E-4</v>
      </c>
      <c r="M214" s="5">
        <f t="shared" si="20"/>
        <v>2.4290374191165019E-4</v>
      </c>
      <c r="N214" s="5"/>
    </row>
    <row r="215" spans="1:14" x14ac:dyDescent="0.2">
      <c r="A215" s="7">
        <v>36270</v>
      </c>
      <c r="B215" s="5">
        <v>2.089</v>
      </c>
      <c r="C215" s="5">
        <v>2.0114999999999998</v>
      </c>
      <c r="D215" s="5">
        <f t="shared" si="17"/>
        <v>7.7500000000000124E-2</v>
      </c>
      <c r="E215" s="13">
        <v>214</v>
      </c>
      <c r="F215" s="13">
        <v>214</v>
      </c>
      <c r="G215" s="7">
        <v>36270</v>
      </c>
      <c r="H215" s="5">
        <v>2.69475</v>
      </c>
      <c r="I215" s="5">
        <v>2.4117916666666668</v>
      </c>
      <c r="J215" s="5">
        <f t="shared" si="16"/>
        <v>0.2829583333333332</v>
      </c>
      <c r="K215" s="12">
        <f t="shared" si="18"/>
        <v>36270</v>
      </c>
      <c r="L215" s="5">
        <f t="shared" si="19"/>
        <v>3.7178219234118904E-3</v>
      </c>
      <c r="M215" s="5">
        <f t="shared" si="20"/>
        <v>4.1549148289777189E-3</v>
      </c>
      <c r="N215" s="5"/>
    </row>
    <row r="216" spans="1:14" x14ac:dyDescent="0.2">
      <c r="A216" s="7">
        <v>36271</v>
      </c>
      <c r="B216" s="5">
        <v>2.0740000000000003</v>
      </c>
      <c r="C216" s="5">
        <v>1.9915</v>
      </c>
      <c r="D216" s="5">
        <f t="shared" si="17"/>
        <v>8.250000000000024E-2</v>
      </c>
      <c r="E216" s="13">
        <v>215</v>
      </c>
      <c r="F216" s="13">
        <v>215</v>
      </c>
      <c r="G216" s="7">
        <v>36271</v>
      </c>
      <c r="H216" s="5">
        <v>2.69475</v>
      </c>
      <c r="I216" s="5">
        <v>2.4117916666666668</v>
      </c>
      <c r="J216" s="5">
        <f t="shared" si="16"/>
        <v>0.2829583333333332</v>
      </c>
      <c r="K216" s="12">
        <f t="shared" si="18"/>
        <v>36271</v>
      </c>
      <c r="L216" s="5">
        <f t="shared" si="19"/>
        <v>0</v>
      </c>
      <c r="M216" s="5">
        <f t="shared" si="20"/>
        <v>0</v>
      </c>
      <c r="N216" s="5"/>
    </row>
    <row r="217" spans="1:14" x14ac:dyDescent="0.2">
      <c r="A217" s="7">
        <v>36272</v>
      </c>
      <c r="B217" s="5">
        <v>2.1040000000000001</v>
      </c>
      <c r="C217" s="5">
        <v>2.0215000000000001</v>
      </c>
      <c r="D217" s="5">
        <f t="shared" si="17"/>
        <v>8.2500000000000018E-2</v>
      </c>
      <c r="E217" s="13">
        <v>216</v>
      </c>
      <c r="F217" s="13">
        <v>216</v>
      </c>
      <c r="G217" s="7">
        <v>36272</v>
      </c>
      <c r="H217" s="5">
        <v>2.7141666666666677</v>
      </c>
      <c r="I217" s="5">
        <v>2.4312083333333336</v>
      </c>
      <c r="J217" s="5">
        <f t="shared" si="16"/>
        <v>0.28295833333333409</v>
      </c>
      <c r="K217" s="12">
        <f t="shared" si="18"/>
        <v>36272</v>
      </c>
      <c r="L217" s="5">
        <f t="shared" si="19"/>
        <v>7.179533820541535E-3</v>
      </c>
      <c r="M217" s="5">
        <f t="shared" si="20"/>
        <v>8.0184888297828317E-3</v>
      </c>
      <c r="N217" s="5"/>
    </row>
    <row r="218" spans="1:14" x14ac:dyDescent="0.2">
      <c r="A218" s="7">
        <v>36273</v>
      </c>
      <c r="B218" s="5">
        <v>2.1549999999999998</v>
      </c>
      <c r="C218" s="5">
        <v>2.0724999999999998</v>
      </c>
      <c r="D218" s="5">
        <f t="shared" si="17"/>
        <v>8.2500000000000018E-2</v>
      </c>
      <c r="E218" s="13">
        <v>217</v>
      </c>
      <c r="F218" s="13">
        <v>217</v>
      </c>
      <c r="G218" s="7">
        <v>36273</v>
      </c>
      <c r="H218" s="5">
        <v>2.7271666666666667</v>
      </c>
      <c r="I218" s="5">
        <v>2.4442083333333335</v>
      </c>
      <c r="J218" s="5">
        <f t="shared" si="16"/>
        <v>0.2829583333333332</v>
      </c>
      <c r="K218" s="12">
        <f t="shared" si="18"/>
        <v>36273</v>
      </c>
      <c r="L218" s="5">
        <f t="shared" si="19"/>
        <v>4.7782497185613389E-3</v>
      </c>
      <c r="M218" s="5">
        <f t="shared" si="20"/>
        <v>5.3328901706230641E-3</v>
      </c>
      <c r="N218" s="5"/>
    </row>
    <row r="219" spans="1:14" x14ac:dyDescent="0.2">
      <c r="A219" s="7">
        <v>36276</v>
      </c>
      <c r="B219" s="5">
        <v>2.1259999999999999</v>
      </c>
      <c r="C219" s="5">
        <v>2.0659999999999998</v>
      </c>
      <c r="D219" s="5">
        <f t="shared" si="17"/>
        <v>6.0000000000000053E-2</v>
      </c>
      <c r="E219" s="13">
        <v>218</v>
      </c>
      <c r="F219" s="13">
        <v>218</v>
      </c>
      <c r="G219" s="7">
        <v>36276</v>
      </c>
      <c r="H219" s="5">
        <v>2.7281666666666662</v>
      </c>
      <c r="I219" s="5">
        <v>2.4452083333333325</v>
      </c>
      <c r="J219" s="5">
        <f t="shared" si="16"/>
        <v>0.28295833333333364</v>
      </c>
      <c r="K219" s="12">
        <f t="shared" si="18"/>
        <v>36276</v>
      </c>
      <c r="L219" s="5">
        <f t="shared" si="19"/>
        <v>3.666137154587541E-4</v>
      </c>
      <c r="M219" s="5">
        <f t="shared" si="20"/>
        <v>4.0904675633783995E-4</v>
      </c>
      <c r="N219" s="5"/>
    </row>
    <row r="220" spans="1:14" x14ac:dyDescent="0.2">
      <c r="A220" s="7">
        <v>36277</v>
      </c>
      <c r="B220" s="5">
        <v>2.0989999999999998</v>
      </c>
      <c r="C220" s="5">
        <v>2.1339999999999999</v>
      </c>
      <c r="D220" s="5">
        <f t="shared" si="17"/>
        <v>-3.5000000000000142E-2</v>
      </c>
      <c r="E220" s="13">
        <v>219</v>
      </c>
      <c r="F220" s="13">
        <v>219</v>
      </c>
      <c r="G220" s="7">
        <v>36277</v>
      </c>
      <c r="H220" s="5">
        <v>2.7534999999999994</v>
      </c>
      <c r="I220" s="5">
        <v>2.4705416666666653</v>
      </c>
      <c r="J220" s="5">
        <f t="shared" si="16"/>
        <v>0.28295833333333409</v>
      </c>
      <c r="K220" s="12">
        <f t="shared" si="18"/>
        <v>36277</v>
      </c>
      <c r="L220" s="5">
        <f t="shared" si="19"/>
        <v>9.2429967862366104E-3</v>
      </c>
      <c r="M220" s="5">
        <f t="shared" si="20"/>
        <v>1.0307097639012634E-2</v>
      </c>
      <c r="N220" s="5"/>
    </row>
    <row r="221" spans="1:14" x14ac:dyDescent="0.2">
      <c r="A221" s="7">
        <v>36278</v>
      </c>
      <c r="B221" s="5">
        <v>2.0709999999999997</v>
      </c>
      <c r="C221" s="5">
        <v>2.141</v>
      </c>
      <c r="D221" s="5">
        <f t="shared" si="17"/>
        <v>-7.0000000000000284E-2</v>
      </c>
      <c r="E221" s="13">
        <v>220</v>
      </c>
      <c r="F221" s="13">
        <v>220</v>
      </c>
      <c r="G221" s="7">
        <v>36278</v>
      </c>
      <c r="H221" s="5">
        <v>2.7537500000000001</v>
      </c>
      <c r="I221" s="5">
        <v>2.4707916666666656</v>
      </c>
      <c r="J221" s="5">
        <f t="shared" si="16"/>
        <v>0.28295833333333453</v>
      </c>
      <c r="K221" s="12">
        <f t="shared" si="18"/>
        <v>36278</v>
      </c>
      <c r="L221" s="5">
        <f t="shared" si="19"/>
        <v>9.078941401698938E-5</v>
      </c>
      <c r="M221" s="5">
        <f t="shared" si="20"/>
        <v>1.0118726398287136E-4</v>
      </c>
      <c r="N221" s="5"/>
    </row>
    <row r="222" spans="1:14" x14ac:dyDescent="0.2">
      <c r="A222" s="7">
        <v>36279</v>
      </c>
      <c r="B222" s="5">
        <v>2.0880000000000001</v>
      </c>
      <c r="C222" s="5">
        <v>2.1579999999999999</v>
      </c>
      <c r="D222" s="5">
        <f t="shared" si="17"/>
        <v>-6.999999999999984E-2</v>
      </c>
      <c r="E222" s="13">
        <v>221</v>
      </c>
      <c r="F222" s="13">
        <v>221</v>
      </c>
      <c r="G222" s="7">
        <v>36279</v>
      </c>
      <c r="H222" s="5">
        <v>2.7647499999999994</v>
      </c>
      <c r="I222" s="5">
        <v>2.4817916666666662</v>
      </c>
      <c r="J222" s="5">
        <f t="shared" si="16"/>
        <v>0.2829583333333332</v>
      </c>
      <c r="K222" s="12">
        <f t="shared" si="18"/>
        <v>36279</v>
      </c>
      <c r="L222" s="5">
        <f t="shared" si="19"/>
        <v>3.9865958389162237E-3</v>
      </c>
      <c r="M222" s="5">
        <f t="shared" si="20"/>
        <v>4.4421334676509943E-3</v>
      </c>
      <c r="N222" s="5"/>
    </row>
    <row r="223" spans="1:14" x14ac:dyDescent="0.2">
      <c r="A223" s="7">
        <v>36280</v>
      </c>
      <c r="B223" s="5">
        <v>2.0880000000000001</v>
      </c>
      <c r="C223" s="5">
        <v>2.1579999999999999</v>
      </c>
      <c r="D223" s="5">
        <f t="shared" si="17"/>
        <v>-6.999999999999984E-2</v>
      </c>
      <c r="E223" s="13">
        <v>222</v>
      </c>
      <c r="F223" s="13">
        <v>222</v>
      </c>
      <c r="G223" s="7">
        <v>36280</v>
      </c>
      <c r="H223" s="5">
        <v>2.7344999999999997</v>
      </c>
      <c r="I223" s="5">
        <v>2.4515416666666665</v>
      </c>
      <c r="J223" s="5">
        <f t="shared" si="16"/>
        <v>0.2829583333333332</v>
      </c>
      <c r="K223" s="12">
        <f t="shared" si="18"/>
        <v>36280</v>
      </c>
      <c r="L223" s="5">
        <f t="shared" si="19"/>
        <v>-1.1001611168641814E-2</v>
      </c>
      <c r="M223" s="5">
        <f t="shared" si="20"/>
        <v>-1.2263667213310219E-2</v>
      </c>
      <c r="N223" s="5"/>
    </row>
    <row r="224" spans="1:14" x14ac:dyDescent="0.2">
      <c r="A224" s="7">
        <v>36283</v>
      </c>
      <c r="B224" s="5">
        <v>2.113</v>
      </c>
      <c r="C224" s="5">
        <v>2.0880000000000001</v>
      </c>
      <c r="D224" s="5">
        <f t="shared" si="17"/>
        <v>2.4999999999999911E-2</v>
      </c>
      <c r="E224" s="13">
        <v>223</v>
      </c>
      <c r="F224" s="13">
        <v>223</v>
      </c>
      <c r="G224" s="7">
        <v>36283</v>
      </c>
      <c r="H224" s="5">
        <v>2.716499999999999</v>
      </c>
      <c r="I224" s="5">
        <v>2.4335416666666663</v>
      </c>
      <c r="J224" s="5">
        <f t="shared" si="16"/>
        <v>0.28295833333333276</v>
      </c>
      <c r="K224" s="12">
        <f t="shared" si="18"/>
        <v>36283</v>
      </c>
      <c r="L224" s="5">
        <f t="shared" si="19"/>
        <v>-6.6043167952499066E-3</v>
      </c>
      <c r="M224" s="5">
        <f t="shared" si="20"/>
        <v>-7.3694061017639586E-3</v>
      </c>
      <c r="N224" s="5"/>
    </row>
    <row r="225" spans="1:14" x14ac:dyDescent="0.2">
      <c r="A225" s="7">
        <v>36284</v>
      </c>
      <c r="B225" s="5">
        <v>2.1109999999999998</v>
      </c>
      <c r="C225" s="5">
        <v>2.141</v>
      </c>
      <c r="D225" s="5">
        <f t="shared" si="17"/>
        <v>-3.0000000000000249E-2</v>
      </c>
      <c r="E225" s="13">
        <v>224</v>
      </c>
      <c r="F225" s="13">
        <v>224</v>
      </c>
      <c r="G225" s="7">
        <v>36284</v>
      </c>
      <c r="H225" s="5">
        <v>2.7584999999999993</v>
      </c>
      <c r="I225" s="5">
        <v>2.4755416666666661</v>
      </c>
      <c r="J225" s="5">
        <f t="shared" si="16"/>
        <v>0.2829583333333332</v>
      </c>
      <c r="K225" s="12">
        <f t="shared" si="18"/>
        <v>36284</v>
      </c>
      <c r="L225" s="5">
        <f t="shared" si="19"/>
        <v>1.5342766720907905E-2</v>
      </c>
      <c r="M225" s="5">
        <f t="shared" si="20"/>
        <v>1.7111555034485172E-2</v>
      </c>
      <c r="N225" s="5"/>
    </row>
    <row r="226" spans="1:14" x14ac:dyDescent="0.2">
      <c r="A226" s="7">
        <v>36285</v>
      </c>
      <c r="B226" s="5">
        <v>2.1589999999999998</v>
      </c>
      <c r="C226" s="5">
        <v>2.1890000000000001</v>
      </c>
      <c r="D226" s="5">
        <f t="shared" si="17"/>
        <v>-3.0000000000000249E-2</v>
      </c>
      <c r="E226" s="13">
        <v>225</v>
      </c>
      <c r="F226" s="13">
        <v>225</v>
      </c>
      <c r="G226" s="7">
        <v>36285</v>
      </c>
      <c r="H226" s="5">
        <v>2.7725</v>
      </c>
      <c r="I226" s="5">
        <v>2.4895416666666659</v>
      </c>
      <c r="J226" s="5">
        <f t="shared" si="16"/>
        <v>0.28295833333333409</v>
      </c>
      <c r="K226" s="12">
        <f t="shared" si="18"/>
        <v>36285</v>
      </c>
      <c r="L226" s="5">
        <f t="shared" si="19"/>
        <v>5.0623865120367787E-3</v>
      </c>
      <c r="M226" s="5">
        <f t="shared" si="20"/>
        <v>5.6393966277463996E-3</v>
      </c>
      <c r="N226" s="5"/>
    </row>
    <row r="227" spans="1:14" x14ac:dyDescent="0.2">
      <c r="A227" s="7">
        <v>36286</v>
      </c>
      <c r="B227" s="5">
        <v>2.1789999999999998</v>
      </c>
      <c r="C227" s="5">
        <v>2.1890000000000001</v>
      </c>
      <c r="D227" s="5">
        <f t="shared" si="17"/>
        <v>-1.0000000000000231E-2</v>
      </c>
      <c r="E227" s="13">
        <v>226</v>
      </c>
      <c r="F227" s="13">
        <v>226</v>
      </c>
      <c r="G227" s="7">
        <v>36286</v>
      </c>
      <c r="H227" s="5">
        <v>2.7774999999999999</v>
      </c>
      <c r="I227" s="5">
        <v>2.4945416666666671</v>
      </c>
      <c r="J227" s="5">
        <f t="shared" si="16"/>
        <v>0.28295833333333276</v>
      </c>
      <c r="K227" s="12">
        <f t="shared" si="18"/>
        <v>36286</v>
      </c>
      <c r="L227" s="5">
        <f t="shared" si="19"/>
        <v>1.8018022892629455E-3</v>
      </c>
      <c r="M227" s="5">
        <f t="shared" si="20"/>
        <v>2.006387671687199E-3</v>
      </c>
      <c r="N227" s="5"/>
    </row>
    <row r="228" spans="1:14" x14ac:dyDescent="0.2">
      <c r="A228" s="7">
        <v>36287</v>
      </c>
      <c r="B228" s="5">
        <v>2.125</v>
      </c>
      <c r="C228" s="5">
        <v>2.125</v>
      </c>
      <c r="D228" s="5">
        <f t="shared" si="17"/>
        <v>0</v>
      </c>
      <c r="E228" s="13">
        <v>227</v>
      </c>
      <c r="F228" s="13">
        <v>227</v>
      </c>
      <c r="G228" s="7">
        <v>36287</v>
      </c>
      <c r="H228" s="5">
        <v>2.7665000000000002</v>
      </c>
      <c r="I228" s="5">
        <v>2.4835416666666665</v>
      </c>
      <c r="J228" s="5">
        <f t="shared" si="16"/>
        <v>0.28295833333333364</v>
      </c>
      <c r="K228" s="12">
        <f t="shared" si="18"/>
        <v>36287</v>
      </c>
      <c r="L228" s="5">
        <f t="shared" si="19"/>
        <v>-3.9682591756205112E-3</v>
      </c>
      <c r="M228" s="5">
        <f t="shared" si="20"/>
        <v>-4.4193787716132922E-3</v>
      </c>
      <c r="N228" s="5"/>
    </row>
    <row r="229" spans="1:14" x14ac:dyDescent="0.2">
      <c r="A229" s="7">
        <v>36290</v>
      </c>
      <c r="B229" s="5">
        <v>2.133</v>
      </c>
      <c r="C229" s="5">
        <v>2.1030000000000002</v>
      </c>
      <c r="D229" s="5">
        <f t="shared" si="17"/>
        <v>2.9999999999999805E-2</v>
      </c>
      <c r="E229" s="13">
        <v>228</v>
      </c>
      <c r="F229" s="13">
        <v>228</v>
      </c>
      <c r="G229" s="7">
        <v>36290</v>
      </c>
      <c r="H229" s="5">
        <v>2.7665000000000002</v>
      </c>
      <c r="I229" s="5">
        <v>2.4835416666666665</v>
      </c>
      <c r="J229" s="5">
        <f t="shared" si="16"/>
        <v>0.28295833333333364</v>
      </c>
      <c r="K229" s="12">
        <f t="shared" si="18"/>
        <v>36290</v>
      </c>
      <c r="L229" s="5">
        <f t="shared" si="19"/>
        <v>0</v>
      </c>
      <c r="M229" s="5">
        <f t="shared" si="20"/>
        <v>0</v>
      </c>
      <c r="N229" s="5"/>
    </row>
    <row r="230" spans="1:14" x14ac:dyDescent="0.2">
      <c r="A230" s="7">
        <v>36291</v>
      </c>
      <c r="B230" s="5">
        <v>2.1819999999999999</v>
      </c>
      <c r="C230" s="5">
        <v>2.1470000000000002</v>
      </c>
      <c r="D230" s="5">
        <f t="shared" si="17"/>
        <v>3.4999999999999698E-2</v>
      </c>
      <c r="E230" s="13">
        <v>229</v>
      </c>
      <c r="F230" s="13">
        <v>229</v>
      </c>
      <c r="G230" s="7">
        <v>36291</v>
      </c>
      <c r="H230" s="5">
        <v>2.7765</v>
      </c>
      <c r="I230" s="5">
        <v>2.4935416666666663</v>
      </c>
      <c r="J230" s="5">
        <f t="shared" si="16"/>
        <v>0.28295833333333364</v>
      </c>
      <c r="K230" s="12">
        <f t="shared" si="18"/>
        <v>36291</v>
      </c>
      <c r="L230" s="5">
        <f t="shared" si="19"/>
        <v>3.6081583434973315E-3</v>
      </c>
      <c r="M230" s="5">
        <f t="shared" si="20"/>
        <v>4.0184231553688594E-3</v>
      </c>
      <c r="N230" s="5"/>
    </row>
    <row r="231" spans="1:14" x14ac:dyDescent="0.2">
      <c r="A231" s="7">
        <v>36292</v>
      </c>
      <c r="B231" s="5">
        <v>2.1760000000000002</v>
      </c>
      <c r="C231" s="5">
        <v>2.0860000000000003</v>
      </c>
      <c r="D231" s="5">
        <f t="shared" si="17"/>
        <v>8.9999999999999858E-2</v>
      </c>
      <c r="E231" s="13">
        <v>230</v>
      </c>
      <c r="F231" s="13">
        <v>230</v>
      </c>
      <c r="G231" s="7">
        <v>36292</v>
      </c>
      <c r="H231" s="5">
        <v>2.7723333333333335</v>
      </c>
      <c r="I231" s="5">
        <v>2.4893749999999999</v>
      </c>
      <c r="J231" s="5">
        <f t="shared" si="16"/>
        <v>0.28295833333333364</v>
      </c>
      <c r="K231" s="12">
        <f t="shared" si="18"/>
        <v>36292</v>
      </c>
      <c r="L231" s="5">
        <f t="shared" si="19"/>
        <v>-1.5018174810839588E-3</v>
      </c>
      <c r="M231" s="5">
        <f t="shared" si="20"/>
        <v>-1.6723810236164091E-3</v>
      </c>
      <c r="N231" s="5"/>
    </row>
    <row r="232" spans="1:14" x14ac:dyDescent="0.2">
      <c r="A232" s="7">
        <v>36293</v>
      </c>
      <c r="B232" s="5">
        <v>2.1109999999999998</v>
      </c>
      <c r="C232" s="5">
        <v>2.0409999999999999</v>
      </c>
      <c r="D232" s="5">
        <f t="shared" si="17"/>
        <v>6.999999999999984E-2</v>
      </c>
      <c r="E232" s="13">
        <v>231</v>
      </c>
      <c r="F232" s="13">
        <v>231</v>
      </c>
      <c r="G232" s="7">
        <v>36293</v>
      </c>
      <c r="H232" s="5">
        <v>2.7673333333333341</v>
      </c>
      <c r="I232" s="5">
        <v>2.484375</v>
      </c>
      <c r="J232" s="5">
        <f t="shared" si="16"/>
        <v>0.28295833333333409</v>
      </c>
      <c r="K232" s="12">
        <f t="shared" si="18"/>
        <v>36293</v>
      </c>
      <c r="L232" s="5">
        <f t="shared" si="19"/>
        <v>-1.8051632557031876E-3</v>
      </c>
      <c r="M232" s="5">
        <f t="shared" si="20"/>
        <v>-2.010556093211921E-3</v>
      </c>
      <c r="N232" s="5"/>
    </row>
    <row r="233" spans="1:14" x14ac:dyDescent="0.2">
      <c r="A233" s="7">
        <v>36294</v>
      </c>
      <c r="B233" s="5">
        <v>2.222</v>
      </c>
      <c r="C233" s="5">
        <v>2.1320000000000001</v>
      </c>
      <c r="D233" s="5">
        <f t="shared" si="17"/>
        <v>8.9999999999999858E-2</v>
      </c>
      <c r="E233" s="13">
        <v>232</v>
      </c>
      <c r="F233" s="13">
        <v>232</v>
      </c>
      <c r="G233" s="7">
        <v>36294</v>
      </c>
      <c r="H233" s="5">
        <v>2.78</v>
      </c>
      <c r="I233" s="5">
        <v>2.4970416666666675</v>
      </c>
      <c r="J233" s="5">
        <f t="shared" si="16"/>
        <v>0.28295833333333231</v>
      </c>
      <c r="K233" s="12">
        <f t="shared" si="18"/>
        <v>36294</v>
      </c>
      <c r="L233" s="5">
        <f t="shared" si="19"/>
        <v>4.5667667398080741E-3</v>
      </c>
      <c r="M233" s="5">
        <f t="shared" si="20"/>
        <v>5.0855789885510356E-3</v>
      </c>
      <c r="N233" s="5"/>
    </row>
    <row r="234" spans="1:14" x14ac:dyDescent="0.2">
      <c r="A234" s="7">
        <v>36297</v>
      </c>
      <c r="B234" s="5">
        <v>2.1879999999999997</v>
      </c>
      <c r="C234" s="5">
        <v>2.1379999999999999</v>
      </c>
      <c r="D234" s="5">
        <f t="shared" si="17"/>
        <v>4.9999999999999822E-2</v>
      </c>
      <c r="E234" s="13">
        <v>233</v>
      </c>
      <c r="F234" s="13">
        <v>233</v>
      </c>
      <c r="G234" s="7">
        <v>36297</v>
      </c>
      <c r="H234" s="5">
        <v>2.7850000000000001</v>
      </c>
      <c r="I234" s="5">
        <v>2.5020416666666656</v>
      </c>
      <c r="J234" s="5">
        <f t="shared" si="16"/>
        <v>0.28295833333333453</v>
      </c>
      <c r="K234" s="12">
        <f t="shared" si="18"/>
        <v>36297</v>
      </c>
      <c r="L234" s="5">
        <f t="shared" si="19"/>
        <v>1.7969456767018563E-3</v>
      </c>
      <c r="M234" s="5">
        <f t="shared" si="20"/>
        <v>2.0003674009342796E-3</v>
      </c>
      <c r="N234" s="5"/>
    </row>
    <row r="235" spans="1:14" x14ac:dyDescent="0.2">
      <c r="A235" s="7">
        <v>36298</v>
      </c>
      <c r="B235" s="5">
        <v>2.2530000000000001</v>
      </c>
      <c r="C235" s="5">
        <v>2.1930000000000001</v>
      </c>
      <c r="D235" s="5">
        <f t="shared" si="17"/>
        <v>6.0000000000000053E-2</v>
      </c>
      <c r="E235" s="13">
        <v>234</v>
      </c>
      <c r="F235" s="13">
        <v>234</v>
      </c>
      <c r="G235" s="7">
        <v>36298</v>
      </c>
      <c r="H235" s="5">
        <v>2.8</v>
      </c>
      <c r="I235" s="5">
        <v>2.5170416666666666</v>
      </c>
      <c r="J235" s="5">
        <f t="shared" si="16"/>
        <v>0.2829583333333332</v>
      </c>
      <c r="K235" s="12">
        <f t="shared" si="18"/>
        <v>36298</v>
      </c>
      <c r="L235" s="5">
        <f t="shared" si="19"/>
        <v>5.3715438019108488E-3</v>
      </c>
      <c r="M235" s="5">
        <f t="shared" si="20"/>
        <v>5.9772048649109526E-3</v>
      </c>
      <c r="N235" s="5"/>
    </row>
    <row r="236" spans="1:14" x14ac:dyDescent="0.2">
      <c r="A236" s="7">
        <v>36299</v>
      </c>
      <c r="B236" s="5">
        <v>2.1720000000000002</v>
      </c>
      <c r="C236" s="5">
        <v>2.1120000000000001</v>
      </c>
      <c r="D236" s="5">
        <f t="shared" si="17"/>
        <v>6.0000000000000053E-2</v>
      </c>
      <c r="E236" s="13">
        <v>235</v>
      </c>
      <c r="F236" s="13">
        <v>235</v>
      </c>
      <c r="G236" s="7">
        <v>36299</v>
      </c>
      <c r="H236" s="5">
        <v>2.7879999999999994</v>
      </c>
      <c r="I236" s="5">
        <v>2.5050416666666653</v>
      </c>
      <c r="J236" s="5">
        <f t="shared" si="16"/>
        <v>0.28295833333333409</v>
      </c>
      <c r="K236" s="12">
        <f t="shared" si="18"/>
        <v>36299</v>
      </c>
      <c r="L236" s="5">
        <f t="shared" si="19"/>
        <v>-4.2949242828809525E-3</v>
      </c>
      <c r="M236" s="5">
        <f t="shared" si="20"/>
        <v>-4.7789023165950061E-3</v>
      </c>
      <c r="N236" s="5"/>
    </row>
    <row r="237" spans="1:14" x14ac:dyDescent="0.2">
      <c r="A237" s="7">
        <v>36300</v>
      </c>
      <c r="B237" s="5">
        <v>2.194</v>
      </c>
      <c r="C237" s="5">
        <v>2.1189999999999998</v>
      </c>
      <c r="D237" s="5">
        <f t="shared" si="17"/>
        <v>7.5000000000000178E-2</v>
      </c>
      <c r="E237" s="13">
        <v>236</v>
      </c>
      <c r="F237" s="13">
        <v>236</v>
      </c>
      <c r="G237" s="7">
        <v>36300</v>
      </c>
      <c r="H237" s="5">
        <v>2.7869999999999995</v>
      </c>
      <c r="I237" s="5">
        <v>2.5040416666666654</v>
      </c>
      <c r="J237" s="5">
        <f t="shared" si="16"/>
        <v>0.28295833333333409</v>
      </c>
      <c r="K237" s="12">
        <f t="shared" si="18"/>
        <v>36300</v>
      </c>
      <c r="L237" s="5">
        <f t="shared" si="19"/>
        <v>-3.5874439846630111E-4</v>
      </c>
      <c r="M237" s="5">
        <f t="shared" si="20"/>
        <v>-3.9927465635496384E-4</v>
      </c>
      <c r="N237" s="5"/>
    </row>
    <row r="238" spans="1:14" x14ac:dyDescent="0.2">
      <c r="A238" s="7">
        <v>36301</v>
      </c>
      <c r="B238" s="5">
        <v>2.1579999999999999</v>
      </c>
      <c r="C238" s="5">
        <v>2.0830000000000002</v>
      </c>
      <c r="D238" s="5">
        <f t="shared" si="17"/>
        <v>7.4999999999999734E-2</v>
      </c>
      <c r="E238" s="13">
        <v>237</v>
      </c>
      <c r="F238" s="13">
        <v>237</v>
      </c>
      <c r="G238" s="7">
        <v>36301</v>
      </c>
      <c r="H238" s="5">
        <v>2.7839999999999994</v>
      </c>
      <c r="I238" s="5">
        <v>2.5010416666666657</v>
      </c>
      <c r="J238" s="5">
        <f t="shared" si="16"/>
        <v>0.28295833333333364</v>
      </c>
      <c r="K238" s="12">
        <f t="shared" si="18"/>
        <v>36301</v>
      </c>
      <c r="L238" s="5">
        <f t="shared" si="19"/>
        <v>-1.0770060276379489E-3</v>
      </c>
      <c r="M238" s="5">
        <f t="shared" si="20"/>
        <v>-1.1987813826352402E-3</v>
      </c>
      <c r="N238" s="5"/>
    </row>
    <row r="239" spans="1:14" x14ac:dyDescent="0.2">
      <c r="A239" s="7">
        <v>36304</v>
      </c>
      <c r="B239" s="5">
        <v>2.19</v>
      </c>
      <c r="C239" s="5">
        <v>2.09</v>
      </c>
      <c r="D239" s="5">
        <f t="shared" si="17"/>
        <v>0.10000000000000009</v>
      </c>
      <c r="E239" s="13">
        <v>238</v>
      </c>
      <c r="F239" s="13">
        <v>238</v>
      </c>
      <c r="G239" s="7">
        <v>36304</v>
      </c>
      <c r="H239" s="5">
        <v>2.7939999999999996</v>
      </c>
      <c r="I239" s="5">
        <v>2.511041666666666</v>
      </c>
      <c r="J239" s="5">
        <f t="shared" si="16"/>
        <v>0.28295833333333364</v>
      </c>
      <c r="K239" s="12">
        <f t="shared" si="18"/>
        <v>36304</v>
      </c>
      <c r="L239" s="5">
        <f t="shared" si="19"/>
        <v>3.5855183625968633E-3</v>
      </c>
      <c r="M239" s="5">
        <f t="shared" si="20"/>
        <v>3.990361932990163E-3</v>
      </c>
      <c r="N239" s="5"/>
    </row>
    <row r="240" spans="1:14" x14ac:dyDescent="0.2">
      <c r="A240" s="7">
        <v>36305</v>
      </c>
      <c r="B240" s="5">
        <v>2.1710000000000003</v>
      </c>
      <c r="C240" s="5">
        <v>2.036</v>
      </c>
      <c r="D240" s="5">
        <f t="shared" si="17"/>
        <v>0.13500000000000023</v>
      </c>
      <c r="E240" s="13">
        <v>239</v>
      </c>
      <c r="F240" s="13">
        <v>239</v>
      </c>
      <c r="G240" s="7">
        <v>36305</v>
      </c>
      <c r="H240" s="5">
        <v>2.789000000000001</v>
      </c>
      <c r="I240" s="5">
        <v>2.5060416666666674</v>
      </c>
      <c r="J240" s="5">
        <f t="shared" si="16"/>
        <v>0.28295833333333364</v>
      </c>
      <c r="K240" s="12">
        <f t="shared" si="18"/>
        <v>36305</v>
      </c>
      <c r="L240" s="5">
        <f t="shared" si="19"/>
        <v>-1.7911521894176847E-3</v>
      </c>
      <c r="M240" s="5">
        <f t="shared" si="20"/>
        <v>-1.9931905942704156E-3</v>
      </c>
      <c r="N240" s="5"/>
    </row>
    <row r="241" spans="1:14" x14ac:dyDescent="0.2">
      <c r="A241" s="7">
        <v>36306</v>
      </c>
      <c r="B241" s="5">
        <v>2.1480000000000001</v>
      </c>
      <c r="C241" s="5">
        <v>2.06</v>
      </c>
      <c r="D241" s="5">
        <f t="shared" si="17"/>
        <v>8.8000000000000078E-2</v>
      </c>
      <c r="E241" s="13">
        <v>240</v>
      </c>
      <c r="F241" s="13">
        <v>240</v>
      </c>
      <c r="G241" s="7">
        <v>36306</v>
      </c>
      <c r="H241" s="5">
        <v>2.7869999999999995</v>
      </c>
      <c r="I241" s="5">
        <v>2.5040416666666654</v>
      </c>
      <c r="J241" s="5">
        <f t="shared" si="16"/>
        <v>0.28295833333333409</v>
      </c>
      <c r="K241" s="12">
        <f t="shared" si="18"/>
        <v>36306</v>
      </c>
      <c r="L241" s="5">
        <f t="shared" si="19"/>
        <v>-7.1736014554127977E-4</v>
      </c>
      <c r="M241" s="5">
        <f t="shared" si="20"/>
        <v>-7.983899560844199E-4</v>
      </c>
      <c r="N241" s="5"/>
    </row>
    <row r="242" spans="1:14" x14ac:dyDescent="0.2">
      <c r="A242" s="7">
        <v>36307</v>
      </c>
      <c r="B242" s="5">
        <v>2.1739999999999999</v>
      </c>
      <c r="C242" s="5">
        <v>2.0859999999999999</v>
      </c>
      <c r="D242" s="5">
        <f t="shared" si="17"/>
        <v>8.8000000000000078E-2</v>
      </c>
      <c r="E242" s="13">
        <v>241</v>
      </c>
      <c r="F242" s="13">
        <v>241</v>
      </c>
      <c r="G242" s="7">
        <v>36307</v>
      </c>
      <c r="H242" s="5">
        <v>2.7869999999999995</v>
      </c>
      <c r="I242" s="5">
        <v>2.5040416666666654</v>
      </c>
      <c r="J242" s="5">
        <f t="shared" si="16"/>
        <v>0.28295833333333409</v>
      </c>
      <c r="K242" s="12">
        <f t="shared" si="18"/>
        <v>36307</v>
      </c>
      <c r="L242" s="5">
        <f t="shared" si="19"/>
        <v>0</v>
      </c>
      <c r="M242" s="5">
        <f t="shared" si="20"/>
        <v>0</v>
      </c>
      <c r="N242" s="5"/>
    </row>
    <row r="243" spans="1:14" x14ac:dyDescent="0.2">
      <c r="A243" s="7">
        <v>36308</v>
      </c>
      <c r="B243" s="5">
        <v>2.1739999999999999</v>
      </c>
      <c r="C243" s="5">
        <v>2.0859999999999999</v>
      </c>
      <c r="D243" s="5">
        <f t="shared" si="17"/>
        <v>8.8000000000000078E-2</v>
      </c>
      <c r="E243" s="13">
        <v>242</v>
      </c>
      <c r="F243" s="13">
        <v>242</v>
      </c>
      <c r="G243" s="7">
        <v>36308</v>
      </c>
      <c r="H243" s="5">
        <v>2.8005000000000004</v>
      </c>
      <c r="I243" s="5">
        <v>2.5175416666666677</v>
      </c>
      <c r="J243" s="5">
        <f t="shared" si="16"/>
        <v>0.28295833333333276</v>
      </c>
      <c r="K243" s="12">
        <f t="shared" si="18"/>
        <v>36308</v>
      </c>
      <c r="L243" s="5">
        <f t="shared" si="19"/>
        <v>4.8322241679391456E-3</v>
      </c>
      <c r="M243" s="5">
        <f t="shared" si="20"/>
        <v>5.3768031426011205E-3</v>
      </c>
      <c r="N243" s="5"/>
    </row>
    <row r="244" spans="1:14" x14ac:dyDescent="0.2">
      <c r="A244" s="7">
        <v>36312</v>
      </c>
      <c r="B244" s="5">
        <v>2.4380000000000002</v>
      </c>
      <c r="C244" s="5">
        <v>2.2080000000000002</v>
      </c>
      <c r="D244" s="5">
        <f t="shared" si="17"/>
        <v>0.22999999999999998</v>
      </c>
      <c r="E244" s="13">
        <v>243</v>
      </c>
      <c r="F244" s="13">
        <v>243</v>
      </c>
      <c r="G244" s="7">
        <v>36312</v>
      </c>
      <c r="H244" s="5">
        <v>2.8047499999999999</v>
      </c>
      <c r="I244" s="5">
        <v>2.5217916666666658</v>
      </c>
      <c r="J244" s="5">
        <f t="shared" si="16"/>
        <v>0.28295833333333409</v>
      </c>
      <c r="K244" s="12">
        <f t="shared" si="18"/>
        <v>36312</v>
      </c>
      <c r="L244" s="5">
        <f t="shared" si="19"/>
        <v>1.5164357751868054E-3</v>
      </c>
      <c r="M244" s="5">
        <f t="shared" si="20"/>
        <v>1.6867314489843765E-3</v>
      </c>
      <c r="N244" s="5"/>
    </row>
    <row r="245" spans="1:14" x14ac:dyDescent="0.2">
      <c r="A245" s="7">
        <v>36313</v>
      </c>
      <c r="B245" s="5">
        <v>2.403</v>
      </c>
      <c r="C245" s="5">
        <v>2.1930000000000001</v>
      </c>
      <c r="D245" s="5">
        <f t="shared" si="17"/>
        <v>0.20999999999999996</v>
      </c>
      <c r="E245" s="13">
        <v>244</v>
      </c>
      <c r="F245" s="13">
        <v>244</v>
      </c>
      <c r="G245" s="7">
        <v>36313</v>
      </c>
      <c r="H245" s="5">
        <v>2.7840833333333332</v>
      </c>
      <c r="I245" s="5">
        <v>2.501125</v>
      </c>
      <c r="J245" s="5">
        <f t="shared" si="16"/>
        <v>0.2829583333333332</v>
      </c>
      <c r="K245" s="12">
        <f t="shared" si="18"/>
        <v>36313</v>
      </c>
      <c r="L245" s="5">
        <f t="shared" si="19"/>
        <v>-7.3957334685539802E-3</v>
      </c>
      <c r="M245" s="5">
        <f t="shared" si="20"/>
        <v>-8.2289970790718828E-3</v>
      </c>
      <c r="N245" s="5"/>
    </row>
    <row r="246" spans="1:14" x14ac:dyDescent="0.2">
      <c r="A246" s="7">
        <v>36314</v>
      </c>
      <c r="B246" s="5">
        <v>2.3069999999999999</v>
      </c>
      <c r="C246" s="5">
        <v>2.2570000000000001</v>
      </c>
      <c r="D246" s="5">
        <f t="shared" si="17"/>
        <v>4.9999999999999822E-2</v>
      </c>
      <c r="E246" s="13">
        <v>245</v>
      </c>
      <c r="F246" s="13">
        <v>245</v>
      </c>
      <c r="G246" s="7">
        <v>36314</v>
      </c>
      <c r="H246" s="5">
        <v>2.7804166666666674</v>
      </c>
      <c r="I246" s="5">
        <v>2.4974583333333338</v>
      </c>
      <c r="J246" s="5">
        <f t="shared" si="16"/>
        <v>0.28295833333333364</v>
      </c>
      <c r="K246" s="12">
        <f t="shared" si="18"/>
        <v>36314</v>
      </c>
      <c r="L246" s="5">
        <f t="shared" si="19"/>
        <v>-1.3178784068131012E-3</v>
      </c>
      <c r="M246" s="5">
        <f t="shared" si="20"/>
        <v>-1.4670826031334635E-3</v>
      </c>
      <c r="N246" s="5"/>
    </row>
    <row r="247" spans="1:14" x14ac:dyDescent="0.2">
      <c r="A247" s="7">
        <v>36315</v>
      </c>
      <c r="B247" s="5">
        <v>2.2969999999999997</v>
      </c>
      <c r="C247" s="5">
        <v>2.2469999999999999</v>
      </c>
      <c r="D247" s="5">
        <f t="shared" si="17"/>
        <v>4.9999999999999822E-2</v>
      </c>
      <c r="E247" s="13">
        <v>246</v>
      </c>
      <c r="F247" s="13">
        <v>246</v>
      </c>
      <c r="G247" s="7">
        <v>36315</v>
      </c>
      <c r="H247" s="5">
        <v>2.785416666666666</v>
      </c>
      <c r="I247" s="5">
        <v>2.5024583333333323</v>
      </c>
      <c r="J247" s="5">
        <f t="shared" si="16"/>
        <v>0.28295833333333364</v>
      </c>
      <c r="K247" s="12">
        <f t="shared" si="18"/>
        <v>36315</v>
      </c>
      <c r="L247" s="5">
        <f t="shared" si="19"/>
        <v>1.7966766324365631E-3</v>
      </c>
      <c r="M247" s="5">
        <f t="shared" si="20"/>
        <v>2.0000340005887937E-3</v>
      </c>
      <c r="N247" s="5"/>
    </row>
    <row r="248" spans="1:14" x14ac:dyDescent="0.2">
      <c r="A248" s="7">
        <v>36318</v>
      </c>
      <c r="B248" s="5">
        <v>2.3369999999999997</v>
      </c>
      <c r="C248" s="5">
        <v>2.2869999999999999</v>
      </c>
      <c r="D248" s="5">
        <f t="shared" si="17"/>
        <v>4.9999999999999822E-2</v>
      </c>
      <c r="E248" s="13">
        <v>247</v>
      </c>
      <c r="F248" s="13">
        <v>247</v>
      </c>
      <c r="G248" s="7">
        <v>36318</v>
      </c>
      <c r="H248" s="5">
        <v>2.7944166666666654</v>
      </c>
      <c r="I248" s="5">
        <v>2.5114583333333322</v>
      </c>
      <c r="J248" s="5">
        <f t="shared" si="16"/>
        <v>0.2829583333333332</v>
      </c>
      <c r="K248" s="12">
        <f t="shared" si="18"/>
        <v>36318</v>
      </c>
      <c r="L248" s="5">
        <f t="shared" si="19"/>
        <v>3.2259056022635548E-3</v>
      </c>
      <c r="M248" s="5">
        <f t="shared" si="20"/>
        <v>3.5900116673134798E-3</v>
      </c>
      <c r="N248" s="5"/>
    </row>
    <row r="249" spans="1:14" x14ac:dyDescent="0.2">
      <c r="A249" s="7">
        <v>36319</v>
      </c>
      <c r="B249" s="5">
        <v>2.4220000000000002</v>
      </c>
      <c r="C249" s="5">
        <v>2.2920000000000003</v>
      </c>
      <c r="D249" s="5">
        <f t="shared" si="17"/>
        <v>0.12999999999999989</v>
      </c>
      <c r="E249" s="13">
        <v>248</v>
      </c>
      <c r="F249" s="13">
        <v>248</v>
      </c>
      <c r="G249" s="7">
        <v>36319</v>
      </c>
      <c r="H249" s="5">
        <v>2.7890833333333336</v>
      </c>
      <c r="I249" s="5">
        <v>2.5061250000000004</v>
      </c>
      <c r="J249" s="5">
        <f t="shared" si="16"/>
        <v>0.2829583333333332</v>
      </c>
      <c r="K249" s="12">
        <f t="shared" si="18"/>
        <v>36319</v>
      </c>
      <c r="L249" s="5">
        <f t="shared" si="19"/>
        <v>-1.9103913156170856E-3</v>
      </c>
      <c r="M249" s="5">
        <f t="shared" si="20"/>
        <v>-2.1258582020816396E-3</v>
      </c>
      <c r="N249" s="5"/>
    </row>
    <row r="250" spans="1:14" x14ac:dyDescent="0.2">
      <c r="A250" s="7">
        <v>36320</v>
      </c>
      <c r="B250" s="5">
        <v>2.3729999999999998</v>
      </c>
      <c r="C250" s="5">
        <v>2.2429999999999999</v>
      </c>
      <c r="D250" s="5">
        <f t="shared" si="17"/>
        <v>0.12999999999999989</v>
      </c>
      <c r="E250" s="13">
        <v>249</v>
      </c>
      <c r="F250" s="13">
        <v>249</v>
      </c>
      <c r="G250" s="7">
        <v>36320</v>
      </c>
      <c r="H250" s="5">
        <v>2.7750833333333333</v>
      </c>
      <c r="I250" s="5">
        <v>2.4921250000000001</v>
      </c>
      <c r="J250" s="5">
        <f t="shared" si="16"/>
        <v>0.2829583333333332</v>
      </c>
      <c r="K250" s="12">
        <f t="shared" si="18"/>
        <v>36320</v>
      </c>
      <c r="L250" s="5">
        <f t="shared" si="19"/>
        <v>-5.0322107091171978E-3</v>
      </c>
      <c r="M250" s="5">
        <f t="shared" si="20"/>
        <v>-5.6019753363530213E-3</v>
      </c>
      <c r="N250" s="5"/>
    </row>
    <row r="251" spans="1:14" x14ac:dyDescent="0.2">
      <c r="A251" s="7">
        <v>36321</v>
      </c>
      <c r="B251" s="5">
        <v>2.48</v>
      </c>
      <c r="C251" s="5">
        <v>2.3174999999999999</v>
      </c>
      <c r="D251" s="5">
        <f t="shared" si="17"/>
        <v>0.16250000000000009</v>
      </c>
      <c r="E251" s="13">
        <v>250</v>
      </c>
      <c r="F251" s="13">
        <v>250</v>
      </c>
      <c r="G251" s="7">
        <v>36321</v>
      </c>
      <c r="H251" s="5">
        <v>2.7800833333333332</v>
      </c>
      <c r="I251" s="5">
        <v>2.497125</v>
      </c>
      <c r="J251" s="5">
        <f t="shared" si="16"/>
        <v>0.2829583333333332</v>
      </c>
      <c r="K251" s="12">
        <f t="shared" si="18"/>
        <v>36321</v>
      </c>
      <c r="L251" s="5">
        <f t="shared" si="19"/>
        <v>1.8001264949228325E-3</v>
      </c>
      <c r="M251" s="5">
        <f t="shared" si="20"/>
        <v>2.0043099359050849E-3</v>
      </c>
      <c r="N251" s="5"/>
    </row>
    <row r="252" spans="1:14" x14ac:dyDescent="0.2">
      <c r="A252" s="7">
        <v>36322</v>
      </c>
      <c r="B252" s="5">
        <v>2.375</v>
      </c>
      <c r="C252" s="5">
        <v>2.2124999999999999</v>
      </c>
      <c r="D252" s="5">
        <f t="shared" si="17"/>
        <v>0.16250000000000009</v>
      </c>
      <c r="E252" s="13">
        <v>251</v>
      </c>
      <c r="F252" s="13">
        <v>251</v>
      </c>
      <c r="G252" s="7">
        <v>36322</v>
      </c>
      <c r="H252" s="5">
        <v>2.7682500000000001</v>
      </c>
      <c r="I252" s="5">
        <v>2.4852916666666669</v>
      </c>
      <c r="J252" s="5">
        <f t="shared" si="16"/>
        <v>0.2829583333333332</v>
      </c>
      <c r="K252" s="12">
        <f t="shared" si="18"/>
        <v>36322</v>
      </c>
      <c r="L252" s="5">
        <f t="shared" si="19"/>
        <v>-4.2655516763777839E-3</v>
      </c>
      <c r="M252" s="5">
        <f t="shared" si="20"/>
        <v>-4.7500465635723797E-3</v>
      </c>
      <c r="N252" s="5"/>
    </row>
    <row r="253" spans="1:14" x14ac:dyDescent="0.2">
      <c r="A253" s="7">
        <v>36325</v>
      </c>
      <c r="B253" s="5">
        <v>2.3980000000000001</v>
      </c>
      <c r="C253" s="5">
        <v>2.2355</v>
      </c>
      <c r="D253" s="5">
        <f t="shared" si="17"/>
        <v>0.16250000000000009</v>
      </c>
      <c r="E253" s="13">
        <v>252</v>
      </c>
      <c r="F253" s="13">
        <v>252</v>
      </c>
      <c r="G253" s="7">
        <v>36325</v>
      </c>
      <c r="H253" s="5">
        <v>2.7682500000000001</v>
      </c>
      <c r="I253" s="5">
        <v>2.4852916666666669</v>
      </c>
      <c r="J253" s="5">
        <f t="shared" si="16"/>
        <v>0.2829583333333332</v>
      </c>
      <c r="K253" s="12">
        <f t="shared" si="18"/>
        <v>36325</v>
      </c>
      <c r="L253" s="5">
        <f t="shared" si="19"/>
        <v>0</v>
      </c>
      <c r="M253" s="5">
        <f t="shared" si="20"/>
        <v>0</v>
      </c>
      <c r="N253" s="5"/>
    </row>
    <row r="254" spans="1:14" x14ac:dyDescent="0.2">
      <c r="A254" s="7">
        <v>36326</v>
      </c>
      <c r="B254" s="5">
        <v>2.3719999999999999</v>
      </c>
      <c r="C254" s="5">
        <v>2.2244999999999999</v>
      </c>
      <c r="D254" s="5">
        <f t="shared" si="17"/>
        <v>0.14749999999999996</v>
      </c>
      <c r="E254" s="13">
        <v>253</v>
      </c>
      <c r="F254" s="13">
        <v>253</v>
      </c>
      <c r="G254" s="7">
        <v>36326</v>
      </c>
      <c r="H254" s="5">
        <v>2.7662499999999999</v>
      </c>
      <c r="I254" s="5">
        <v>2.4832916666666658</v>
      </c>
      <c r="J254" s="5">
        <f t="shared" si="16"/>
        <v>0.28295833333333409</v>
      </c>
      <c r="K254" s="12">
        <f t="shared" si="18"/>
        <v>36326</v>
      </c>
      <c r="L254" s="5">
        <f t="shared" si="19"/>
        <v>-7.2273921295831647E-4</v>
      </c>
      <c r="M254" s="5">
        <f t="shared" si="20"/>
        <v>-8.0505849407956046E-4</v>
      </c>
      <c r="N254" s="5"/>
    </row>
    <row r="255" spans="1:14" x14ac:dyDescent="0.2">
      <c r="A255" s="7">
        <v>36327</v>
      </c>
      <c r="B255" s="5">
        <v>2.407</v>
      </c>
      <c r="C255" s="5">
        <v>2.2244999999999999</v>
      </c>
      <c r="D255" s="5">
        <f t="shared" si="17"/>
        <v>0.18250000000000011</v>
      </c>
      <c r="E255" s="13">
        <v>254</v>
      </c>
      <c r="F255" s="13">
        <v>254</v>
      </c>
      <c r="G255" s="7">
        <v>36327</v>
      </c>
      <c r="H255" s="5">
        <v>2.7682500000000001</v>
      </c>
      <c r="I255" s="5">
        <v>2.4852916666666669</v>
      </c>
      <c r="J255" s="5">
        <f t="shared" si="16"/>
        <v>0.2829583333333332</v>
      </c>
      <c r="K255" s="12">
        <f t="shared" si="18"/>
        <v>36327</v>
      </c>
      <c r="L255" s="5">
        <f t="shared" si="19"/>
        <v>7.2273921295840223E-4</v>
      </c>
      <c r="M255" s="5">
        <f t="shared" si="20"/>
        <v>8.0505849407962995E-4</v>
      </c>
      <c r="N255" s="5"/>
    </row>
    <row r="256" spans="1:14" x14ac:dyDescent="0.2">
      <c r="A256" s="7">
        <v>36328</v>
      </c>
      <c r="B256" s="5">
        <v>2.407</v>
      </c>
      <c r="C256" s="5">
        <v>2.1894999999999998</v>
      </c>
      <c r="D256" s="5">
        <f t="shared" si="17"/>
        <v>0.21750000000000025</v>
      </c>
      <c r="E256" s="13">
        <v>255</v>
      </c>
      <c r="F256" s="13">
        <v>255</v>
      </c>
      <c r="G256" s="7">
        <v>36328</v>
      </c>
      <c r="H256" s="5">
        <v>2.7566666666666664</v>
      </c>
      <c r="I256" s="5">
        <v>2.4737083333333318</v>
      </c>
      <c r="J256" s="5">
        <f t="shared" si="16"/>
        <v>0.28295833333333453</v>
      </c>
      <c r="K256" s="12">
        <f t="shared" si="18"/>
        <v>36328</v>
      </c>
      <c r="L256" s="5">
        <f t="shared" si="19"/>
        <v>-4.1931312285904227E-3</v>
      </c>
      <c r="M256" s="5">
        <f t="shared" si="20"/>
        <v>-4.6716492840677267E-3</v>
      </c>
      <c r="N256" s="5"/>
    </row>
    <row r="257" spans="1:14" x14ac:dyDescent="0.2">
      <c r="A257" s="7">
        <v>36329</v>
      </c>
      <c r="B257" s="5">
        <v>2.3650000000000002</v>
      </c>
      <c r="C257" s="5">
        <v>2.1475</v>
      </c>
      <c r="D257" s="5">
        <f t="shared" si="17"/>
        <v>0.21750000000000025</v>
      </c>
      <c r="E257" s="13">
        <v>256</v>
      </c>
      <c r="F257" s="13">
        <v>256</v>
      </c>
      <c r="G257" s="7">
        <v>36329</v>
      </c>
      <c r="H257" s="5">
        <v>2.7416666666666671</v>
      </c>
      <c r="I257" s="5">
        <v>2.4587083333333322</v>
      </c>
      <c r="J257" s="5">
        <f t="shared" si="16"/>
        <v>0.28295833333333498</v>
      </c>
      <c r="K257" s="12">
        <f t="shared" si="18"/>
        <v>36329</v>
      </c>
      <c r="L257" s="5">
        <f t="shared" si="19"/>
        <v>-5.4562123841641269E-3</v>
      </c>
      <c r="M257" s="5">
        <f t="shared" si="20"/>
        <v>-6.0822299718689176E-3</v>
      </c>
      <c r="N257" s="5"/>
    </row>
    <row r="258" spans="1:14" x14ac:dyDescent="0.2">
      <c r="A258" s="7">
        <v>36332</v>
      </c>
      <c r="B258" s="5">
        <v>2.3879999999999999</v>
      </c>
      <c r="C258" s="5">
        <v>2.1779999999999999</v>
      </c>
      <c r="D258" s="5">
        <f t="shared" si="17"/>
        <v>0.20999999999999996</v>
      </c>
      <c r="E258" s="13">
        <v>257</v>
      </c>
      <c r="F258" s="13">
        <v>257</v>
      </c>
      <c r="G258" s="7">
        <v>36332</v>
      </c>
      <c r="H258" s="5">
        <v>2.7460833333333343</v>
      </c>
      <c r="I258" s="5">
        <v>2.4631249999999998</v>
      </c>
      <c r="J258" s="5">
        <f t="shared" si="16"/>
        <v>0.28295833333333453</v>
      </c>
      <c r="K258" s="12">
        <f t="shared" si="18"/>
        <v>36332</v>
      </c>
      <c r="L258" s="5">
        <f t="shared" si="19"/>
        <v>1.6096460736310916E-3</v>
      </c>
      <c r="M258" s="5">
        <f t="shared" si="20"/>
        <v>1.794724669880944E-3</v>
      </c>
      <c r="N258" s="5"/>
    </row>
    <row r="259" spans="1:14" x14ac:dyDescent="0.2">
      <c r="A259" s="7">
        <v>36333</v>
      </c>
      <c r="B259" s="5">
        <v>2.302</v>
      </c>
      <c r="C259" s="5">
        <v>2.1070000000000002</v>
      </c>
      <c r="D259" s="5">
        <f t="shared" si="17"/>
        <v>0.19499999999999984</v>
      </c>
      <c r="E259" s="13">
        <v>258</v>
      </c>
      <c r="F259" s="13">
        <v>258</v>
      </c>
      <c r="G259" s="7">
        <v>36333</v>
      </c>
      <c r="H259" s="5">
        <v>2.7258333333333327</v>
      </c>
      <c r="I259" s="5">
        <v>2.442874999999999</v>
      </c>
      <c r="J259" s="5">
        <f t="shared" si="16"/>
        <v>0.28295833333333364</v>
      </c>
      <c r="K259" s="12">
        <f t="shared" si="18"/>
        <v>36333</v>
      </c>
      <c r="L259" s="5">
        <f t="shared" si="19"/>
        <v>-7.4014622946651717E-3</v>
      </c>
      <c r="M259" s="5">
        <f t="shared" si="20"/>
        <v>-8.2552445990275725E-3</v>
      </c>
      <c r="N259" s="5"/>
    </row>
    <row r="260" spans="1:14" x14ac:dyDescent="0.2">
      <c r="A260" s="7">
        <v>36334</v>
      </c>
      <c r="B260" s="5">
        <v>2.2679999999999998</v>
      </c>
      <c r="C260" s="5">
        <v>2.1080000000000001</v>
      </c>
      <c r="D260" s="5">
        <f t="shared" si="17"/>
        <v>0.1599999999999997</v>
      </c>
      <c r="E260" s="13">
        <v>259</v>
      </c>
      <c r="F260" s="13">
        <v>259</v>
      </c>
      <c r="G260" s="7">
        <v>36334</v>
      </c>
      <c r="H260" s="5">
        <v>2.7258333333333327</v>
      </c>
      <c r="I260" s="5">
        <v>2.442874999999999</v>
      </c>
      <c r="J260" s="5">
        <f t="shared" ref="J260:J323" si="21">H260-I260</f>
        <v>0.28295833333333364</v>
      </c>
      <c r="K260" s="12">
        <f t="shared" si="18"/>
        <v>36334</v>
      </c>
      <c r="L260" s="5">
        <f t="shared" si="19"/>
        <v>0</v>
      </c>
      <c r="M260" s="5">
        <f t="shared" si="20"/>
        <v>0</v>
      </c>
      <c r="N260" s="5"/>
    </row>
    <row r="261" spans="1:14" x14ac:dyDescent="0.2">
      <c r="A261" s="7">
        <v>36335</v>
      </c>
      <c r="B261" s="5">
        <v>2.2739999999999996</v>
      </c>
      <c r="C261" s="5">
        <v>2.1289999999999996</v>
      </c>
      <c r="D261" s="5">
        <f t="shared" ref="D261:D324" si="22">B261-C261</f>
        <v>0.14500000000000002</v>
      </c>
      <c r="E261" s="13">
        <v>260</v>
      </c>
      <c r="F261" s="13">
        <v>260</v>
      </c>
      <c r="G261" s="7">
        <v>36335</v>
      </c>
      <c r="H261" s="5">
        <v>2.7308333333333339</v>
      </c>
      <c r="I261" s="5">
        <v>2.4478750000000007</v>
      </c>
      <c r="J261" s="5">
        <f t="shared" si="21"/>
        <v>0.2829583333333332</v>
      </c>
      <c r="K261" s="12">
        <f t="shared" ref="K261:K324" si="23">G261</f>
        <v>36335</v>
      </c>
      <c r="L261" s="5">
        <f t="shared" ref="L261:L324" si="24">LN(H261/H260)</f>
        <v>1.832621160431027E-3</v>
      </c>
      <c r="M261" s="5">
        <f t="shared" ref="M261:M324" si="25">LN(I261/I260)</f>
        <v>2.0446768867602855E-3</v>
      </c>
      <c r="N261" s="5"/>
    </row>
    <row r="262" spans="1:14" x14ac:dyDescent="0.2">
      <c r="A262" s="7">
        <v>36336</v>
      </c>
      <c r="B262" s="5">
        <v>2.355</v>
      </c>
      <c r="C262" s="5">
        <v>2.1850000000000001</v>
      </c>
      <c r="D262" s="5">
        <f t="shared" si="22"/>
        <v>0.16999999999999993</v>
      </c>
      <c r="E262" s="13">
        <v>261</v>
      </c>
      <c r="F262" s="13">
        <v>261</v>
      </c>
      <c r="G262" s="7">
        <v>36336</v>
      </c>
      <c r="H262" s="5">
        <v>2.7425833333333345</v>
      </c>
      <c r="I262" s="5">
        <v>2.4596249999999982</v>
      </c>
      <c r="J262" s="5">
        <f t="shared" si="21"/>
        <v>0.28295833333333631</v>
      </c>
      <c r="K262" s="12">
        <f t="shared" si="23"/>
        <v>36336</v>
      </c>
      <c r="L262" s="5">
        <f t="shared" si="24"/>
        <v>4.2934856838254785E-3</v>
      </c>
      <c r="M262" s="5">
        <f t="shared" si="25"/>
        <v>4.788598045007867E-3</v>
      </c>
      <c r="N262" s="5"/>
    </row>
    <row r="263" spans="1:14" x14ac:dyDescent="0.2">
      <c r="A263" s="7">
        <v>36339</v>
      </c>
      <c r="B263" s="5">
        <v>2.4039999999999999</v>
      </c>
      <c r="C263" s="5">
        <v>2.1659999999999999</v>
      </c>
      <c r="D263" s="5">
        <f t="shared" si="22"/>
        <v>0.23799999999999999</v>
      </c>
      <c r="E263" s="13">
        <v>262</v>
      </c>
      <c r="F263" s="13">
        <v>262</v>
      </c>
      <c r="G263" s="7">
        <v>36339</v>
      </c>
      <c r="H263" s="5">
        <v>2.7353750000000003</v>
      </c>
      <c r="I263" s="5">
        <v>2.4524166666666671</v>
      </c>
      <c r="J263" s="5">
        <f t="shared" si="21"/>
        <v>0.2829583333333332</v>
      </c>
      <c r="K263" s="12">
        <f t="shared" si="23"/>
        <v>36339</v>
      </c>
      <c r="L263" s="5">
        <f t="shared" si="24"/>
        <v>-2.6317606141613944E-3</v>
      </c>
      <c r="M263" s="5">
        <f t="shared" si="25"/>
        <v>-2.9349663528487114E-3</v>
      </c>
      <c r="N263" s="5"/>
    </row>
    <row r="264" spans="1:14" x14ac:dyDescent="0.2">
      <c r="A264" s="7">
        <v>36340</v>
      </c>
      <c r="B264" s="5">
        <v>2.4580000000000002</v>
      </c>
      <c r="C264" s="5">
        <v>2.1800000000000002</v>
      </c>
      <c r="D264" s="5">
        <f t="shared" si="22"/>
        <v>0.27800000000000002</v>
      </c>
      <c r="E264" s="13">
        <v>263</v>
      </c>
      <c r="F264" s="13">
        <v>263</v>
      </c>
      <c r="G264" s="7">
        <v>36340</v>
      </c>
      <c r="H264" s="5">
        <v>2.7325899999999996</v>
      </c>
      <c r="I264" s="5">
        <v>2.449631666666666</v>
      </c>
      <c r="J264" s="5">
        <f t="shared" si="21"/>
        <v>0.28295833333333364</v>
      </c>
      <c r="K264" s="12">
        <f t="shared" si="23"/>
        <v>36340</v>
      </c>
      <c r="L264" s="5">
        <f t="shared" si="24"/>
        <v>-1.0186605952402332E-3</v>
      </c>
      <c r="M264" s="5">
        <f t="shared" si="25"/>
        <v>-1.1362598286529175E-3</v>
      </c>
      <c r="N264" s="5"/>
    </row>
    <row r="265" spans="1:14" x14ac:dyDescent="0.2">
      <c r="A265" s="7">
        <v>36341</v>
      </c>
      <c r="B265" s="5">
        <v>2.4580000000000002</v>
      </c>
      <c r="C265" s="5">
        <v>2.1800000000000002</v>
      </c>
      <c r="D265" s="5">
        <f t="shared" si="22"/>
        <v>0.27800000000000002</v>
      </c>
      <c r="E265" s="13">
        <v>264</v>
      </c>
      <c r="F265" s="13">
        <v>264</v>
      </c>
      <c r="G265" s="7">
        <v>36341</v>
      </c>
      <c r="H265" s="5">
        <v>2.7493333333333339</v>
      </c>
      <c r="I265" s="5">
        <v>2.4663750000000002</v>
      </c>
      <c r="J265" s="5">
        <f t="shared" si="21"/>
        <v>0.28295833333333364</v>
      </c>
      <c r="K265" s="12">
        <f t="shared" si="23"/>
        <v>36341</v>
      </c>
      <c r="L265" s="5">
        <f t="shared" si="24"/>
        <v>6.1085806494024543E-3</v>
      </c>
      <c r="M265" s="5">
        <f t="shared" si="25"/>
        <v>6.811788189117882E-3</v>
      </c>
      <c r="N265" s="5"/>
    </row>
    <row r="266" spans="1:14" x14ac:dyDescent="0.2">
      <c r="A266" s="7">
        <v>36342</v>
      </c>
      <c r="B266" s="5">
        <v>2.6539999999999999</v>
      </c>
      <c r="C266" s="5">
        <v>2.2840000000000003</v>
      </c>
      <c r="D266" s="5">
        <f t="shared" si="22"/>
        <v>0.36999999999999966</v>
      </c>
      <c r="E266" s="13">
        <v>265</v>
      </c>
      <c r="F266" s="13">
        <v>265</v>
      </c>
      <c r="G266" s="7">
        <v>36342</v>
      </c>
      <c r="H266" s="5">
        <v>2.7433416666666672</v>
      </c>
      <c r="I266" s="5">
        <v>2.460383333333334</v>
      </c>
      <c r="J266" s="5">
        <f t="shared" si="21"/>
        <v>0.2829583333333332</v>
      </c>
      <c r="K266" s="12">
        <f t="shared" si="23"/>
        <v>36342</v>
      </c>
      <c r="L266" s="5">
        <f t="shared" si="24"/>
        <v>-2.181694363222375E-3</v>
      </c>
      <c r="M266" s="5">
        <f t="shared" si="25"/>
        <v>-2.4322969446474853E-3</v>
      </c>
      <c r="N266" s="5"/>
    </row>
    <row r="267" spans="1:14" x14ac:dyDescent="0.2">
      <c r="A267" s="7">
        <v>36343</v>
      </c>
      <c r="B267" s="5">
        <v>2.5790000000000002</v>
      </c>
      <c r="C267" s="5">
        <v>2.1990000000000003</v>
      </c>
      <c r="D267" s="5">
        <f t="shared" si="22"/>
        <v>0.37999999999999989</v>
      </c>
      <c r="E267" s="13">
        <v>266</v>
      </c>
      <c r="F267" s="13">
        <v>266</v>
      </c>
      <c r="G267" s="7">
        <v>36343</v>
      </c>
      <c r="H267" s="5">
        <v>2.7271250000000009</v>
      </c>
      <c r="I267" s="5">
        <v>2.4348333333333332</v>
      </c>
      <c r="J267" s="5">
        <f t="shared" si="21"/>
        <v>0.29229166666666773</v>
      </c>
      <c r="K267" s="12">
        <f t="shared" si="23"/>
        <v>36343</v>
      </c>
      <c r="L267" s="5">
        <f t="shared" si="24"/>
        <v>-5.9288229532753079E-3</v>
      </c>
      <c r="M267" s="5">
        <f t="shared" si="25"/>
        <v>-1.0438856440518359E-2</v>
      </c>
      <c r="N267" s="5"/>
    </row>
    <row r="268" spans="1:14" x14ac:dyDescent="0.2">
      <c r="A268" s="7">
        <v>36347</v>
      </c>
      <c r="B268" s="5">
        <v>2.597</v>
      </c>
      <c r="C268" s="5">
        <v>2.1869999999999998</v>
      </c>
      <c r="D268" s="5">
        <f t="shared" si="22"/>
        <v>0.41000000000000014</v>
      </c>
      <c r="E268" s="13">
        <v>267</v>
      </c>
      <c r="F268" s="13">
        <v>267</v>
      </c>
      <c r="G268" s="7">
        <v>36347</v>
      </c>
      <c r="H268" s="5">
        <v>2.7200100000000007</v>
      </c>
      <c r="I268" s="5">
        <v>2.4277183333333334</v>
      </c>
      <c r="J268" s="5">
        <f t="shared" si="21"/>
        <v>0.29229166666666728</v>
      </c>
      <c r="K268" s="12">
        <f t="shared" si="23"/>
        <v>36347</v>
      </c>
      <c r="L268" s="5">
        <f t="shared" si="24"/>
        <v>-2.6123839583153713E-3</v>
      </c>
      <c r="M268" s="5">
        <f t="shared" si="25"/>
        <v>-2.9264491425658643E-3</v>
      </c>
      <c r="N268" s="5"/>
    </row>
    <row r="269" spans="1:14" x14ac:dyDescent="0.2">
      <c r="A269" s="7">
        <v>36348</v>
      </c>
      <c r="B269" s="5">
        <v>2.5309999999999997</v>
      </c>
      <c r="C269" s="5">
        <v>2.1034999999999999</v>
      </c>
      <c r="D269" s="5">
        <f t="shared" si="22"/>
        <v>0.42749999999999977</v>
      </c>
      <c r="E269" s="13">
        <v>268</v>
      </c>
      <c r="F269" s="13">
        <v>268</v>
      </c>
      <c r="G269" s="7">
        <v>36348</v>
      </c>
      <c r="H269" s="5">
        <v>2.8181749999999997</v>
      </c>
      <c r="I269" s="5">
        <v>2.4198833333333329</v>
      </c>
      <c r="J269" s="5">
        <f t="shared" si="21"/>
        <v>0.39829166666666671</v>
      </c>
      <c r="K269" s="12">
        <f t="shared" si="23"/>
        <v>36348</v>
      </c>
      <c r="L269" s="5">
        <f t="shared" si="24"/>
        <v>3.5453955557273965E-2</v>
      </c>
      <c r="M269" s="5">
        <f t="shared" si="25"/>
        <v>-3.2325291396612383E-3</v>
      </c>
      <c r="N269" s="5"/>
    </row>
    <row r="270" spans="1:14" x14ac:dyDescent="0.2">
      <c r="A270" s="7">
        <v>36349</v>
      </c>
      <c r="B270" s="5">
        <v>2.5110000000000001</v>
      </c>
      <c r="C270" s="5">
        <v>2.0535000000000001</v>
      </c>
      <c r="D270" s="5">
        <f t="shared" si="22"/>
        <v>0.45750000000000002</v>
      </c>
      <c r="E270" s="13">
        <v>269</v>
      </c>
      <c r="F270" s="13">
        <v>269</v>
      </c>
      <c r="G270" s="7">
        <v>36349</v>
      </c>
      <c r="H270" s="5">
        <v>2.8185083333333329</v>
      </c>
      <c r="I270" s="5">
        <v>2.4202166666666671</v>
      </c>
      <c r="J270" s="5">
        <f t="shared" si="21"/>
        <v>0.39829166666666582</v>
      </c>
      <c r="K270" s="12">
        <f t="shared" si="23"/>
        <v>36349</v>
      </c>
      <c r="L270" s="5">
        <f t="shared" si="24"/>
        <v>1.1827286154286512E-4</v>
      </c>
      <c r="M270" s="5">
        <f t="shared" si="25"/>
        <v>1.3773820121945303E-4</v>
      </c>
      <c r="N270" s="5"/>
    </row>
    <row r="271" spans="1:14" x14ac:dyDescent="0.2">
      <c r="A271" s="7">
        <v>36350</v>
      </c>
      <c r="B271" s="5">
        <v>2.532</v>
      </c>
      <c r="C271" s="5">
        <v>2.0745</v>
      </c>
      <c r="D271" s="5">
        <f t="shared" si="22"/>
        <v>0.45750000000000002</v>
      </c>
      <c r="E271" s="13">
        <v>270</v>
      </c>
      <c r="F271" s="13">
        <v>270</v>
      </c>
      <c r="G271" s="7">
        <v>36350</v>
      </c>
      <c r="H271" s="5">
        <v>2.8284166666666666</v>
      </c>
      <c r="I271" s="5">
        <v>2.4301250000000008</v>
      </c>
      <c r="J271" s="5">
        <f t="shared" si="21"/>
        <v>0.39829166666666582</v>
      </c>
      <c r="K271" s="12">
        <f t="shared" si="23"/>
        <v>36350</v>
      </c>
      <c r="L271" s="5">
        <f t="shared" si="24"/>
        <v>3.5092881530545501E-3</v>
      </c>
      <c r="M271" s="5">
        <f t="shared" si="25"/>
        <v>4.0856285173529365E-3</v>
      </c>
      <c r="N271" s="5"/>
    </row>
    <row r="272" spans="1:14" x14ac:dyDescent="0.2">
      <c r="A272" s="7">
        <v>36353</v>
      </c>
      <c r="B272" s="5">
        <v>2.5629999999999997</v>
      </c>
      <c r="C272" s="5">
        <v>2.0754999999999999</v>
      </c>
      <c r="D272" s="5">
        <f t="shared" si="22"/>
        <v>0.48749999999999982</v>
      </c>
      <c r="E272" s="13">
        <v>271</v>
      </c>
      <c r="F272" s="13">
        <v>271</v>
      </c>
      <c r="G272" s="7">
        <v>36353</v>
      </c>
      <c r="H272" s="5">
        <v>2.8288850000000001</v>
      </c>
      <c r="I272" s="5">
        <v>2.4305933333333325</v>
      </c>
      <c r="J272" s="5">
        <f t="shared" si="21"/>
        <v>0.3982916666666676</v>
      </c>
      <c r="K272" s="12">
        <f t="shared" si="23"/>
        <v>36353</v>
      </c>
      <c r="L272" s="5">
        <f t="shared" si="24"/>
        <v>1.6556774306829712E-4</v>
      </c>
      <c r="M272" s="5">
        <f t="shared" si="25"/>
        <v>1.9270128514522249E-4</v>
      </c>
      <c r="N272" s="5"/>
    </row>
    <row r="273" spans="1:14" x14ac:dyDescent="0.2">
      <c r="A273" s="7">
        <v>36354</v>
      </c>
      <c r="B273" s="5">
        <v>2.524</v>
      </c>
      <c r="C273" s="5">
        <v>2.0540000000000003</v>
      </c>
      <c r="D273" s="5">
        <f t="shared" si="22"/>
        <v>0.46999999999999975</v>
      </c>
      <c r="E273" s="13">
        <v>272</v>
      </c>
      <c r="F273" s="13">
        <v>272</v>
      </c>
      <c r="G273" s="7">
        <v>36354</v>
      </c>
      <c r="H273" s="5">
        <v>2.8288850000000001</v>
      </c>
      <c r="I273" s="5">
        <v>2.4305933333333325</v>
      </c>
      <c r="J273" s="5">
        <f t="shared" si="21"/>
        <v>0.3982916666666676</v>
      </c>
      <c r="K273" s="12">
        <f t="shared" si="23"/>
        <v>36354</v>
      </c>
      <c r="L273" s="5">
        <f t="shared" si="24"/>
        <v>0</v>
      </c>
      <c r="M273" s="5">
        <f t="shared" si="25"/>
        <v>0</v>
      </c>
      <c r="N273" s="5"/>
    </row>
    <row r="274" spans="1:14" x14ac:dyDescent="0.2">
      <c r="A274" s="7">
        <v>36355</v>
      </c>
      <c r="B274" s="5">
        <v>2.556</v>
      </c>
      <c r="C274" s="5">
        <v>2.0910000000000002</v>
      </c>
      <c r="D274" s="5">
        <f t="shared" si="22"/>
        <v>0.46499999999999986</v>
      </c>
      <c r="E274" s="13">
        <v>273</v>
      </c>
      <c r="F274" s="13">
        <v>273</v>
      </c>
      <c r="G274" s="7">
        <v>36355</v>
      </c>
      <c r="H274" s="5">
        <v>2.8439833333333331</v>
      </c>
      <c r="I274" s="5">
        <v>2.4456916666666668</v>
      </c>
      <c r="J274" s="5">
        <f t="shared" si="21"/>
        <v>0.39829166666666627</v>
      </c>
      <c r="K274" s="12">
        <f t="shared" si="23"/>
        <v>36355</v>
      </c>
      <c r="L274" s="5">
        <f t="shared" si="24"/>
        <v>5.323010546476401E-3</v>
      </c>
      <c r="M274" s="5">
        <f t="shared" si="25"/>
        <v>6.1925755293358656E-3</v>
      </c>
      <c r="N274" s="5"/>
    </row>
    <row r="275" spans="1:14" x14ac:dyDescent="0.2">
      <c r="A275" s="7">
        <v>36356</v>
      </c>
      <c r="B275" s="5">
        <v>2.536</v>
      </c>
      <c r="C275" s="5">
        <v>2.0709999999999997</v>
      </c>
      <c r="D275" s="5">
        <f t="shared" si="22"/>
        <v>0.4650000000000003</v>
      </c>
      <c r="E275" s="13">
        <v>274</v>
      </c>
      <c r="F275" s="13">
        <v>274</v>
      </c>
      <c r="G275" s="7">
        <v>36356</v>
      </c>
      <c r="H275" s="5">
        <v>2.8450249999999997</v>
      </c>
      <c r="I275" s="5">
        <v>2.4467333333333334</v>
      </c>
      <c r="J275" s="5">
        <f t="shared" si="21"/>
        <v>0.39829166666666627</v>
      </c>
      <c r="K275" s="12">
        <f t="shared" si="23"/>
        <v>36356</v>
      </c>
      <c r="L275" s="5">
        <f t="shared" si="24"/>
        <v>3.6620325275471831E-4</v>
      </c>
      <c r="M275" s="5">
        <f t="shared" si="25"/>
        <v>4.2582837035085079E-4</v>
      </c>
      <c r="N275" s="5"/>
    </row>
    <row r="276" spans="1:14" x14ac:dyDescent="0.2">
      <c r="A276" s="7">
        <v>36357</v>
      </c>
      <c r="B276" s="5">
        <v>2.589</v>
      </c>
      <c r="C276" s="5">
        <v>2.1039999999999996</v>
      </c>
      <c r="D276" s="5">
        <f t="shared" si="22"/>
        <v>0.48500000000000032</v>
      </c>
      <c r="E276" s="13">
        <v>275</v>
      </c>
      <c r="F276" s="13">
        <v>275</v>
      </c>
      <c r="G276" s="7">
        <v>36357</v>
      </c>
      <c r="H276" s="5">
        <v>2.8570249999999997</v>
      </c>
      <c r="I276" s="5">
        <v>2.4587333333333334</v>
      </c>
      <c r="J276" s="5">
        <f t="shared" si="21"/>
        <v>0.39829166666666627</v>
      </c>
      <c r="K276" s="12">
        <f t="shared" si="23"/>
        <v>36357</v>
      </c>
      <c r="L276" s="5">
        <f t="shared" si="24"/>
        <v>4.2090187619659063E-3</v>
      </c>
      <c r="M276" s="5">
        <f t="shared" si="25"/>
        <v>4.8925106425419911E-3</v>
      </c>
      <c r="N276" s="5"/>
    </row>
    <row r="277" spans="1:14" x14ac:dyDescent="0.2">
      <c r="A277" s="7">
        <v>36360</v>
      </c>
      <c r="B277" s="5">
        <v>2.5619999999999998</v>
      </c>
      <c r="C277" s="5">
        <v>2.1019999999999999</v>
      </c>
      <c r="D277" s="5">
        <f t="shared" si="22"/>
        <v>0.45999999999999996</v>
      </c>
      <c r="E277" s="13">
        <v>276</v>
      </c>
      <c r="F277" s="13">
        <v>276</v>
      </c>
      <c r="G277" s="7">
        <v>36360</v>
      </c>
      <c r="H277" s="5">
        <v>2.8603099999999997</v>
      </c>
      <c r="I277" s="5">
        <v>2.4620183333333334</v>
      </c>
      <c r="J277" s="5">
        <f t="shared" si="21"/>
        <v>0.39829166666666627</v>
      </c>
      <c r="K277" s="12">
        <f t="shared" si="23"/>
        <v>36360</v>
      </c>
      <c r="L277" s="5">
        <f t="shared" si="24"/>
        <v>1.1491369183338005E-3</v>
      </c>
      <c r="M277" s="5">
        <f t="shared" si="25"/>
        <v>1.3351620689396333E-3</v>
      </c>
      <c r="N277" s="5"/>
    </row>
    <row r="278" spans="1:14" x14ac:dyDescent="0.2">
      <c r="A278" s="7">
        <v>36361</v>
      </c>
      <c r="B278" s="5">
        <v>2.5669999999999997</v>
      </c>
      <c r="C278" s="5">
        <v>2.117</v>
      </c>
      <c r="D278" s="5">
        <f t="shared" si="22"/>
        <v>0.44999999999999973</v>
      </c>
      <c r="E278" s="13">
        <v>277</v>
      </c>
      <c r="F278" s="13">
        <v>277</v>
      </c>
      <c r="G278" s="7">
        <v>36361</v>
      </c>
      <c r="H278" s="5">
        <v>2.86544</v>
      </c>
      <c r="I278" s="5">
        <v>2.4671483333333333</v>
      </c>
      <c r="J278" s="5">
        <f t="shared" si="21"/>
        <v>0.39829166666666671</v>
      </c>
      <c r="K278" s="12">
        <f t="shared" si="23"/>
        <v>36361</v>
      </c>
      <c r="L278" s="5">
        <f t="shared" si="24"/>
        <v>1.791905470085436E-3</v>
      </c>
      <c r="M278" s="5">
        <f t="shared" si="25"/>
        <v>2.0814884945461526E-3</v>
      </c>
      <c r="N278" s="5"/>
    </row>
    <row r="279" spans="1:14" x14ac:dyDescent="0.2">
      <c r="A279" s="7">
        <v>36362</v>
      </c>
      <c r="B279" s="5">
        <v>2.4979999999999998</v>
      </c>
      <c r="C279" s="5">
        <v>2.1080000000000001</v>
      </c>
      <c r="D279" s="5">
        <f t="shared" si="22"/>
        <v>0.38999999999999968</v>
      </c>
      <c r="E279" s="13">
        <v>278</v>
      </c>
      <c r="F279" s="13">
        <v>278</v>
      </c>
      <c r="G279" s="7">
        <v>36362</v>
      </c>
      <c r="H279" s="5">
        <v>2.86544</v>
      </c>
      <c r="I279" s="5">
        <v>2.4671483333333333</v>
      </c>
      <c r="J279" s="5">
        <f t="shared" si="21"/>
        <v>0.39829166666666671</v>
      </c>
      <c r="K279" s="12">
        <f t="shared" si="23"/>
        <v>36362</v>
      </c>
      <c r="L279" s="5">
        <f t="shared" si="24"/>
        <v>0</v>
      </c>
      <c r="M279" s="5">
        <f t="shared" si="25"/>
        <v>0</v>
      </c>
      <c r="N279" s="5"/>
    </row>
    <row r="280" spans="1:14" x14ac:dyDescent="0.2">
      <c r="A280" s="7">
        <v>36363</v>
      </c>
      <c r="B280" s="5">
        <v>2.423</v>
      </c>
      <c r="C280" s="5">
        <v>2.1605000000000003</v>
      </c>
      <c r="D280" s="5">
        <f t="shared" si="22"/>
        <v>0.26249999999999973</v>
      </c>
      <c r="E280" s="13">
        <v>279</v>
      </c>
      <c r="F280" s="13">
        <v>279</v>
      </c>
      <c r="G280" s="7">
        <v>36363</v>
      </c>
      <c r="H280" s="5">
        <v>2.8886850000000002</v>
      </c>
      <c r="I280" s="5">
        <v>2.4903933333333326</v>
      </c>
      <c r="J280" s="5">
        <f t="shared" si="21"/>
        <v>0.3982916666666676</v>
      </c>
      <c r="K280" s="12">
        <f t="shared" si="23"/>
        <v>36363</v>
      </c>
      <c r="L280" s="5">
        <f t="shared" si="24"/>
        <v>8.0794652352254703E-3</v>
      </c>
      <c r="M280" s="5">
        <f t="shared" si="25"/>
        <v>9.3777004460112983E-3</v>
      </c>
      <c r="N280" s="5"/>
    </row>
    <row r="281" spans="1:14" x14ac:dyDescent="0.2">
      <c r="A281" s="7">
        <v>36364</v>
      </c>
      <c r="B281" s="5">
        <v>2.4350000000000001</v>
      </c>
      <c r="C281" s="5">
        <v>2.3025000000000002</v>
      </c>
      <c r="D281" s="5">
        <f t="shared" si="22"/>
        <v>0.13249999999999984</v>
      </c>
      <c r="E281" s="13">
        <v>280</v>
      </c>
      <c r="F281" s="13">
        <v>280</v>
      </c>
      <c r="G281" s="7">
        <v>36364</v>
      </c>
      <c r="H281" s="5">
        <v>2.9097700000000004</v>
      </c>
      <c r="I281" s="5">
        <v>2.5114783333333341</v>
      </c>
      <c r="J281" s="5">
        <f t="shared" si="21"/>
        <v>0.39829166666666627</v>
      </c>
      <c r="K281" s="12">
        <f t="shared" si="23"/>
        <v>36364</v>
      </c>
      <c r="L281" s="5">
        <f t="shared" si="24"/>
        <v>7.2726589875448935E-3</v>
      </c>
      <c r="M281" s="5">
        <f t="shared" si="25"/>
        <v>8.4308939926648532E-3</v>
      </c>
      <c r="N281" s="5"/>
    </row>
    <row r="282" spans="1:14" x14ac:dyDescent="0.2">
      <c r="A282" s="7">
        <v>36367</v>
      </c>
      <c r="B282" s="5">
        <v>2.5880000000000001</v>
      </c>
      <c r="C282" s="5">
        <v>2.4180000000000001</v>
      </c>
      <c r="D282" s="5">
        <f t="shared" si="22"/>
        <v>0.16999999999999993</v>
      </c>
      <c r="E282" s="13">
        <v>281</v>
      </c>
      <c r="F282" s="13">
        <v>281</v>
      </c>
      <c r="G282" s="7">
        <v>36367</v>
      </c>
      <c r="H282" s="5">
        <v>2.9287716666666666</v>
      </c>
      <c r="I282" s="5">
        <v>2.530479999999999</v>
      </c>
      <c r="J282" s="5">
        <f t="shared" si="21"/>
        <v>0.3982916666666676</v>
      </c>
      <c r="K282" s="12">
        <f t="shared" si="23"/>
        <v>36367</v>
      </c>
      <c r="L282" s="5">
        <f t="shared" si="24"/>
        <v>6.5090684763322313E-3</v>
      </c>
      <c r="M282" s="5">
        <f t="shared" si="25"/>
        <v>7.537450876190472E-3</v>
      </c>
      <c r="N282" s="5"/>
    </row>
    <row r="283" spans="1:14" x14ac:dyDescent="0.2">
      <c r="A283" s="7">
        <v>36368</v>
      </c>
      <c r="B283" s="5">
        <v>2.5519999999999996</v>
      </c>
      <c r="C283" s="5">
        <v>2.4169999999999998</v>
      </c>
      <c r="D283" s="5">
        <f t="shared" si="22"/>
        <v>0.13499999999999979</v>
      </c>
      <c r="E283" s="13">
        <v>282</v>
      </c>
      <c r="F283" s="13">
        <v>282</v>
      </c>
      <c r="G283" s="7">
        <v>36368</v>
      </c>
      <c r="H283" s="5">
        <v>2.9131450000000005</v>
      </c>
      <c r="I283" s="5">
        <v>2.5148533333333334</v>
      </c>
      <c r="J283" s="5">
        <f t="shared" si="21"/>
        <v>0.39829166666666715</v>
      </c>
      <c r="K283" s="12">
        <f t="shared" si="23"/>
        <v>36368</v>
      </c>
      <c r="L283" s="5">
        <f t="shared" si="24"/>
        <v>-5.3498551345826807E-3</v>
      </c>
      <c r="M283" s="5">
        <f t="shared" si="25"/>
        <v>-6.194522979249913E-3</v>
      </c>
      <c r="N283" s="5"/>
    </row>
    <row r="284" spans="1:14" x14ac:dyDescent="0.2">
      <c r="A284" s="7">
        <v>36369</v>
      </c>
      <c r="B284" s="5">
        <v>2.5339999999999998</v>
      </c>
      <c r="C284" s="5">
        <v>2.4289999999999998</v>
      </c>
      <c r="D284" s="5">
        <f t="shared" si="22"/>
        <v>0.10499999999999998</v>
      </c>
      <c r="E284" s="13">
        <v>283</v>
      </c>
      <c r="F284" s="13">
        <v>283</v>
      </c>
      <c r="G284" s="7">
        <v>36369</v>
      </c>
      <c r="H284" s="5">
        <v>2.8926449999999999</v>
      </c>
      <c r="I284" s="5">
        <v>2.4943533333333332</v>
      </c>
      <c r="J284" s="5">
        <f t="shared" si="21"/>
        <v>0.39829166666666671</v>
      </c>
      <c r="K284" s="12">
        <f t="shared" si="23"/>
        <v>36369</v>
      </c>
      <c r="L284" s="5">
        <f t="shared" si="24"/>
        <v>-7.0619451259309411E-3</v>
      </c>
      <c r="M284" s="5">
        <f t="shared" si="25"/>
        <v>-8.1849745126483381E-3</v>
      </c>
      <c r="N284" s="5"/>
    </row>
    <row r="285" spans="1:14" x14ac:dyDescent="0.2">
      <c r="A285" s="7">
        <v>36370</v>
      </c>
      <c r="B285" s="5">
        <v>2.5609999999999999</v>
      </c>
      <c r="C285" s="5">
        <v>2.456</v>
      </c>
      <c r="D285" s="5">
        <f t="shared" si="22"/>
        <v>0.10499999999999998</v>
      </c>
      <c r="E285" s="13">
        <v>284</v>
      </c>
      <c r="F285" s="13">
        <v>284</v>
      </c>
      <c r="G285" s="7">
        <v>36370</v>
      </c>
      <c r="H285" s="5">
        <v>2.8663133333333337</v>
      </c>
      <c r="I285" s="5">
        <v>2.468021666666667</v>
      </c>
      <c r="J285" s="5">
        <f t="shared" si="21"/>
        <v>0.39829166666666671</v>
      </c>
      <c r="K285" s="12">
        <f t="shared" si="23"/>
        <v>36370</v>
      </c>
      <c r="L285" s="5">
        <f t="shared" si="24"/>
        <v>-9.1446572941042189E-3</v>
      </c>
      <c r="M285" s="5">
        <f t="shared" si="25"/>
        <v>-1.0612625529531629E-2</v>
      </c>
      <c r="N285" s="5"/>
    </row>
    <row r="286" spans="1:14" x14ac:dyDescent="0.2">
      <c r="A286" s="7">
        <v>36371</v>
      </c>
      <c r="B286" s="5">
        <v>2.5609999999999999</v>
      </c>
      <c r="C286" s="5">
        <v>2.456</v>
      </c>
      <c r="D286" s="5">
        <f t="shared" si="22"/>
        <v>0.10499999999999998</v>
      </c>
      <c r="E286" s="13">
        <v>285</v>
      </c>
      <c r="F286" s="13">
        <v>285</v>
      </c>
      <c r="G286" s="7">
        <v>36371</v>
      </c>
      <c r="H286" s="5">
        <v>2.8463133333333337</v>
      </c>
      <c r="I286" s="5">
        <v>2.4480216666666679</v>
      </c>
      <c r="J286" s="5">
        <f t="shared" si="21"/>
        <v>0.39829166666666582</v>
      </c>
      <c r="K286" s="12">
        <f t="shared" si="23"/>
        <v>36371</v>
      </c>
      <c r="L286" s="5">
        <f t="shared" si="24"/>
        <v>-7.0020615320130842E-3</v>
      </c>
      <c r="M286" s="5">
        <f t="shared" si="25"/>
        <v>-8.1366696695239805E-3</v>
      </c>
      <c r="N286" s="5"/>
    </row>
    <row r="287" spans="1:14" x14ac:dyDescent="0.2">
      <c r="A287" s="7">
        <v>36374</v>
      </c>
      <c r="B287" s="5">
        <v>2.6480000000000001</v>
      </c>
      <c r="C287" s="5">
        <v>2.423</v>
      </c>
      <c r="D287" s="5">
        <f t="shared" si="22"/>
        <v>0.22500000000000009</v>
      </c>
      <c r="E287" s="13">
        <v>286</v>
      </c>
      <c r="F287" s="13">
        <v>286</v>
      </c>
      <c r="G287" s="7">
        <v>36374</v>
      </c>
      <c r="H287" s="5">
        <v>2.8516466666666673</v>
      </c>
      <c r="I287" s="5">
        <v>2.4533549999999993</v>
      </c>
      <c r="J287" s="5">
        <f t="shared" si="21"/>
        <v>0.39829166666666804</v>
      </c>
      <c r="K287" s="12">
        <f t="shared" si="23"/>
        <v>36374</v>
      </c>
      <c r="L287" s="5">
        <f t="shared" si="24"/>
        <v>1.8720155602577676E-3</v>
      </c>
      <c r="M287" s="5">
        <f t="shared" si="25"/>
        <v>2.1762601819766995E-3</v>
      </c>
      <c r="N287" s="5"/>
    </row>
    <row r="288" spans="1:14" x14ac:dyDescent="0.2">
      <c r="A288" s="7">
        <v>36375</v>
      </c>
      <c r="B288" s="5">
        <v>2.645</v>
      </c>
      <c r="C288" s="5">
        <v>2.4550000000000001</v>
      </c>
      <c r="D288" s="5">
        <f t="shared" si="22"/>
        <v>0.18999999999999995</v>
      </c>
      <c r="E288" s="13">
        <v>287</v>
      </c>
      <c r="F288" s="13">
        <v>287</v>
      </c>
      <c r="G288" s="7">
        <v>36375</v>
      </c>
      <c r="H288" s="5">
        <v>2.8543966666666667</v>
      </c>
      <c r="I288" s="5">
        <v>2.4561049999999995</v>
      </c>
      <c r="J288" s="5">
        <f t="shared" si="21"/>
        <v>0.39829166666666715</v>
      </c>
      <c r="K288" s="12">
        <f t="shared" si="23"/>
        <v>36375</v>
      </c>
      <c r="L288" s="5">
        <f t="shared" si="24"/>
        <v>9.6389040610661374E-4</v>
      </c>
      <c r="M288" s="5">
        <f t="shared" si="25"/>
        <v>1.1202862586166852E-3</v>
      </c>
      <c r="N288" s="5"/>
    </row>
    <row r="289" spans="1:14" x14ac:dyDescent="0.2">
      <c r="A289" s="7">
        <v>36376</v>
      </c>
      <c r="B289" s="5">
        <v>2.6379999999999999</v>
      </c>
      <c r="C289" s="5">
        <v>2.468</v>
      </c>
      <c r="D289" s="5">
        <f t="shared" si="22"/>
        <v>0.16999999999999993</v>
      </c>
      <c r="E289" s="13">
        <v>288</v>
      </c>
      <c r="F289" s="13">
        <v>288</v>
      </c>
      <c r="G289" s="7">
        <v>36376</v>
      </c>
      <c r="H289" s="5">
        <v>2.8636466666666665</v>
      </c>
      <c r="I289" s="5">
        <v>2.4653549999999997</v>
      </c>
      <c r="J289" s="5">
        <f t="shared" si="21"/>
        <v>0.39829166666666671</v>
      </c>
      <c r="K289" s="12">
        <f t="shared" si="23"/>
        <v>36376</v>
      </c>
      <c r="L289" s="5">
        <f t="shared" si="24"/>
        <v>3.2353752952138425E-3</v>
      </c>
      <c r="M289" s="5">
        <f t="shared" si="25"/>
        <v>3.7590515384595619E-3</v>
      </c>
      <c r="N289" s="5"/>
    </row>
    <row r="290" spans="1:14" x14ac:dyDescent="0.2">
      <c r="A290" s="7">
        <v>36377</v>
      </c>
      <c r="B290" s="5">
        <v>2.702</v>
      </c>
      <c r="C290" s="5">
        <v>2.512</v>
      </c>
      <c r="D290" s="5">
        <f t="shared" si="22"/>
        <v>0.18999999999999995</v>
      </c>
      <c r="E290" s="13">
        <v>289</v>
      </c>
      <c r="F290" s="13">
        <v>289</v>
      </c>
      <c r="G290" s="7">
        <v>36377</v>
      </c>
      <c r="H290" s="5">
        <v>2.88198</v>
      </c>
      <c r="I290" s="5">
        <v>2.4836883333333342</v>
      </c>
      <c r="J290" s="5">
        <f t="shared" si="21"/>
        <v>0.39829166666666582</v>
      </c>
      <c r="K290" s="12">
        <f t="shared" si="23"/>
        <v>36377</v>
      </c>
      <c r="L290" s="5">
        <f t="shared" si="24"/>
        <v>6.3816870176484587E-3</v>
      </c>
      <c r="M290" s="5">
        <f t="shared" si="25"/>
        <v>7.4088731741910425E-3</v>
      </c>
      <c r="N290" s="5"/>
    </row>
    <row r="291" spans="1:14" x14ac:dyDescent="0.2">
      <c r="A291" s="7">
        <v>36378</v>
      </c>
      <c r="B291" s="5">
        <v>2.6969999999999996</v>
      </c>
      <c r="C291" s="5">
        <v>2.5169999999999999</v>
      </c>
      <c r="D291" s="5">
        <f t="shared" si="22"/>
        <v>0.17999999999999972</v>
      </c>
      <c r="E291" s="13">
        <v>290</v>
      </c>
      <c r="F291" s="13">
        <v>290</v>
      </c>
      <c r="G291" s="7">
        <v>36378</v>
      </c>
      <c r="H291" s="5">
        <v>2.8736466666666667</v>
      </c>
      <c r="I291" s="5">
        <v>2.4753549999999995</v>
      </c>
      <c r="J291" s="5">
        <f t="shared" si="21"/>
        <v>0.39829166666666715</v>
      </c>
      <c r="K291" s="12">
        <f t="shared" si="23"/>
        <v>36378</v>
      </c>
      <c r="L291" s="5">
        <f t="shared" si="24"/>
        <v>-2.8957191419807129E-3</v>
      </c>
      <c r="M291" s="5">
        <f t="shared" si="25"/>
        <v>-3.3608664483178387E-3</v>
      </c>
      <c r="N291" s="5"/>
    </row>
    <row r="292" spans="1:14" x14ac:dyDescent="0.2">
      <c r="A292" s="7">
        <v>36381</v>
      </c>
      <c r="B292" s="5">
        <v>2.6579999999999999</v>
      </c>
      <c r="C292" s="5">
        <v>2.5680000000000001</v>
      </c>
      <c r="D292" s="5">
        <f t="shared" si="22"/>
        <v>8.9999999999999858E-2</v>
      </c>
      <c r="E292" s="13">
        <v>291</v>
      </c>
      <c r="F292" s="13">
        <v>291</v>
      </c>
      <c r="G292" s="7">
        <v>36381</v>
      </c>
      <c r="H292" s="5">
        <v>2.8836466666666669</v>
      </c>
      <c r="I292" s="5">
        <v>2.4853550000000002</v>
      </c>
      <c r="J292" s="5">
        <f t="shared" si="21"/>
        <v>0.39829166666666671</v>
      </c>
      <c r="K292" s="12">
        <f t="shared" si="23"/>
        <v>36381</v>
      </c>
      <c r="L292" s="5">
        <f t="shared" si="24"/>
        <v>3.4738581056862725E-3</v>
      </c>
      <c r="M292" s="5">
        <f t="shared" si="25"/>
        <v>4.031686409973579E-3</v>
      </c>
      <c r="N292" s="5"/>
    </row>
    <row r="293" spans="1:14" x14ac:dyDescent="0.2">
      <c r="A293" s="7">
        <v>36382</v>
      </c>
      <c r="B293" s="5">
        <v>2.641</v>
      </c>
      <c r="C293" s="5">
        <v>2.5834999999999999</v>
      </c>
      <c r="D293" s="5">
        <f t="shared" si="22"/>
        <v>5.7500000000000107E-2</v>
      </c>
      <c r="E293" s="13">
        <v>292</v>
      </c>
      <c r="F293" s="13">
        <v>292</v>
      </c>
      <c r="G293" s="7">
        <v>36382</v>
      </c>
      <c r="H293" s="5">
        <v>2.8831450000000003</v>
      </c>
      <c r="I293" s="5">
        <v>2.4848533333333336</v>
      </c>
      <c r="J293" s="5">
        <f t="shared" si="21"/>
        <v>0.39829166666666671</v>
      </c>
      <c r="K293" s="12">
        <f t="shared" si="23"/>
        <v>36382</v>
      </c>
      <c r="L293" s="5">
        <f t="shared" si="24"/>
        <v>-1.7398466840123529E-4</v>
      </c>
      <c r="M293" s="5">
        <f t="shared" si="25"/>
        <v>-2.0186947295775358E-4</v>
      </c>
      <c r="N293" s="5"/>
    </row>
    <row r="294" spans="1:14" x14ac:dyDescent="0.2">
      <c r="A294" s="7">
        <v>36383</v>
      </c>
      <c r="B294" s="5">
        <v>2.6680000000000001</v>
      </c>
      <c r="C294" s="5">
        <v>2.6105</v>
      </c>
      <c r="D294" s="5">
        <f t="shared" si="22"/>
        <v>5.7500000000000107E-2</v>
      </c>
      <c r="E294" s="13">
        <v>293</v>
      </c>
      <c r="F294" s="13">
        <v>293</v>
      </c>
      <c r="G294" s="7">
        <v>36383</v>
      </c>
      <c r="H294" s="5">
        <v>2.8831450000000003</v>
      </c>
      <c r="I294" s="5">
        <v>2.4848533333333336</v>
      </c>
      <c r="J294" s="5">
        <f t="shared" si="21"/>
        <v>0.39829166666666671</v>
      </c>
      <c r="K294" s="12">
        <f t="shared" si="23"/>
        <v>36383</v>
      </c>
      <c r="L294" s="5">
        <f t="shared" si="24"/>
        <v>0</v>
      </c>
      <c r="M294" s="5">
        <f t="shared" si="25"/>
        <v>0</v>
      </c>
      <c r="N294" s="5"/>
    </row>
    <row r="295" spans="1:14" x14ac:dyDescent="0.2">
      <c r="A295" s="7">
        <v>36384</v>
      </c>
      <c r="B295" s="5">
        <v>2.6040000000000001</v>
      </c>
      <c r="C295" s="5">
        <v>2.5665</v>
      </c>
      <c r="D295" s="5">
        <f t="shared" si="22"/>
        <v>3.7500000000000089E-2</v>
      </c>
      <c r="E295" s="13">
        <v>294</v>
      </c>
      <c r="F295" s="13">
        <v>294</v>
      </c>
      <c r="G295" s="7">
        <v>36384</v>
      </c>
      <c r="H295" s="5">
        <v>2.8811500000000003</v>
      </c>
      <c r="I295" s="5">
        <v>2.4828583333333332</v>
      </c>
      <c r="J295" s="5">
        <f t="shared" si="21"/>
        <v>0.39829166666666715</v>
      </c>
      <c r="K295" s="12">
        <f t="shared" si="23"/>
        <v>36384</v>
      </c>
      <c r="L295" s="5">
        <f t="shared" si="24"/>
        <v>-6.9219222113206427E-4</v>
      </c>
      <c r="M295" s="5">
        <f t="shared" si="25"/>
        <v>-8.0318675523626437E-4</v>
      </c>
      <c r="N295" s="5"/>
    </row>
    <row r="296" spans="1:14" x14ac:dyDescent="0.2">
      <c r="A296" s="7">
        <v>36385</v>
      </c>
      <c r="B296" s="5">
        <v>2.6229999999999998</v>
      </c>
      <c r="C296" s="5">
        <v>2.5854999999999997</v>
      </c>
      <c r="D296" s="5">
        <f t="shared" si="22"/>
        <v>3.7500000000000089E-2</v>
      </c>
      <c r="E296" s="13">
        <v>295</v>
      </c>
      <c r="F296" s="13">
        <v>295</v>
      </c>
      <c r="G296" s="7">
        <v>36385</v>
      </c>
      <c r="H296" s="5">
        <v>2.8811500000000003</v>
      </c>
      <c r="I296" s="5">
        <v>2.4828583333333332</v>
      </c>
      <c r="J296" s="5">
        <f t="shared" si="21"/>
        <v>0.39829166666666715</v>
      </c>
      <c r="K296" s="12">
        <f t="shared" si="23"/>
        <v>36385</v>
      </c>
      <c r="L296" s="5">
        <f t="shared" si="24"/>
        <v>0</v>
      </c>
      <c r="M296" s="5">
        <f t="shared" si="25"/>
        <v>0</v>
      </c>
      <c r="N296" s="5"/>
    </row>
    <row r="297" spans="1:14" x14ac:dyDescent="0.2">
      <c r="A297" s="7">
        <v>36388</v>
      </c>
      <c r="B297" s="5">
        <v>2.7050000000000001</v>
      </c>
      <c r="C297" s="5">
        <v>2.6074999999999999</v>
      </c>
      <c r="D297" s="5">
        <f t="shared" si="22"/>
        <v>9.7500000000000142E-2</v>
      </c>
      <c r="E297" s="13">
        <v>296</v>
      </c>
      <c r="F297" s="13">
        <v>296</v>
      </c>
      <c r="G297" s="7">
        <v>36388</v>
      </c>
      <c r="H297" s="5">
        <v>2.882146666666666</v>
      </c>
      <c r="I297" s="5">
        <v>2.4838549999999997</v>
      </c>
      <c r="J297" s="5">
        <f t="shared" si="21"/>
        <v>0.39829166666666627</v>
      </c>
      <c r="K297" s="12">
        <f t="shared" si="23"/>
        <v>36388</v>
      </c>
      <c r="L297" s="5">
        <f t="shared" si="24"/>
        <v>3.4586686552691594E-4</v>
      </c>
      <c r="M297" s="5">
        <f t="shared" si="25"/>
        <v>4.0133851630035159E-4</v>
      </c>
      <c r="N297" s="5"/>
    </row>
    <row r="298" spans="1:14" x14ac:dyDescent="0.2">
      <c r="A298" s="7">
        <v>36389</v>
      </c>
      <c r="B298" s="5">
        <v>2.64</v>
      </c>
      <c r="C298" s="5">
        <v>2.5775000000000001</v>
      </c>
      <c r="D298" s="5">
        <f t="shared" si="22"/>
        <v>6.25E-2</v>
      </c>
      <c r="E298" s="13">
        <v>297</v>
      </c>
      <c r="F298" s="13">
        <v>297</v>
      </c>
      <c r="G298" s="7">
        <v>36389</v>
      </c>
      <c r="H298" s="5">
        <v>2.8831266666666662</v>
      </c>
      <c r="I298" s="5">
        <v>2.4848350000000008</v>
      </c>
      <c r="J298" s="5">
        <f t="shared" si="21"/>
        <v>0.39829166666666538</v>
      </c>
      <c r="K298" s="12">
        <f t="shared" si="23"/>
        <v>36389</v>
      </c>
      <c r="L298" s="5">
        <f t="shared" si="24"/>
        <v>3.3996653854143045E-4</v>
      </c>
      <c r="M298" s="5">
        <f t="shared" si="25"/>
        <v>3.9447017733397282E-4</v>
      </c>
      <c r="N298" s="5"/>
    </row>
    <row r="299" spans="1:14" x14ac:dyDescent="0.2">
      <c r="A299" s="7">
        <v>36390</v>
      </c>
      <c r="B299" s="5">
        <v>2.5880000000000001</v>
      </c>
      <c r="C299" s="5">
        <v>2.5830000000000002</v>
      </c>
      <c r="D299" s="5">
        <f t="shared" si="22"/>
        <v>4.9999999999998934E-3</v>
      </c>
      <c r="E299" s="13">
        <v>298</v>
      </c>
      <c r="F299" s="13">
        <v>298</v>
      </c>
      <c r="G299" s="7">
        <v>36390</v>
      </c>
      <c r="H299" s="5">
        <v>2.8886249999999998</v>
      </c>
      <c r="I299" s="5">
        <v>2.4915000000000007</v>
      </c>
      <c r="J299" s="5">
        <f t="shared" si="21"/>
        <v>0.39712499999999906</v>
      </c>
      <c r="K299" s="12">
        <f t="shared" si="23"/>
        <v>36390</v>
      </c>
      <c r="L299" s="5">
        <f t="shared" si="24"/>
        <v>1.9052569528710949E-3</v>
      </c>
      <c r="M299" s="5">
        <f t="shared" si="25"/>
        <v>2.6786797855429447E-3</v>
      </c>
      <c r="N299" s="5"/>
    </row>
    <row r="300" spans="1:14" x14ac:dyDescent="0.2">
      <c r="A300" s="7">
        <v>36391</v>
      </c>
      <c r="B300" s="5">
        <v>2.5919999999999996</v>
      </c>
      <c r="C300" s="5">
        <v>2.6419999999999999</v>
      </c>
      <c r="D300" s="5">
        <f t="shared" si="22"/>
        <v>-5.0000000000000266E-2</v>
      </c>
      <c r="E300" s="13">
        <v>299</v>
      </c>
      <c r="F300" s="13">
        <v>299</v>
      </c>
      <c r="G300" s="7">
        <v>36391</v>
      </c>
      <c r="H300" s="5">
        <v>2.9306666666666663</v>
      </c>
      <c r="I300" s="5">
        <v>2.5335416666666668</v>
      </c>
      <c r="J300" s="5">
        <f t="shared" si="21"/>
        <v>0.39712499999999951</v>
      </c>
      <c r="K300" s="12">
        <f t="shared" si="23"/>
        <v>36391</v>
      </c>
      <c r="L300" s="5">
        <f t="shared" si="24"/>
        <v>1.4449318074108078E-2</v>
      </c>
      <c r="M300" s="5">
        <f t="shared" si="25"/>
        <v>1.6733253345694855E-2</v>
      </c>
      <c r="N300" s="5"/>
    </row>
    <row r="301" spans="1:14" x14ac:dyDescent="0.2">
      <c r="A301" s="7">
        <v>36392</v>
      </c>
      <c r="B301" s="5">
        <v>2.6379999999999999</v>
      </c>
      <c r="C301" s="5">
        <v>2.738</v>
      </c>
      <c r="D301" s="5">
        <f t="shared" si="22"/>
        <v>-0.10000000000000009</v>
      </c>
      <c r="E301" s="13">
        <v>300</v>
      </c>
      <c r="F301" s="13">
        <v>300</v>
      </c>
      <c r="G301" s="7">
        <v>36392</v>
      </c>
      <c r="H301" s="5">
        <v>2.953333333333334</v>
      </c>
      <c r="I301" s="5">
        <v>2.5562083333333332</v>
      </c>
      <c r="J301" s="5">
        <f t="shared" si="21"/>
        <v>0.39712500000000084</v>
      </c>
      <c r="K301" s="12">
        <f t="shared" si="23"/>
        <v>36392</v>
      </c>
      <c r="L301" s="5">
        <f t="shared" si="24"/>
        <v>7.7045475156697638E-3</v>
      </c>
      <c r="M301" s="5">
        <f t="shared" si="25"/>
        <v>8.9068486726118432E-3</v>
      </c>
      <c r="N301" s="5"/>
    </row>
    <row r="302" spans="1:14" x14ac:dyDescent="0.2">
      <c r="A302" s="7">
        <v>36395</v>
      </c>
      <c r="B302" s="5">
        <v>2.6380000000000003</v>
      </c>
      <c r="C302" s="5">
        <v>2.7730000000000001</v>
      </c>
      <c r="D302" s="5">
        <f t="shared" si="22"/>
        <v>-0.13499999999999979</v>
      </c>
      <c r="E302" s="13">
        <v>301</v>
      </c>
      <c r="F302" s="13">
        <v>301</v>
      </c>
      <c r="G302" s="7">
        <v>36395</v>
      </c>
      <c r="H302" s="5">
        <v>2.965875</v>
      </c>
      <c r="I302" s="5">
        <v>2.5687500000000001</v>
      </c>
      <c r="J302" s="5">
        <f t="shared" si="21"/>
        <v>0.39712499999999995</v>
      </c>
      <c r="K302" s="12">
        <f t="shared" si="23"/>
        <v>36395</v>
      </c>
      <c r="L302" s="5">
        <f t="shared" si="24"/>
        <v>4.2376225766738223E-3</v>
      </c>
      <c r="M302" s="5">
        <f t="shared" si="25"/>
        <v>4.8943585047783924E-3</v>
      </c>
      <c r="N302" s="5"/>
    </row>
    <row r="303" spans="1:14" x14ac:dyDescent="0.2">
      <c r="A303" s="7">
        <v>36396</v>
      </c>
      <c r="B303" s="5">
        <v>2.8140000000000001</v>
      </c>
      <c r="C303" s="5">
        <v>2.8940000000000001</v>
      </c>
      <c r="D303" s="5">
        <f t="shared" si="22"/>
        <v>-8.0000000000000071E-2</v>
      </c>
      <c r="E303" s="13">
        <v>302</v>
      </c>
      <c r="F303" s="13">
        <v>302</v>
      </c>
      <c r="G303" s="7">
        <v>36396</v>
      </c>
      <c r="H303" s="5">
        <v>2.9696666666666669</v>
      </c>
      <c r="I303" s="5">
        <v>2.5725416666666665</v>
      </c>
      <c r="J303" s="5">
        <f t="shared" si="21"/>
        <v>0.39712500000000039</v>
      </c>
      <c r="K303" s="12">
        <f t="shared" si="23"/>
        <v>36396</v>
      </c>
      <c r="L303" s="5">
        <f t="shared" si="24"/>
        <v>1.2776145448430952E-3</v>
      </c>
      <c r="M303" s="5">
        <f t="shared" si="25"/>
        <v>1.4749862874630204E-3</v>
      </c>
      <c r="N303" s="5"/>
    </row>
    <row r="304" spans="1:14" x14ac:dyDescent="0.2">
      <c r="A304" s="7">
        <v>36397</v>
      </c>
      <c r="B304" s="5">
        <v>2.839</v>
      </c>
      <c r="C304" s="5">
        <v>2.9040000000000004</v>
      </c>
      <c r="D304" s="5">
        <f t="shared" si="22"/>
        <v>-6.5000000000000391E-2</v>
      </c>
      <c r="E304" s="13">
        <v>303</v>
      </c>
      <c r="F304" s="13">
        <v>303</v>
      </c>
      <c r="G304" s="7">
        <v>36397</v>
      </c>
      <c r="H304" s="5">
        <v>2.9534166666666652</v>
      </c>
      <c r="I304" s="5">
        <v>2.5562916666666666</v>
      </c>
      <c r="J304" s="5">
        <f t="shared" si="21"/>
        <v>0.39712499999999862</v>
      </c>
      <c r="K304" s="12">
        <f t="shared" si="23"/>
        <v>36397</v>
      </c>
      <c r="L304" s="5">
        <f t="shared" si="24"/>
        <v>-5.4870208153125046E-3</v>
      </c>
      <c r="M304" s="5">
        <f t="shared" si="25"/>
        <v>-6.336744955237809E-3</v>
      </c>
      <c r="N304" s="5"/>
    </row>
    <row r="305" spans="1:14" x14ac:dyDescent="0.2">
      <c r="A305" s="7">
        <v>36398</v>
      </c>
      <c r="B305" s="5">
        <v>3.03</v>
      </c>
      <c r="C305" s="5">
        <v>2.9049999999999998</v>
      </c>
      <c r="D305" s="5">
        <f t="shared" si="22"/>
        <v>0.125</v>
      </c>
      <c r="E305" s="13">
        <v>304</v>
      </c>
      <c r="F305" s="13">
        <v>304</v>
      </c>
      <c r="G305" s="7">
        <v>36398</v>
      </c>
      <c r="H305" s="5">
        <v>2.9354166666666663</v>
      </c>
      <c r="I305" s="5">
        <v>2.5432916666666663</v>
      </c>
      <c r="J305" s="5">
        <f t="shared" si="21"/>
        <v>0.39212500000000006</v>
      </c>
      <c r="K305" s="12">
        <f t="shared" si="23"/>
        <v>36398</v>
      </c>
      <c r="L305" s="5">
        <f t="shared" si="24"/>
        <v>-6.1132842583411966E-3</v>
      </c>
      <c r="M305" s="5">
        <f t="shared" si="25"/>
        <v>-5.0984668004440403E-3</v>
      </c>
      <c r="N305" s="5"/>
    </row>
    <row r="306" spans="1:14" x14ac:dyDescent="0.2">
      <c r="A306" s="7">
        <v>36399</v>
      </c>
      <c r="B306" s="5">
        <v>2.9579999999999997</v>
      </c>
      <c r="C306" s="5">
        <v>2.823</v>
      </c>
      <c r="D306" s="5">
        <f t="shared" si="22"/>
        <v>0.13499999999999979</v>
      </c>
      <c r="E306" s="13">
        <v>305</v>
      </c>
      <c r="F306" s="13">
        <v>305</v>
      </c>
      <c r="G306" s="7">
        <v>36399</v>
      </c>
      <c r="H306" s="5">
        <v>2.9154166666666668</v>
      </c>
      <c r="I306" s="5">
        <v>2.5232916666666672</v>
      </c>
      <c r="J306" s="5">
        <f t="shared" si="21"/>
        <v>0.39212499999999961</v>
      </c>
      <c r="K306" s="12">
        <f t="shared" si="23"/>
        <v>36399</v>
      </c>
      <c r="L306" s="5">
        <f t="shared" si="24"/>
        <v>-6.8366595868837171E-3</v>
      </c>
      <c r="M306" s="5">
        <f t="shared" si="25"/>
        <v>-7.8949076988122976E-3</v>
      </c>
      <c r="N306" s="5"/>
    </row>
    <row r="307" spans="1:14" x14ac:dyDescent="0.2">
      <c r="A307" s="7">
        <v>36402</v>
      </c>
      <c r="B307" s="5">
        <v>2.9219999999999997</v>
      </c>
      <c r="C307" s="5">
        <v>2.7869999999999999</v>
      </c>
      <c r="D307" s="5">
        <f t="shared" si="22"/>
        <v>0.13499999999999979</v>
      </c>
      <c r="E307" s="13">
        <v>306</v>
      </c>
      <c r="F307" s="13">
        <v>306</v>
      </c>
      <c r="G307" s="7">
        <v>36402</v>
      </c>
      <c r="H307" s="5">
        <v>2.9054166666666665</v>
      </c>
      <c r="I307" s="5">
        <v>2.5132916666666665</v>
      </c>
      <c r="J307" s="5">
        <f t="shared" si="21"/>
        <v>0.39212500000000006</v>
      </c>
      <c r="K307" s="12">
        <f t="shared" si="23"/>
        <v>36402</v>
      </c>
      <c r="L307" s="5">
        <f t="shared" si="24"/>
        <v>-3.4359375248860426E-3</v>
      </c>
      <c r="M307" s="5">
        <f t="shared" si="25"/>
        <v>-3.9709511303792858E-3</v>
      </c>
      <c r="N307" s="5"/>
    </row>
    <row r="308" spans="1:14" x14ac:dyDescent="0.2">
      <c r="A308" s="7">
        <v>36403</v>
      </c>
      <c r="B308" s="5">
        <v>2.9219999999999997</v>
      </c>
      <c r="C308" s="5">
        <v>2.7869999999999999</v>
      </c>
      <c r="D308" s="5">
        <f t="shared" si="22"/>
        <v>0.13499999999999979</v>
      </c>
      <c r="E308" s="13">
        <v>307</v>
      </c>
      <c r="F308" s="13">
        <v>307</v>
      </c>
      <c r="G308" s="7">
        <v>36403</v>
      </c>
      <c r="H308" s="5">
        <v>2.9198333333333339</v>
      </c>
      <c r="I308" s="5">
        <v>2.5277083333333334</v>
      </c>
      <c r="J308" s="5">
        <f t="shared" si="21"/>
        <v>0.3921250000000005</v>
      </c>
      <c r="K308" s="12">
        <f t="shared" si="23"/>
        <v>36403</v>
      </c>
      <c r="L308" s="5">
        <f t="shared" si="24"/>
        <v>4.9497261406564559E-3</v>
      </c>
      <c r="M308" s="5">
        <f t="shared" si="25"/>
        <v>5.7197801908934944E-3</v>
      </c>
      <c r="N308" s="5"/>
    </row>
    <row r="309" spans="1:14" x14ac:dyDescent="0.2">
      <c r="A309" s="7">
        <v>36404</v>
      </c>
      <c r="B309" s="5">
        <v>2.8250000000000002</v>
      </c>
      <c r="C309" s="5">
        <v>2.6749999999999998</v>
      </c>
      <c r="D309" s="5">
        <f t="shared" si="22"/>
        <v>0.15000000000000036</v>
      </c>
      <c r="E309" s="13">
        <v>308</v>
      </c>
      <c r="F309" s="13">
        <v>308</v>
      </c>
      <c r="G309" s="7">
        <v>36404</v>
      </c>
      <c r="H309" s="5">
        <v>2.9059166666666667</v>
      </c>
      <c r="I309" s="5">
        <v>2.5137916666666671</v>
      </c>
      <c r="J309" s="5">
        <f t="shared" si="21"/>
        <v>0.39212499999999961</v>
      </c>
      <c r="K309" s="12">
        <f t="shared" si="23"/>
        <v>36404</v>
      </c>
      <c r="L309" s="5">
        <f t="shared" si="24"/>
        <v>-4.7776485906161357E-3</v>
      </c>
      <c r="M309" s="5">
        <f t="shared" si="25"/>
        <v>-5.5208576871290122E-3</v>
      </c>
      <c r="N309" s="5"/>
    </row>
    <row r="310" spans="1:14" x14ac:dyDescent="0.2">
      <c r="A310" s="7">
        <v>36405</v>
      </c>
      <c r="B310" s="5">
        <v>2.8370000000000002</v>
      </c>
      <c r="C310" s="5">
        <v>2.6095000000000002</v>
      </c>
      <c r="D310" s="5">
        <f t="shared" si="22"/>
        <v>0.22750000000000004</v>
      </c>
      <c r="E310" s="13">
        <v>309</v>
      </c>
      <c r="F310" s="13">
        <v>309</v>
      </c>
      <c r="G310" s="7">
        <v>36405</v>
      </c>
      <c r="H310" s="5">
        <v>2.9109166666666657</v>
      </c>
      <c r="I310" s="5">
        <v>2.5187916666666665</v>
      </c>
      <c r="J310" s="5">
        <f t="shared" si="21"/>
        <v>0.39212499999999917</v>
      </c>
      <c r="K310" s="12">
        <f t="shared" si="23"/>
        <v>36405</v>
      </c>
      <c r="L310" s="5">
        <f t="shared" si="24"/>
        <v>1.7191488718761938E-3</v>
      </c>
      <c r="M310" s="5">
        <f t="shared" si="25"/>
        <v>1.9870517044548032E-3</v>
      </c>
      <c r="N310" s="5"/>
    </row>
    <row r="311" spans="1:14" x14ac:dyDescent="0.2">
      <c r="A311" s="7">
        <v>36406</v>
      </c>
      <c r="B311" s="5">
        <v>2.5310000000000001</v>
      </c>
      <c r="C311" s="5">
        <v>2.331</v>
      </c>
      <c r="D311" s="5">
        <f t="shared" si="22"/>
        <v>0.20000000000000018</v>
      </c>
      <c r="E311" s="13">
        <v>310</v>
      </c>
      <c r="F311" s="13">
        <v>310</v>
      </c>
      <c r="G311" s="7">
        <v>36406</v>
      </c>
      <c r="H311" s="5">
        <v>2.8709166666666674</v>
      </c>
      <c r="I311" s="5">
        <v>2.4787916666666661</v>
      </c>
      <c r="J311" s="5">
        <f t="shared" si="21"/>
        <v>0.39212500000000139</v>
      </c>
      <c r="K311" s="12">
        <f t="shared" si="23"/>
        <v>36406</v>
      </c>
      <c r="L311" s="5">
        <f t="shared" si="24"/>
        <v>-1.3836662480317287E-2</v>
      </c>
      <c r="M311" s="5">
        <f t="shared" si="25"/>
        <v>-1.6008078914803749E-2</v>
      </c>
      <c r="N311" s="5"/>
    </row>
    <row r="312" spans="1:14" x14ac:dyDescent="0.2">
      <c r="A312" s="7">
        <v>36410</v>
      </c>
      <c r="B312" s="5">
        <v>2.5609999999999999</v>
      </c>
      <c r="C312" s="5">
        <v>2.4159999999999999</v>
      </c>
      <c r="D312" s="5">
        <f t="shared" si="22"/>
        <v>0.14500000000000002</v>
      </c>
      <c r="E312" s="13">
        <v>311</v>
      </c>
      <c r="F312" s="13">
        <v>311</v>
      </c>
      <c r="G312" s="7">
        <v>36410</v>
      </c>
      <c r="H312" s="5">
        <v>2.9059166666666667</v>
      </c>
      <c r="I312" s="5">
        <v>2.5137916666666671</v>
      </c>
      <c r="J312" s="5">
        <f t="shared" si="21"/>
        <v>0.39212499999999961</v>
      </c>
      <c r="K312" s="12">
        <f t="shared" si="23"/>
        <v>36410</v>
      </c>
      <c r="L312" s="5">
        <f t="shared" si="24"/>
        <v>1.2117513608440988E-2</v>
      </c>
      <c r="M312" s="5">
        <f t="shared" si="25"/>
        <v>1.4021027210348987E-2</v>
      </c>
      <c r="N312" s="5"/>
    </row>
    <row r="313" spans="1:14" x14ac:dyDescent="0.2">
      <c r="A313" s="7">
        <v>36411</v>
      </c>
      <c r="B313" s="5">
        <v>2.7170000000000001</v>
      </c>
      <c r="C313" s="5">
        <v>2.5369999999999999</v>
      </c>
      <c r="D313" s="5">
        <f t="shared" si="22"/>
        <v>0.18000000000000016</v>
      </c>
      <c r="E313" s="13">
        <v>312</v>
      </c>
      <c r="F313" s="13">
        <v>312</v>
      </c>
      <c r="G313" s="7">
        <v>36411</v>
      </c>
      <c r="H313" s="5">
        <v>2.9179166666666672</v>
      </c>
      <c r="I313" s="5">
        <v>2.5257916666666671</v>
      </c>
      <c r="J313" s="5">
        <f t="shared" si="21"/>
        <v>0.39212500000000006</v>
      </c>
      <c r="K313" s="12">
        <f t="shared" si="23"/>
        <v>36411</v>
      </c>
      <c r="L313" s="5">
        <f t="shared" si="24"/>
        <v>4.1210028844668551E-3</v>
      </c>
      <c r="M313" s="5">
        <f t="shared" si="25"/>
        <v>4.7623074710133224E-3</v>
      </c>
      <c r="N313" s="5"/>
    </row>
    <row r="314" spans="1:14" x14ac:dyDescent="0.2">
      <c r="A314" s="7">
        <v>36412</v>
      </c>
      <c r="B314" s="5">
        <v>2.5420000000000003</v>
      </c>
      <c r="C314" s="5">
        <v>2.4620000000000002</v>
      </c>
      <c r="D314" s="5">
        <f t="shared" si="22"/>
        <v>8.0000000000000071E-2</v>
      </c>
      <c r="E314" s="13">
        <v>313</v>
      </c>
      <c r="F314" s="13">
        <v>313</v>
      </c>
      <c r="G314" s="7">
        <v>36412</v>
      </c>
      <c r="H314" s="5">
        <v>2.9152500000000017</v>
      </c>
      <c r="I314" s="5">
        <v>2.5231249999999998</v>
      </c>
      <c r="J314" s="5">
        <f t="shared" si="21"/>
        <v>0.39212500000000183</v>
      </c>
      <c r="K314" s="12">
        <f t="shared" si="23"/>
        <v>36412</v>
      </c>
      <c r="L314" s="5">
        <f t="shared" si="24"/>
        <v>-9.1431190117520456E-4</v>
      </c>
      <c r="M314" s="5">
        <f t="shared" si="25"/>
        <v>-1.0563323147069355E-3</v>
      </c>
      <c r="N314" s="5"/>
    </row>
    <row r="315" spans="1:14" x14ac:dyDescent="0.2">
      <c r="A315" s="7">
        <v>36413</v>
      </c>
      <c r="B315" s="5">
        <v>2.851</v>
      </c>
      <c r="C315" s="5">
        <v>2.7109999999999999</v>
      </c>
      <c r="D315" s="5">
        <f t="shared" si="22"/>
        <v>0.14000000000000012</v>
      </c>
      <c r="E315" s="13">
        <v>314</v>
      </c>
      <c r="F315" s="13">
        <v>314</v>
      </c>
      <c r="G315" s="7">
        <v>36413</v>
      </c>
      <c r="H315" s="5">
        <v>2.9307500000000011</v>
      </c>
      <c r="I315" s="5">
        <v>2.5386250000000006</v>
      </c>
      <c r="J315" s="5">
        <f t="shared" si="21"/>
        <v>0.3921250000000005</v>
      </c>
      <c r="K315" s="12">
        <f t="shared" si="23"/>
        <v>36413</v>
      </c>
      <c r="L315" s="5">
        <f t="shared" si="24"/>
        <v>5.3027835514952064E-3</v>
      </c>
      <c r="M315" s="5">
        <f t="shared" si="25"/>
        <v>6.1243832460689054E-3</v>
      </c>
      <c r="N315" s="5"/>
    </row>
    <row r="316" spans="1:14" x14ac:dyDescent="0.2">
      <c r="A316" s="7">
        <v>36416</v>
      </c>
      <c r="B316" s="5">
        <v>2.8610000000000002</v>
      </c>
      <c r="C316" s="5">
        <v>2.661</v>
      </c>
      <c r="D316" s="5">
        <f t="shared" si="22"/>
        <v>0.20000000000000018</v>
      </c>
      <c r="E316" s="13">
        <v>315</v>
      </c>
      <c r="F316" s="13">
        <v>315</v>
      </c>
      <c r="G316" s="7">
        <v>36416</v>
      </c>
      <c r="H316" s="5">
        <v>2.92875</v>
      </c>
      <c r="I316" s="5">
        <v>2.5366249999999999</v>
      </c>
      <c r="J316" s="5">
        <f t="shared" si="21"/>
        <v>0.39212500000000006</v>
      </c>
      <c r="K316" s="12">
        <f t="shared" si="23"/>
        <v>36416</v>
      </c>
      <c r="L316" s="5">
        <f t="shared" si="24"/>
        <v>-6.8265212993261876E-4</v>
      </c>
      <c r="M316" s="5">
        <f t="shared" si="25"/>
        <v>-7.8813855614112639E-4</v>
      </c>
      <c r="N316" s="5"/>
    </row>
    <row r="317" spans="1:14" x14ac:dyDescent="0.2">
      <c r="A317" s="7">
        <v>36417</v>
      </c>
      <c r="B317" s="5">
        <v>2.8810000000000002</v>
      </c>
      <c r="C317" s="5">
        <v>2.6360000000000001</v>
      </c>
      <c r="D317" s="5">
        <f t="shared" si="22"/>
        <v>0.24500000000000011</v>
      </c>
      <c r="E317" s="13">
        <v>316</v>
      </c>
      <c r="F317" s="13">
        <v>316</v>
      </c>
      <c r="G317" s="7">
        <v>36417</v>
      </c>
      <c r="H317" s="5">
        <v>2.9307500000000011</v>
      </c>
      <c r="I317" s="5">
        <v>2.5386250000000006</v>
      </c>
      <c r="J317" s="5">
        <f t="shared" si="21"/>
        <v>0.3921250000000005</v>
      </c>
      <c r="K317" s="12">
        <f t="shared" si="23"/>
        <v>36417</v>
      </c>
      <c r="L317" s="5">
        <f t="shared" si="24"/>
        <v>6.82652129932672E-4</v>
      </c>
      <c r="M317" s="5">
        <f t="shared" si="25"/>
        <v>7.8813855614113355E-4</v>
      </c>
      <c r="N317" s="5"/>
    </row>
    <row r="318" spans="1:14" x14ac:dyDescent="0.2">
      <c r="A318" s="7">
        <v>36418</v>
      </c>
      <c r="B318" s="5">
        <v>2.6960000000000002</v>
      </c>
      <c r="C318" s="5">
        <v>2.4910000000000001</v>
      </c>
      <c r="D318" s="5">
        <f t="shared" si="22"/>
        <v>0.20500000000000007</v>
      </c>
      <c r="E318" s="13">
        <v>317</v>
      </c>
      <c r="F318" s="13">
        <v>317</v>
      </c>
      <c r="G318" s="7">
        <v>36418</v>
      </c>
      <c r="H318" s="5">
        <v>2.933416666666667</v>
      </c>
      <c r="I318" s="5">
        <v>2.5412916666666674</v>
      </c>
      <c r="J318" s="5">
        <f t="shared" si="21"/>
        <v>0.39212499999999961</v>
      </c>
      <c r="K318" s="12">
        <f t="shared" si="23"/>
        <v>36418</v>
      </c>
      <c r="L318" s="5">
        <f t="shared" si="24"/>
        <v>9.0947853362876533E-4</v>
      </c>
      <c r="M318" s="5">
        <f t="shared" si="25"/>
        <v>1.0498860853808806E-3</v>
      </c>
      <c r="N318" s="5"/>
    </row>
    <row r="319" spans="1:14" x14ac:dyDescent="0.2">
      <c r="A319" s="7">
        <v>36419</v>
      </c>
      <c r="B319" s="5">
        <v>2.718</v>
      </c>
      <c r="C319" s="5">
        <v>2.4730000000000003</v>
      </c>
      <c r="D319" s="5">
        <f t="shared" si="22"/>
        <v>0.24499999999999966</v>
      </c>
      <c r="E319" s="13">
        <v>318</v>
      </c>
      <c r="F319" s="13">
        <v>318</v>
      </c>
      <c r="G319" s="7">
        <v>36419</v>
      </c>
      <c r="H319" s="5">
        <v>2.9327500000000009</v>
      </c>
      <c r="I319" s="5">
        <v>2.5406249999999999</v>
      </c>
      <c r="J319" s="5">
        <f t="shared" si="21"/>
        <v>0.39212500000000095</v>
      </c>
      <c r="K319" s="12">
        <f t="shared" si="23"/>
        <v>36419</v>
      </c>
      <c r="L319" s="5">
        <f t="shared" si="24"/>
        <v>-2.2729209973671393E-4</v>
      </c>
      <c r="M319" s="5">
        <f t="shared" si="25"/>
        <v>-2.6236820247943032E-4</v>
      </c>
      <c r="N319" s="5"/>
    </row>
    <row r="320" spans="1:14" x14ac:dyDescent="0.2">
      <c r="A320" s="7">
        <v>36420</v>
      </c>
      <c r="B320" s="5">
        <v>2.6059999999999999</v>
      </c>
      <c r="C320" s="5">
        <v>2.391</v>
      </c>
      <c r="D320" s="5">
        <f t="shared" si="22"/>
        <v>0.21499999999999986</v>
      </c>
      <c r="E320" s="13">
        <v>319</v>
      </c>
      <c r="F320" s="13">
        <v>319</v>
      </c>
      <c r="G320" s="7">
        <v>36420</v>
      </c>
      <c r="H320" s="5">
        <v>2.9327500000000009</v>
      </c>
      <c r="I320" s="5">
        <v>2.5406249999999999</v>
      </c>
      <c r="J320" s="5">
        <f t="shared" si="21"/>
        <v>0.39212500000000095</v>
      </c>
      <c r="K320" s="12">
        <f t="shared" si="23"/>
        <v>36420</v>
      </c>
      <c r="L320" s="5">
        <f t="shared" si="24"/>
        <v>0</v>
      </c>
      <c r="M320" s="5">
        <f t="shared" si="25"/>
        <v>0</v>
      </c>
      <c r="N320" s="5"/>
    </row>
    <row r="321" spans="1:14" x14ac:dyDescent="0.2">
      <c r="A321" s="7">
        <v>36423</v>
      </c>
      <c r="B321" s="5">
        <v>2.7280000000000002</v>
      </c>
      <c r="C321" s="5">
        <v>2.4580000000000002</v>
      </c>
      <c r="D321" s="5">
        <f t="shared" si="22"/>
        <v>0.27</v>
      </c>
      <c r="E321" s="13">
        <v>320</v>
      </c>
      <c r="F321" s="13">
        <v>320</v>
      </c>
      <c r="G321" s="7">
        <v>36423</v>
      </c>
      <c r="H321" s="5">
        <v>2.9707499999999998</v>
      </c>
      <c r="I321" s="5">
        <v>2.5786250000000011</v>
      </c>
      <c r="J321" s="5">
        <f t="shared" si="21"/>
        <v>0.39212499999999872</v>
      </c>
      <c r="K321" s="12">
        <f t="shared" si="23"/>
        <v>36423</v>
      </c>
      <c r="L321" s="5">
        <f t="shared" si="24"/>
        <v>1.2873896784305582E-2</v>
      </c>
      <c r="M321" s="5">
        <f t="shared" si="25"/>
        <v>1.48461973769971E-2</v>
      </c>
      <c r="N321" s="5"/>
    </row>
    <row r="322" spans="1:14" x14ac:dyDescent="0.2">
      <c r="A322" s="7">
        <v>36424</v>
      </c>
      <c r="B322" s="5">
        <v>2.6790000000000003</v>
      </c>
      <c r="C322" s="5">
        <v>2.3690000000000002</v>
      </c>
      <c r="D322" s="5">
        <f t="shared" si="22"/>
        <v>0.31000000000000005</v>
      </c>
      <c r="E322" s="13">
        <v>321</v>
      </c>
      <c r="F322" s="13">
        <v>321</v>
      </c>
      <c r="G322" s="7">
        <v>36424</v>
      </c>
      <c r="H322" s="5">
        <v>2.9657499999999999</v>
      </c>
      <c r="I322" s="5">
        <v>2.5736249999999994</v>
      </c>
      <c r="J322" s="5">
        <f t="shared" si="21"/>
        <v>0.3921250000000005</v>
      </c>
      <c r="K322" s="12">
        <f t="shared" si="23"/>
        <v>36424</v>
      </c>
      <c r="L322" s="5">
        <f t="shared" si="24"/>
        <v>-1.6844946289230225E-3</v>
      </c>
      <c r="M322" s="5">
        <f t="shared" si="25"/>
        <v>-1.9409002162643267E-3</v>
      </c>
      <c r="N322" s="5"/>
    </row>
    <row r="323" spans="1:14" x14ac:dyDescent="0.2">
      <c r="A323" s="7">
        <v>36425</v>
      </c>
      <c r="B323" s="5">
        <v>2.5920000000000001</v>
      </c>
      <c r="C323" s="5">
        <v>2.2770000000000001</v>
      </c>
      <c r="D323" s="5">
        <f t="shared" si="22"/>
        <v>0.31499999999999995</v>
      </c>
      <c r="E323" s="13">
        <v>322</v>
      </c>
      <c r="F323" s="13">
        <v>322</v>
      </c>
      <c r="G323" s="7">
        <v>36425</v>
      </c>
      <c r="H323" s="5">
        <v>2.9577499999999994</v>
      </c>
      <c r="I323" s="5">
        <v>2.5656249999999998</v>
      </c>
      <c r="J323" s="5">
        <f t="shared" si="21"/>
        <v>0.39212499999999961</v>
      </c>
      <c r="K323" s="12">
        <f t="shared" si="23"/>
        <v>36425</v>
      </c>
      <c r="L323" s="5">
        <f t="shared" si="24"/>
        <v>-2.7011074074406072E-3</v>
      </c>
      <c r="M323" s="5">
        <f t="shared" si="25"/>
        <v>-3.1132972561151596E-3</v>
      </c>
      <c r="N323" s="5"/>
    </row>
    <row r="324" spans="1:14" x14ac:dyDescent="0.2">
      <c r="A324" s="7">
        <v>36426</v>
      </c>
      <c r="B324" s="5">
        <v>2.5260000000000002</v>
      </c>
      <c r="C324" s="5">
        <v>2.266</v>
      </c>
      <c r="D324" s="5">
        <f t="shared" si="22"/>
        <v>0.26000000000000023</v>
      </c>
      <c r="E324" s="13">
        <v>323</v>
      </c>
      <c r="F324" s="13">
        <v>323</v>
      </c>
      <c r="G324" s="7">
        <v>36426</v>
      </c>
      <c r="H324" s="5">
        <v>2.9637500000000001</v>
      </c>
      <c r="I324" s="5">
        <v>2.571625</v>
      </c>
      <c r="J324" s="5">
        <f t="shared" ref="J324:J387" si="26">H324-I324</f>
        <v>0.39212500000000006</v>
      </c>
      <c r="K324" s="12">
        <f t="shared" si="23"/>
        <v>36426</v>
      </c>
      <c r="L324" s="5">
        <f t="shared" si="24"/>
        <v>2.0265142458433414E-3</v>
      </c>
      <c r="M324" s="5">
        <f t="shared" si="25"/>
        <v>2.3358811536017096E-3</v>
      </c>
      <c r="N324" s="5"/>
    </row>
    <row r="325" spans="1:14" x14ac:dyDescent="0.2">
      <c r="A325" s="7">
        <v>36427</v>
      </c>
      <c r="B325" s="5">
        <v>2.8170000000000002</v>
      </c>
      <c r="C325" s="5">
        <v>2.5369999999999999</v>
      </c>
      <c r="D325" s="5">
        <f t="shared" ref="D325:D388" si="27">B325-C325</f>
        <v>0.28000000000000025</v>
      </c>
      <c r="E325" s="13">
        <v>324</v>
      </c>
      <c r="F325" s="13">
        <v>324</v>
      </c>
      <c r="G325" s="7">
        <v>36427</v>
      </c>
      <c r="H325" s="5">
        <v>2.9967500000000005</v>
      </c>
      <c r="I325" s="5">
        <v>2.6046249999999995</v>
      </c>
      <c r="J325" s="5">
        <f t="shared" si="26"/>
        <v>0.39212500000000095</v>
      </c>
      <c r="K325" s="12">
        <f t="shared" ref="K325:K388" si="28">G325</f>
        <v>36427</v>
      </c>
      <c r="L325" s="5">
        <f t="shared" ref="L325:L388" si="29">LN(H325/H324)</f>
        <v>1.1073009707594041E-2</v>
      </c>
      <c r="M325" s="5">
        <f t="shared" ref="M325:M388" si="30">LN(I325/I324)</f>
        <v>1.2750716095969346E-2</v>
      </c>
      <c r="N325" s="5"/>
    </row>
    <row r="326" spans="1:14" x14ac:dyDescent="0.2">
      <c r="A326" s="7">
        <v>36430</v>
      </c>
      <c r="B326" s="5">
        <v>2.83</v>
      </c>
      <c r="C326" s="5">
        <v>2.4700000000000002</v>
      </c>
      <c r="D326" s="5">
        <f t="shared" si="27"/>
        <v>0.35999999999999988</v>
      </c>
      <c r="E326" s="13">
        <v>325</v>
      </c>
      <c r="F326" s="13">
        <v>325</v>
      </c>
      <c r="G326" s="7">
        <v>36430</v>
      </c>
      <c r="H326" s="5">
        <v>2.9937499999999999</v>
      </c>
      <c r="I326" s="5">
        <v>2.6016250000000003</v>
      </c>
      <c r="J326" s="5">
        <f t="shared" si="26"/>
        <v>0.39212499999999961</v>
      </c>
      <c r="K326" s="12">
        <f t="shared" si="28"/>
        <v>36430</v>
      </c>
      <c r="L326" s="5">
        <f t="shared" si="29"/>
        <v>-1.0015859279840556E-3</v>
      </c>
      <c r="M326" s="5">
        <f t="shared" si="30"/>
        <v>-1.1524611119484566E-3</v>
      </c>
      <c r="N326" s="5"/>
    </row>
    <row r="327" spans="1:14" x14ac:dyDescent="0.2">
      <c r="A327" s="7">
        <v>36431</v>
      </c>
      <c r="B327" s="5">
        <v>2.9119999999999999</v>
      </c>
      <c r="C327" s="5">
        <v>2.472</v>
      </c>
      <c r="D327" s="5">
        <f t="shared" si="27"/>
        <v>0.43999999999999995</v>
      </c>
      <c r="E327" s="13">
        <v>326</v>
      </c>
      <c r="F327" s="13">
        <v>326</v>
      </c>
      <c r="G327" s="7">
        <v>36431</v>
      </c>
      <c r="H327" s="5">
        <v>2.9937499999999999</v>
      </c>
      <c r="I327" s="5">
        <v>2.6016250000000003</v>
      </c>
      <c r="J327" s="5">
        <f t="shared" si="26"/>
        <v>0.39212499999999961</v>
      </c>
      <c r="K327" s="12">
        <f t="shared" si="28"/>
        <v>36431</v>
      </c>
      <c r="L327" s="5">
        <f t="shared" si="29"/>
        <v>0</v>
      </c>
      <c r="M327" s="5">
        <f t="shared" si="30"/>
        <v>0</v>
      </c>
      <c r="N327" s="5"/>
    </row>
    <row r="328" spans="1:14" x14ac:dyDescent="0.2">
      <c r="A328" s="7">
        <v>36432</v>
      </c>
      <c r="B328" s="5">
        <v>2.84</v>
      </c>
      <c r="C328" s="5">
        <v>2.42</v>
      </c>
      <c r="D328" s="5">
        <f t="shared" si="27"/>
        <v>0.41999999999999993</v>
      </c>
      <c r="E328" s="13">
        <v>327</v>
      </c>
      <c r="F328" s="13">
        <v>327</v>
      </c>
      <c r="G328" s="7">
        <v>36432</v>
      </c>
      <c r="H328" s="5">
        <v>2.9828750000000004</v>
      </c>
      <c r="I328" s="5">
        <v>2.5907499999999999</v>
      </c>
      <c r="J328" s="5">
        <f t="shared" si="26"/>
        <v>0.3921250000000005</v>
      </c>
      <c r="K328" s="12">
        <f t="shared" si="28"/>
        <v>36432</v>
      </c>
      <c r="L328" s="5">
        <f t="shared" si="29"/>
        <v>-3.6391816458447301E-3</v>
      </c>
      <c r="M328" s="5">
        <f t="shared" si="30"/>
        <v>-4.1888407140888853E-3</v>
      </c>
      <c r="N328" s="5"/>
    </row>
    <row r="329" spans="1:14" x14ac:dyDescent="0.2">
      <c r="A329" s="7">
        <v>36433</v>
      </c>
      <c r="B329" s="5">
        <v>2.84</v>
      </c>
      <c r="C329" s="5">
        <v>2.42</v>
      </c>
      <c r="D329" s="5">
        <f t="shared" si="27"/>
        <v>0.41999999999999993</v>
      </c>
      <c r="E329" s="13">
        <v>328</v>
      </c>
      <c r="F329" s="13">
        <v>328</v>
      </c>
      <c r="G329" s="7">
        <v>36433</v>
      </c>
      <c r="H329" s="5">
        <v>2.9728416666666644</v>
      </c>
      <c r="I329" s="5">
        <v>2.5807166666666661</v>
      </c>
      <c r="J329" s="5">
        <f t="shared" si="26"/>
        <v>0.39212499999999828</v>
      </c>
      <c r="K329" s="12">
        <f t="shared" si="28"/>
        <v>36433</v>
      </c>
      <c r="L329" s="5">
        <f t="shared" si="29"/>
        <v>-3.369315025095178E-3</v>
      </c>
      <c r="M329" s="5">
        <f t="shared" si="30"/>
        <v>-3.8802709439900345E-3</v>
      </c>
      <c r="N329" s="5"/>
    </row>
    <row r="330" spans="1:14" x14ac:dyDescent="0.2">
      <c r="A330" s="7">
        <v>36434</v>
      </c>
      <c r="B330" s="5">
        <v>2.8340000000000001</v>
      </c>
      <c r="C330" s="5">
        <v>2.5840000000000001</v>
      </c>
      <c r="D330" s="5">
        <f t="shared" si="27"/>
        <v>0.25</v>
      </c>
      <c r="E330" s="13">
        <v>329</v>
      </c>
      <c r="F330" s="13">
        <v>329</v>
      </c>
      <c r="G330" s="7">
        <v>36434</v>
      </c>
      <c r="H330" s="5">
        <v>2.9717083333333338</v>
      </c>
      <c r="I330" s="5">
        <v>2.5795833333333338</v>
      </c>
      <c r="J330" s="5">
        <f t="shared" si="26"/>
        <v>0.39212500000000006</v>
      </c>
      <c r="K330" s="12">
        <f t="shared" si="28"/>
        <v>36434</v>
      </c>
      <c r="L330" s="5">
        <f t="shared" si="29"/>
        <v>-3.813016450570397E-4</v>
      </c>
      <c r="M330" s="5">
        <f t="shared" si="30"/>
        <v>-4.3925095500435698E-4</v>
      </c>
      <c r="N330" s="5"/>
    </row>
    <row r="331" spans="1:14" x14ac:dyDescent="0.2">
      <c r="A331" s="7">
        <v>36437</v>
      </c>
      <c r="B331" s="5">
        <v>3.0430000000000001</v>
      </c>
      <c r="C331" s="5">
        <v>2.6480000000000001</v>
      </c>
      <c r="D331" s="5">
        <f t="shared" si="27"/>
        <v>0.39500000000000002</v>
      </c>
      <c r="E331" s="13">
        <v>330</v>
      </c>
      <c r="F331" s="13">
        <v>330</v>
      </c>
      <c r="G331" s="7">
        <v>36437</v>
      </c>
      <c r="H331" s="5">
        <v>2.9545000000000003</v>
      </c>
      <c r="I331" s="5">
        <v>2.5623749999999998</v>
      </c>
      <c r="J331" s="5">
        <f t="shared" si="26"/>
        <v>0.3921250000000005</v>
      </c>
      <c r="K331" s="12">
        <f t="shared" si="28"/>
        <v>36437</v>
      </c>
      <c r="L331" s="5">
        <f t="shared" si="29"/>
        <v>-5.8075520574989783E-3</v>
      </c>
      <c r="M331" s="5">
        <f t="shared" si="30"/>
        <v>-6.6933243962804343E-3</v>
      </c>
      <c r="N331" s="5"/>
    </row>
    <row r="332" spans="1:14" x14ac:dyDescent="0.2">
      <c r="A332" s="7">
        <v>36438</v>
      </c>
      <c r="B332" s="5">
        <v>2.8849999999999998</v>
      </c>
      <c r="C332" s="5">
        <v>2.4849999999999999</v>
      </c>
      <c r="D332" s="5">
        <f t="shared" si="27"/>
        <v>0.39999999999999991</v>
      </c>
      <c r="E332" s="13">
        <v>331</v>
      </c>
      <c r="F332" s="13">
        <v>331</v>
      </c>
      <c r="G332" s="7">
        <v>36438</v>
      </c>
      <c r="H332" s="5">
        <v>2.9305833333333338</v>
      </c>
      <c r="I332" s="5">
        <v>2.5384583333333328</v>
      </c>
      <c r="J332" s="5">
        <f t="shared" si="26"/>
        <v>0.39212500000000095</v>
      </c>
      <c r="K332" s="12">
        <f t="shared" si="28"/>
        <v>36438</v>
      </c>
      <c r="L332" s="5">
        <f t="shared" si="29"/>
        <v>-8.1279387155176082E-3</v>
      </c>
      <c r="M332" s="5">
        <f t="shared" si="30"/>
        <v>-9.3776214090313496E-3</v>
      </c>
      <c r="N332" s="5"/>
    </row>
    <row r="333" spans="1:14" x14ac:dyDescent="0.2">
      <c r="A333" s="7">
        <v>36439</v>
      </c>
      <c r="B333" s="5">
        <v>2.8259999999999996</v>
      </c>
      <c r="C333" s="5">
        <v>2.4459999999999997</v>
      </c>
      <c r="D333" s="5">
        <f t="shared" si="27"/>
        <v>0.37999999999999989</v>
      </c>
      <c r="E333" s="13">
        <v>332</v>
      </c>
      <c r="F333" s="13">
        <v>332</v>
      </c>
      <c r="G333" s="7">
        <v>36439</v>
      </c>
      <c r="H333" s="5">
        <v>2.9204999999999974</v>
      </c>
      <c r="I333" s="5">
        <v>2.5283750000000009</v>
      </c>
      <c r="J333" s="5">
        <f t="shared" si="26"/>
        <v>0.3921249999999965</v>
      </c>
      <c r="K333" s="12">
        <f t="shared" si="28"/>
        <v>36439</v>
      </c>
      <c r="L333" s="5">
        <f t="shared" si="29"/>
        <v>-3.4466585898485854E-3</v>
      </c>
      <c r="M333" s="5">
        <f t="shared" si="30"/>
        <v>-3.9801374867606282E-3</v>
      </c>
      <c r="N333" s="5"/>
    </row>
    <row r="334" spans="1:14" x14ac:dyDescent="0.2">
      <c r="A334" s="7">
        <v>36440</v>
      </c>
      <c r="B334" s="5">
        <v>2.8410000000000002</v>
      </c>
      <c r="C334" s="5">
        <v>2.4609999999999999</v>
      </c>
      <c r="D334" s="5">
        <f t="shared" si="27"/>
        <v>0.38000000000000034</v>
      </c>
      <c r="E334" s="13">
        <v>333</v>
      </c>
      <c r="F334" s="13">
        <v>333</v>
      </c>
      <c r="G334" s="7">
        <v>36440</v>
      </c>
      <c r="H334" s="5">
        <v>2.9255000000000004</v>
      </c>
      <c r="I334" s="5">
        <v>2.5333749999999995</v>
      </c>
      <c r="J334" s="5">
        <f t="shared" si="26"/>
        <v>0.39212500000000095</v>
      </c>
      <c r="K334" s="12">
        <f t="shared" si="28"/>
        <v>36440</v>
      </c>
      <c r="L334" s="5">
        <f t="shared" si="29"/>
        <v>1.7105717479277505E-3</v>
      </c>
      <c r="M334" s="5">
        <f t="shared" si="30"/>
        <v>1.9756019662172256E-3</v>
      </c>
      <c r="N334" s="5"/>
    </row>
    <row r="335" spans="1:14" x14ac:dyDescent="0.2">
      <c r="A335" s="7">
        <v>36441</v>
      </c>
      <c r="B335" s="5">
        <v>2.8719999999999999</v>
      </c>
      <c r="C335" s="5">
        <v>2.5019999999999998</v>
      </c>
      <c r="D335" s="5">
        <f t="shared" si="27"/>
        <v>0.37000000000000011</v>
      </c>
      <c r="E335" s="13">
        <v>334</v>
      </c>
      <c r="F335" s="13">
        <v>334</v>
      </c>
      <c r="G335" s="7">
        <v>36441</v>
      </c>
      <c r="H335" s="5">
        <v>2.9353333333333338</v>
      </c>
      <c r="I335" s="5">
        <v>2.543208333333332</v>
      </c>
      <c r="J335" s="5">
        <f t="shared" si="26"/>
        <v>0.39212500000000183</v>
      </c>
      <c r="K335" s="12">
        <f t="shared" si="28"/>
        <v>36441</v>
      </c>
      <c r="L335" s="5">
        <f t="shared" si="29"/>
        <v>3.3556124192987433E-3</v>
      </c>
      <c r="M335" s="5">
        <f t="shared" si="30"/>
        <v>3.8740014635011331E-3</v>
      </c>
      <c r="N335" s="5"/>
    </row>
    <row r="336" spans="1:14" x14ac:dyDescent="0.2">
      <c r="A336" s="7">
        <v>36444</v>
      </c>
      <c r="B336" s="5">
        <v>2.8820000000000001</v>
      </c>
      <c r="C336" s="5">
        <v>2.5470000000000002</v>
      </c>
      <c r="D336" s="5">
        <f t="shared" si="27"/>
        <v>0.33499999999999996</v>
      </c>
      <c r="E336" s="13">
        <v>335</v>
      </c>
      <c r="F336" s="13">
        <v>335</v>
      </c>
      <c r="G336" s="7">
        <v>36444</v>
      </c>
      <c r="H336" s="5">
        <v>2.9325000000000001</v>
      </c>
      <c r="I336" s="5">
        <v>2.5403749999999996</v>
      </c>
      <c r="J336" s="5">
        <f t="shared" si="26"/>
        <v>0.3921250000000005</v>
      </c>
      <c r="K336" s="12">
        <f t="shared" si="28"/>
        <v>36444</v>
      </c>
      <c r="L336" s="5">
        <f t="shared" si="29"/>
        <v>-9.6571711995908493E-4</v>
      </c>
      <c r="M336" s="5">
        <f t="shared" si="30"/>
        <v>-1.1146993925072312E-3</v>
      </c>
      <c r="N336" s="5"/>
    </row>
    <row r="337" spans="1:14" x14ac:dyDescent="0.2">
      <c r="A337" s="7">
        <v>36445</v>
      </c>
      <c r="B337" s="5">
        <v>2.9950000000000001</v>
      </c>
      <c r="C337" s="5">
        <v>2.6749999999999998</v>
      </c>
      <c r="D337" s="5">
        <f t="shared" si="27"/>
        <v>0.32000000000000028</v>
      </c>
      <c r="E337" s="13">
        <v>336</v>
      </c>
      <c r="F337" s="13">
        <v>336</v>
      </c>
      <c r="G337" s="7">
        <v>36445</v>
      </c>
      <c r="H337" s="5">
        <v>2.9385000000000008</v>
      </c>
      <c r="I337" s="5">
        <v>2.5463749999999998</v>
      </c>
      <c r="J337" s="5">
        <f t="shared" si="26"/>
        <v>0.39212500000000095</v>
      </c>
      <c r="K337" s="12">
        <f t="shared" si="28"/>
        <v>36445</v>
      </c>
      <c r="L337" s="5">
        <f t="shared" si="29"/>
        <v>2.0439455250749082E-3</v>
      </c>
      <c r="M337" s="5">
        <f t="shared" si="30"/>
        <v>2.3590712272506123E-3</v>
      </c>
      <c r="N337" s="5"/>
    </row>
    <row r="338" spans="1:14" x14ac:dyDescent="0.2">
      <c r="A338" s="7">
        <v>36446</v>
      </c>
      <c r="B338" s="5">
        <v>3.097</v>
      </c>
      <c r="C338" s="5">
        <v>2.782</v>
      </c>
      <c r="D338" s="5">
        <f t="shared" si="27"/>
        <v>0.31499999999999995</v>
      </c>
      <c r="E338" s="13">
        <v>337</v>
      </c>
      <c r="F338" s="13">
        <v>337</v>
      </c>
      <c r="G338" s="7">
        <v>36446</v>
      </c>
      <c r="H338" s="5">
        <v>2.9584999999999981</v>
      </c>
      <c r="I338" s="5">
        <v>2.5663750000000012</v>
      </c>
      <c r="J338" s="5">
        <f t="shared" si="26"/>
        <v>0.39212499999999695</v>
      </c>
      <c r="K338" s="12">
        <f t="shared" si="28"/>
        <v>36446</v>
      </c>
      <c r="L338" s="5">
        <f t="shared" si="29"/>
        <v>6.783136064042729E-3</v>
      </c>
      <c r="M338" s="5">
        <f t="shared" si="30"/>
        <v>7.8236182152073147E-3</v>
      </c>
      <c r="N338" s="5"/>
    </row>
    <row r="339" spans="1:14" x14ac:dyDescent="0.2">
      <c r="A339" s="7">
        <v>36447</v>
      </c>
      <c r="B339" s="5">
        <v>3.21</v>
      </c>
      <c r="C339" s="5">
        <v>2.83</v>
      </c>
      <c r="D339" s="5">
        <f t="shared" si="27"/>
        <v>0.37999999999999989</v>
      </c>
      <c r="E339" s="13">
        <v>338</v>
      </c>
      <c r="F339" s="13">
        <v>338</v>
      </c>
      <c r="G339" s="7">
        <v>36447</v>
      </c>
      <c r="H339" s="5">
        <v>2.9615000000000005</v>
      </c>
      <c r="I339" s="5">
        <v>2.569375</v>
      </c>
      <c r="J339" s="5">
        <f t="shared" si="26"/>
        <v>0.3921250000000005</v>
      </c>
      <c r="K339" s="12">
        <f t="shared" si="28"/>
        <v>36447</v>
      </c>
      <c r="L339" s="5">
        <f t="shared" si="29"/>
        <v>1.0135136002718836E-3</v>
      </c>
      <c r="M339" s="5">
        <f t="shared" si="30"/>
        <v>1.1682812992140385E-3</v>
      </c>
      <c r="N339" s="5"/>
    </row>
    <row r="340" spans="1:14" x14ac:dyDescent="0.2">
      <c r="A340" s="7">
        <v>36448</v>
      </c>
      <c r="B340" s="5">
        <v>3.004</v>
      </c>
      <c r="C340" s="5">
        <v>2.6840000000000002</v>
      </c>
      <c r="D340" s="5">
        <f t="shared" si="27"/>
        <v>0.31999999999999984</v>
      </c>
      <c r="E340" s="13">
        <v>339</v>
      </c>
      <c r="F340" s="13">
        <v>339</v>
      </c>
      <c r="G340" s="7">
        <v>36448</v>
      </c>
      <c r="H340" s="5">
        <v>2.9538333333333329</v>
      </c>
      <c r="I340" s="5">
        <v>2.5617083333333333</v>
      </c>
      <c r="J340" s="5">
        <f t="shared" si="26"/>
        <v>0.39212499999999961</v>
      </c>
      <c r="K340" s="12">
        <f t="shared" si="28"/>
        <v>36448</v>
      </c>
      <c r="L340" s="5">
        <f t="shared" si="29"/>
        <v>-2.5921348899354516E-3</v>
      </c>
      <c r="M340" s="5">
        <f t="shared" si="30"/>
        <v>-2.9883250276578426E-3</v>
      </c>
      <c r="N340" s="5"/>
    </row>
    <row r="341" spans="1:14" x14ac:dyDescent="0.2">
      <c r="A341" s="7">
        <v>36451</v>
      </c>
      <c r="B341" s="5">
        <v>3.1549999999999998</v>
      </c>
      <c r="C341" s="5">
        <v>2.8250000000000002</v>
      </c>
      <c r="D341" s="5">
        <f t="shared" si="27"/>
        <v>0.32999999999999963</v>
      </c>
      <c r="E341" s="13">
        <v>340</v>
      </c>
      <c r="F341" s="13">
        <v>340</v>
      </c>
      <c r="G341" s="7">
        <v>36451</v>
      </c>
      <c r="H341" s="5">
        <v>2.9773333333333318</v>
      </c>
      <c r="I341" s="5">
        <v>2.5852083333333344</v>
      </c>
      <c r="J341" s="5">
        <f t="shared" si="26"/>
        <v>0.39212499999999739</v>
      </c>
      <c r="K341" s="12">
        <f t="shared" si="28"/>
        <v>36451</v>
      </c>
      <c r="L341" s="5">
        <f t="shared" si="29"/>
        <v>7.924283464853854E-3</v>
      </c>
      <c r="M341" s="5">
        <f t="shared" si="30"/>
        <v>9.1317442362897436E-3</v>
      </c>
      <c r="N341" s="5"/>
    </row>
    <row r="342" spans="1:14" x14ac:dyDescent="0.2">
      <c r="A342" s="7">
        <v>36452</v>
      </c>
      <c r="B342" s="5">
        <v>3.04</v>
      </c>
      <c r="C342" s="5">
        <v>2.7749999999999999</v>
      </c>
      <c r="D342" s="5">
        <f t="shared" si="27"/>
        <v>0.26500000000000012</v>
      </c>
      <c r="E342" s="13">
        <v>341</v>
      </c>
      <c r="F342" s="13">
        <v>341</v>
      </c>
      <c r="G342" s="7">
        <v>36452</v>
      </c>
      <c r="H342" s="5">
        <v>2.9702499999999996</v>
      </c>
      <c r="I342" s="5">
        <v>2.578125</v>
      </c>
      <c r="J342" s="5">
        <f t="shared" si="26"/>
        <v>0.39212499999999961</v>
      </c>
      <c r="K342" s="12">
        <f t="shared" si="28"/>
        <v>36452</v>
      </c>
      <c r="L342" s="5">
        <f t="shared" si="29"/>
        <v>-2.3819209535416476E-3</v>
      </c>
      <c r="M342" s="5">
        <f t="shared" si="30"/>
        <v>-2.7437073377289327E-3</v>
      </c>
      <c r="N342" s="5"/>
    </row>
    <row r="343" spans="1:14" x14ac:dyDescent="0.2">
      <c r="A343" s="7">
        <v>36453</v>
      </c>
      <c r="B343" s="5">
        <v>3.1270000000000002</v>
      </c>
      <c r="C343" s="5">
        <v>2.8620000000000001</v>
      </c>
      <c r="D343" s="5">
        <f t="shared" si="27"/>
        <v>0.26500000000000012</v>
      </c>
      <c r="E343" s="13">
        <v>342</v>
      </c>
      <c r="F343" s="13">
        <v>342</v>
      </c>
      <c r="G343" s="7">
        <v>36453</v>
      </c>
      <c r="H343" s="5">
        <v>2.9292500000000006</v>
      </c>
      <c r="I343" s="5">
        <v>2.5777916666666667</v>
      </c>
      <c r="J343" s="5">
        <f t="shared" si="26"/>
        <v>0.35145833333333387</v>
      </c>
      <c r="K343" s="12">
        <f t="shared" si="28"/>
        <v>36453</v>
      </c>
      <c r="L343" s="5">
        <f t="shared" si="29"/>
        <v>-1.3899706790131514E-2</v>
      </c>
      <c r="M343" s="5">
        <f t="shared" si="30"/>
        <v>-1.2930128834416911E-4</v>
      </c>
      <c r="N343" s="5"/>
    </row>
    <row r="344" spans="1:14" x14ac:dyDescent="0.2">
      <c r="A344" s="7">
        <v>36454</v>
      </c>
      <c r="B344" s="5">
        <v>3.048</v>
      </c>
      <c r="C344" s="5">
        <v>2.8380000000000001</v>
      </c>
      <c r="D344" s="5">
        <f t="shared" si="27"/>
        <v>0.20999999999999996</v>
      </c>
      <c r="E344" s="13">
        <v>343</v>
      </c>
      <c r="F344" s="13">
        <v>343</v>
      </c>
      <c r="G344" s="7">
        <v>36454</v>
      </c>
      <c r="H344" s="5">
        <v>2.9202499999999985</v>
      </c>
      <c r="I344" s="5">
        <v>2.5687916666666664</v>
      </c>
      <c r="J344" s="5">
        <f t="shared" si="26"/>
        <v>0.3514583333333321</v>
      </c>
      <c r="K344" s="12">
        <f t="shared" si="28"/>
        <v>36454</v>
      </c>
      <c r="L344" s="5">
        <f t="shared" si="29"/>
        <v>-3.0771885124601167E-3</v>
      </c>
      <c r="M344" s="5">
        <f t="shared" si="30"/>
        <v>-3.4974695215472459E-3</v>
      </c>
      <c r="N344" s="5"/>
    </row>
    <row r="345" spans="1:14" x14ac:dyDescent="0.2">
      <c r="A345" s="7">
        <v>36455</v>
      </c>
      <c r="B345" s="5">
        <v>3.0939999999999999</v>
      </c>
      <c r="C345" s="5">
        <v>2.9165000000000001</v>
      </c>
      <c r="D345" s="5">
        <f t="shared" si="27"/>
        <v>0.17749999999999977</v>
      </c>
      <c r="E345" s="13">
        <v>344</v>
      </c>
      <c r="F345" s="13">
        <v>344</v>
      </c>
      <c r="G345" s="7">
        <v>36455</v>
      </c>
      <c r="H345" s="5">
        <v>2.9193333333333329</v>
      </c>
      <c r="I345" s="5">
        <v>2.5678750000000004</v>
      </c>
      <c r="J345" s="5">
        <f t="shared" si="26"/>
        <v>0.35145833333333254</v>
      </c>
      <c r="K345" s="12">
        <f t="shared" si="28"/>
        <v>36455</v>
      </c>
      <c r="L345" s="5">
        <f t="shared" si="29"/>
        <v>-3.1394934257114945E-4</v>
      </c>
      <c r="M345" s="5">
        <f t="shared" si="30"/>
        <v>-3.5691110047902122E-4</v>
      </c>
      <c r="N345" s="5"/>
    </row>
    <row r="346" spans="1:14" x14ac:dyDescent="0.2">
      <c r="A346" s="7">
        <v>36458</v>
      </c>
      <c r="B346" s="5">
        <v>3.1920000000000002</v>
      </c>
      <c r="C346" s="5">
        <v>2.9245000000000001</v>
      </c>
      <c r="D346" s="5">
        <f t="shared" si="27"/>
        <v>0.26750000000000007</v>
      </c>
      <c r="E346" s="13">
        <v>345</v>
      </c>
      <c r="F346" s="13">
        <v>345</v>
      </c>
      <c r="G346" s="7">
        <v>36458</v>
      </c>
      <c r="H346" s="5">
        <v>2.9223333333333339</v>
      </c>
      <c r="I346" s="5">
        <v>2.5708750000000005</v>
      </c>
      <c r="J346" s="5">
        <f t="shared" si="26"/>
        <v>0.35145833333333343</v>
      </c>
      <c r="K346" s="12">
        <f t="shared" si="28"/>
        <v>36458</v>
      </c>
      <c r="L346" s="5">
        <f t="shared" si="29"/>
        <v>1.0271042272422864E-3</v>
      </c>
      <c r="M346" s="5">
        <f t="shared" si="30"/>
        <v>1.1675992569484988E-3</v>
      </c>
      <c r="N346" s="5"/>
    </row>
    <row r="347" spans="1:14" x14ac:dyDescent="0.2">
      <c r="A347" s="7">
        <v>36459</v>
      </c>
      <c r="B347" s="5">
        <v>3.1659999999999999</v>
      </c>
      <c r="C347" s="5">
        <v>2.8810000000000002</v>
      </c>
      <c r="D347" s="5">
        <f t="shared" si="27"/>
        <v>0.2849999999999997</v>
      </c>
      <c r="E347" s="13">
        <v>346</v>
      </c>
      <c r="F347" s="13">
        <v>346</v>
      </c>
      <c r="G347" s="7">
        <v>36459</v>
      </c>
      <c r="H347" s="5">
        <v>2.9266666666666667</v>
      </c>
      <c r="I347" s="5">
        <v>2.566875</v>
      </c>
      <c r="J347" s="5">
        <f t="shared" si="26"/>
        <v>0.35979166666666673</v>
      </c>
      <c r="K347" s="12">
        <f t="shared" si="28"/>
        <v>36459</v>
      </c>
      <c r="L347" s="5">
        <f t="shared" si="29"/>
        <v>1.4817350405765251E-3</v>
      </c>
      <c r="M347" s="5">
        <f t="shared" si="30"/>
        <v>-1.557102158800784E-3</v>
      </c>
      <c r="N347" s="5"/>
    </row>
    <row r="348" spans="1:14" x14ac:dyDescent="0.2">
      <c r="A348" s="7">
        <v>36460</v>
      </c>
      <c r="B348" s="5">
        <v>3.0310000000000001</v>
      </c>
      <c r="C348" s="5">
        <v>2.8410000000000002</v>
      </c>
      <c r="D348" s="5">
        <f t="shared" si="27"/>
        <v>0.18999999999999995</v>
      </c>
      <c r="E348" s="13">
        <v>347</v>
      </c>
      <c r="F348" s="13">
        <v>347</v>
      </c>
      <c r="G348" s="7">
        <v>36460</v>
      </c>
      <c r="H348" s="5">
        <v>2.9286666666666665</v>
      </c>
      <c r="I348" s="5">
        <v>2.5688749999999998</v>
      </c>
      <c r="J348" s="5">
        <f t="shared" si="26"/>
        <v>0.35979166666666673</v>
      </c>
      <c r="K348" s="12">
        <f t="shared" si="28"/>
        <v>36460</v>
      </c>
      <c r="L348" s="5">
        <f t="shared" si="29"/>
        <v>6.8313790656240696E-4</v>
      </c>
      <c r="M348" s="5">
        <f t="shared" si="30"/>
        <v>7.7885415026120793E-4</v>
      </c>
      <c r="N348" s="5"/>
    </row>
    <row r="349" spans="1:14" x14ac:dyDescent="0.2">
      <c r="A349" s="7">
        <v>36461</v>
      </c>
      <c r="B349" s="5">
        <v>3.0720000000000001</v>
      </c>
      <c r="C349" s="5">
        <v>2.9220000000000002</v>
      </c>
      <c r="D349" s="5">
        <f t="shared" si="27"/>
        <v>0.14999999999999991</v>
      </c>
      <c r="E349" s="13">
        <v>348</v>
      </c>
      <c r="F349" s="13">
        <v>348</v>
      </c>
      <c r="G349" s="7">
        <v>36461</v>
      </c>
      <c r="H349" s="5">
        <v>2.9386666666666659</v>
      </c>
      <c r="I349" s="5">
        <v>2.5788750000000005</v>
      </c>
      <c r="J349" s="5">
        <f t="shared" si="26"/>
        <v>0.3597916666666654</v>
      </c>
      <c r="K349" s="12">
        <f t="shared" si="28"/>
        <v>36461</v>
      </c>
      <c r="L349" s="5">
        <f t="shared" si="29"/>
        <v>3.4087068569705692E-3</v>
      </c>
      <c r="M349" s="5">
        <f t="shared" si="30"/>
        <v>3.8851974470257293E-3</v>
      </c>
      <c r="N349" s="5"/>
    </row>
    <row r="350" spans="1:14" x14ac:dyDescent="0.2">
      <c r="A350" s="7">
        <v>36462</v>
      </c>
      <c r="B350" s="5">
        <v>3.0720000000000001</v>
      </c>
      <c r="C350" s="5">
        <v>2.9220000000000002</v>
      </c>
      <c r="D350" s="5">
        <f t="shared" si="27"/>
        <v>0.14999999999999991</v>
      </c>
      <c r="E350" s="13">
        <v>349</v>
      </c>
      <c r="F350" s="13">
        <v>349</v>
      </c>
      <c r="G350" s="7">
        <v>36462</v>
      </c>
      <c r="H350" s="5">
        <v>2.9110833333333335</v>
      </c>
      <c r="I350" s="5">
        <v>2.5512916666666672</v>
      </c>
      <c r="J350" s="5">
        <f t="shared" si="26"/>
        <v>0.35979166666666629</v>
      </c>
      <c r="K350" s="12">
        <f t="shared" si="28"/>
        <v>36462</v>
      </c>
      <c r="L350" s="5">
        <f t="shared" si="29"/>
        <v>-9.4306723418747813E-3</v>
      </c>
      <c r="M350" s="5">
        <f t="shared" si="30"/>
        <v>-1.0753490453953147E-2</v>
      </c>
      <c r="N350" s="5"/>
    </row>
    <row r="351" spans="1:14" x14ac:dyDescent="0.2">
      <c r="A351" s="7">
        <v>36465</v>
      </c>
      <c r="B351" s="5">
        <v>3.0709999999999997</v>
      </c>
      <c r="C351" s="5">
        <v>2.8009999999999997</v>
      </c>
      <c r="D351" s="5">
        <f t="shared" si="27"/>
        <v>0.27</v>
      </c>
      <c r="E351" s="13">
        <v>350</v>
      </c>
      <c r="F351" s="13">
        <v>350</v>
      </c>
      <c r="G351" s="7">
        <v>36465</v>
      </c>
      <c r="H351" s="5">
        <v>2.9110833333333335</v>
      </c>
      <c r="I351" s="5">
        <v>2.5512916666666672</v>
      </c>
      <c r="J351" s="5">
        <f t="shared" si="26"/>
        <v>0.35979166666666629</v>
      </c>
      <c r="K351" s="12">
        <f t="shared" si="28"/>
        <v>36465</v>
      </c>
      <c r="L351" s="5">
        <f t="shared" si="29"/>
        <v>0</v>
      </c>
      <c r="M351" s="5">
        <f t="shared" si="30"/>
        <v>0</v>
      </c>
      <c r="N351" s="5"/>
    </row>
    <row r="352" spans="1:14" x14ac:dyDescent="0.2">
      <c r="A352" s="7">
        <v>36466</v>
      </c>
      <c r="B352" s="5">
        <v>2.9940000000000002</v>
      </c>
      <c r="C352" s="5">
        <v>2.754</v>
      </c>
      <c r="D352" s="5">
        <f t="shared" si="27"/>
        <v>0.24000000000000021</v>
      </c>
      <c r="E352" s="13">
        <v>351</v>
      </c>
      <c r="F352" s="13">
        <v>351</v>
      </c>
      <c r="G352" s="7">
        <v>36466</v>
      </c>
      <c r="H352" s="5">
        <v>2.9010833333333341</v>
      </c>
      <c r="I352" s="5">
        <v>2.5412916666666665</v>
      </c>
      <c r="J352" s="5">
        <f t="shared" si="26"/>
        <v>0.35979166666666762</v>
      </c>
      <c r="K352" s="12">
        <f t="shared" si="28"/>
        <v>36466</v>
      </c>
      <c r="L352" s="5">
        <f t="shared" si="29"/>
        <v>-3.4410609471216573E-3</v>
      </c>
      <c r="M352" s="5">
        <f t="shared" si="30"/>
        <v>-3.9272849155024435E-3</v>
      </c>
      <c r="N352" s="5"/>
    </row>
    <row r="353" spans="1:14" x14ac:dyDescent="0.2">
      <c r="A353" s="7">
        <v>36467</v>
      </c>
      <c r="B353" s="5">
        <v>2.8370000000000002</v>
      </c>
      <c r="C353" s="5">
        <v>2.6670000000000003</v>
      </c>
      <c r="D353" s="5">
        <f t="shared" si="27"/>
        <v>0.16999999999999993</v>
      </c>
      <c r="E353" s="13">
        <v>352</v>
      </c>
      <c r="F353" s="13">
        <v>352</v>
      </c>
      <c r="G353" s="7">
        <v>36467</v>
      </c>
      <c r="H353" s="5">
        <v>2.9010833333333341</v>
      </c>
      <c r="I353" s="5">
        <v>2.5412916666666665</v>
      </c>
      <c r="J353" s="5">
        <f t="shared" si="26"/>
        <v>0.35979166666666762</v>
      </c>
      <c r="K353" s="12">
        <f t="shared" si="28"/>
        <v>36467</v>
      </c>
      <c r="L353" s="5">
        <f t="shared" si="29"/>
        <v>0</v>
      </c>
      <c r="M353" s="5">
        <f t="shared" si="30"/>
        <v>0</v>
      </c>
      <c r="N353" s="5"/>
    </row>
    <row r="354" spans="1:14" x14ac:dyDescent="0.2">
      <c r="A354" s="7">
        <v>36468</v>
      </c>
      <c r="B354" s="5">
        <v>2.883</v>
      </c>
      <c r="C354" s="5">
        <v>2.7030000000000003</v>
      </c>
      <c r="D354" s="5">
        <f t="shared" si="27"/>
        <v>0.17999999999999972</v>
      </c>
      <c r="E354" s="13">
        <v>353</v>
      </c>
      <c r="F354" s="13">
        <v>353</v>
      </c>
      <c r="G354" s="7">
        <v>36468</v>
      </c>
      <c r="H354" s="5">
        <v>2.9160833333333329</v>
      </c>
      <c r="I354" s="5">
        <v>2.5562916666666662</v>
      </c>
      <c r="J354" s="5">
        <f t="shared" si="26"/>
        <v>0.35979166666666673</v>
      </c>
      <c r="K354" s="12">
        <f t="shared" si="28"/>
        <v>36468</v>
      </c>
      <c r="L354" s="5">
        <f t="shared" si="29"/>
        <v>5.1571612452939314E-3</v>
      </c>
      <c r="M354" s="5">
        <f t="shared" si="30"/>
        <v>5.8851586381154977E-3</v>
      </c>
      <c r="N354" s="5"/>
    </row>
    <row r="355" spans="1:14" x14ac:dyDescent="0.2">
      <c r="A355" s="7">
        <v>36469</v>
      </c>
      <c r="B355" s="5">
        <v>2.8160000000000003</v>
      </c>
      <c r="C355" s="5">
        <v>2.6560000000000001</v>
      </c>
      <c r="D355" s="5">
        <f t="shared" si="27"/>
        <v>0.16000000000000014</v>
      </c>
      <c r="E355" s="13">
        <v>354</v>
      </c>
      <c r="F355" s="13">
        <v>354</v>
      </c>
      <c r="G355" s="7">
        <v>36469</v>
      </c>
      <c r="H355" s="5">
        <v>2.9140833333333331</v>
      </c>
      <c r="I355" s="5">
        <v>2.554291666666666</v>
      </c>
      <c r="J355" s="5">
        <f t="shared" si="26"/>
        <v>0.35979166666666718</v>
      </c>
      <c r="K355" s="12">
        <f t="shared" si="28"/>
        <v>36469</v>
      </c>
      <c r="L355" s="5">
        <f t="shared" si="29"/>
        <v>-6.8608675971034469E-4</v>
      </c>
      <c r="M355" s="5">
        <f t="shared" si="30"/>
        <v>-7.8268955680887509E-4</v>
      </c>
      <c r="N355" s="5"/>
    </row>
    <row r="356" spans="1:14" x14ac:dyDescent="0.2">
      <c r="A356" s="7">
        <v>36472</v>
      </c>
      <c r="B356" s="5">
        <v>2.8939999999999997</v>
      </c>
      <c r="C356" s="5">
        <v>2.6989999999999998</v>
      </c>
      <c r="D356" s="5">
        <f t="shared" si="27"/>
        <v>0.19499999999999984</v>
      </c>
      <c r="E356" s="13">
        <v>355</v>
      </c>
      <c r="F356" s="13">
        <v>355</v>
      </c>
      <c r="G356" s="7">
        <v>36472</v>
      </c>
      <c r="H356" s="5">
        <v>2.9200833333333325</v>
      </c>
      <c r="I356" s="5">
        <v>2.5602916666666662</v>
      </c>
      <c r="J356" s="5">
        <f t="shared" si="26"/>
        <v>0.35979166666666629</v>
      </c>
      <c r="K356" s="12">
        <f t="shared" si="28"/>
        <v>36472</v>
      </c>
      <c r="L356" s="5">
        <f t="shared" si="29"/>
        <v>2.0568497467154559E-3</v>
      </c>
      <c r="M356" s="5">
        <f t="shared" si="30"/>
        <v>2.3462332555231088E-3</v>
      </c>
      <c r="N356" s="5"/>
    </row>
    <row r="357" spans="1:14" x14ac:dyDescent="0.2">
      <c r="A357" s="7">
        <v>36473</v>
      </c>
      <c r="B357" s="5">
        <v>2.6749999999999998</v>
      </c>
      <c r="C357" s="5">
        <v>2.4750000000000001</v>
      </c>
      <c r="D357" s="5">
        <f t="shared" si="27"/>
        <v>0.19999999999999973</v>
      </c>
      <c r="E357" s="13">
        <v>356</v>
      </c>
      <c r="F357" s="13">
        <v>356</v>
      </c>
      <c r="G357" s="7">
        <v>36473</v>
      </c>
      <c r="H357" s="5">
        <v>2.9000833333333342</v>
      </c>
      <c r="I357" s="5">
        <v>2.5402916666666675</v>
      </c>
      <c r="J357" s="5">
        <f t="shared" si="26"/>
        <v>0.35979166666666673</v>
      </c>
      <c r="K357" s="12">
        <f t="shared" si="28"/>
        <v>36473</v>
      </c>
      <c r="L357" s="5">
        <f t="shared" si="29"/>
        <v>-6.8726824739991244E-3</v>
      </c>
      <c r="M357" s="5">
        <f t="shared" si="30"/>
        <v>-7.8422804589664743E-3</v>
      </c>
      <c r="N357" s="5"/>
    </row>
    <row r="358" spans="1:14" x14ac:dyDescent="0.2">
      <c r="A358" s="7">
        <v>36474</v>
      </c>
      <c r="B358" s="5">
        <v>2.593</v>
      </c>
      <c r="C358" s="5">
        <v>2.4279999999999999</v>
      </c>
      <c r="D358" s="5">
        <f t="shared" si="27"/>
        <v>0.16500000000000004</v>
      </c>
      <c r="E358" s="13">
        <v>357</v>
      </c>
      <c r="F358" s="13">
        <v>357</v>
      </c>
      <c r="G358" s="7">
        <v>36474</v>
      </c>
      <c r="H358" s="5">
        <v>2.9010833333333341</v>
      </c>
      <c r="I358" s="5">
        <v>2.5412916666666665</v>
      </c>
      <c r="J358" s="5">
        <f t="shared" si="26"/>
        <v>0.35979166666666762</v>
      </c>
      <c r="K358" s="12">
        <f t="shared" si="28"/>
        <v>36474</v>
      </c>
      <c r="L358" s="5">
        <f t="shared" si="29"/>
        <v>3.4475824170006135E-4</v>
      </c>
      <c r="M358" s="5">
        <f t="shared" si="30"/>
        <v>3.9357812213691837E-4</v>
      </c>
      <c r="N358" s="5"/>
    </row>
    <row r="359" spans="1:14" x14ac:dyDescent="0.2">
      <c r="A359" s="7">
        <v>36475</v>
      </c>
      <c r="B359" s="5">
        <v>2.7170000000000001</v>
      </c>
      <c r="C359" s="5">
        <v>2.4470000000000001</v>
      </c>
      <c r="D359" s="5">
        <f t="shared" si="27"/>
        <v>0.27</v>
      </c>
      <c r="E359" s="13">
        <v>358</v>
      </c>
      <c r="F359" s="13">
        <v>358</v>
      </c>
      <c r="G359" s="7">
        <v>36475</v>
      </c>
      <c r="H359" s="5">
        <v>2.906083333333334</v>
      </c>
      <c r="I359" s="5">
        <v>2.5462916666666673</v>
      </c>
      <c r="J359" s="5">
        <f t="shared" si="26"/>
        <v>0.35979166666666673</v>
      </c>
      <c r="K359" s="12">
        <f t="shared" si="28"/>
        <v>36475</v>
      </c>
      <c r="L359" s="5">
        <f t="shared" si="29"/>
        <v>1.7220105853859632E-3</v>
      </c>
      <c r="M359" s="5">
        <f t="shared" si="30"/>
        <v>1.965570402363346E-3</v>
      </c>
      <c r="N359" s="5"/>
    </row>
    <row r="360" spans="1:14" x14ac:dyDescent="0.2">
      <c r="A360" s="7">
        <v>36476</v>
      </c>
      <c r="B360" s="5">
        <v>2.5419999999999998</v>
      </c>
      <c r="C360" s="5">
        <v>2.3119999999999998</v>
      </c>
      <c r="D360" s="5">
        <f t="shared" si="27"/>
        <v>0.22999999999999998</v>
      </c>
      <c r="E360" s="13">
        <v>359</v>
      </c>
      <c r="F360" s="13">
        <v>359</v>
      </c>
      <c r="G360" s="7">
        <v>36476</v>
      </c>
      <c r="H360" s="5">
        <v>2.9140833333333331</v>
      </c>
      <c r="I360" s="5">
        <v>2.554291666666666</v>
      </c>
      <c r="J360" s="5">
        <f t="shared" si="26"/>
        <v>0.35979166666666718</v>
      </c>
      <c r="K360" s="12">
        <f t="shared" si="28"/>
        <v>36476</v>
      </c>
      <c r="L360" s="5">
        <f t="shared" si="29"/>
        <v>2.7490639001975957E-3</v>
      </c>
      <c r="M360" s="5">
        <f t="shared" si="30"/>
        <v>3.1368986789431265E-3</v>
      </c>
      <c r="N360" s="5"/>
    </row>
    <row r="361" spans="1:14" x14ac:dyDescent="0.2">
      <c r="A361" s="7">
        <v>36479</v>
      </c>
      <c r="B361" s="5">
        <v>2.669</v>
      </c>
      <c r="C361" s="5">
        <v>2.4390000000000001</v>
      </c>
      <c r="D361" s="5">
        <f t="shared" si="27"/>
        <v>0.22999999999999998</v>
      </c>
      <c r="E361" s="13">
        <v>360</v>
      </c>
      <c r="F361" s="13">
        <v>360</v>
      </c>
      <c r="G361" s="7">
        <v>36479</v>
      </c>
      <c r="H361" s="5">
        <v>2.9380833333333332</v>
      </c>
      <c r="I361" s="5">
        <v>2.5782916666666664</v>
      </c>
      <c r="J361" s="5">
        <f t="shared" si="26"/>
        <v>0.35979166666666673</v>
      </c>
      <c r="K361" s="12">
        <f t="shared" si="28"/>
        <v>36479</v>
      </c>
      <c r="L361" s="5">
        <f t="shared" si="29"/>
        <v>8.2021363768171335E-3</v>
      </c>
      <c r="M361" s="5">
        <f t="shared" si="30"/>
        <v>9.3520838782386179E-3</v>
      </c>
      <c r="N361" s="5"/>
    </row>
    <row r="362" spans="1:14" x14ac:dyDescent="0.2">
      <c r="A362" s="7">
        <v>36480</v>
      </c>
      <c r="B362" s="5">
        <v>2.524</v>
      </c>
      <c r="C362" s="5">
        <v>2.2989999999999999</v>
      </c>
      <c r="D362" s="5">
        <f t="shared" si="27"/>
        <v>0.22500000000000009</v>
      </c>
      <c r="E362" s="13">
        <v>361</v>
      </c>
      <c r="F362" s="13">
        <v>361</v>
      </c>
      <c r="G362" s="7">
        <v>36480</v>
      </c>
      <c r="H362" s="5">
        <v>2.9274166666666663</v>
      </c>
      <c r="I362" s="5">
        <v>2.567625</v>
      </c>
      <c r="J362" s="5">
        <f t="shared" si="26"/>
        <v>0.35979166666666629</v>
      </c>
      <c r="K362" s="12">
        <f t="shared" si="28"/>
        <v>36480</v>
      </c>
      <c r="L362" s="5">
        <f t="shared" si="29"/>
        <v>-3.6370909301062229E-3</v>
      </c>
      <c r="M362" s="5">
        <f t="shared" si="30"/>
        <v>-4.1456877888628903E-3</v>
      </c>
      <c r="N362" s="5"/>
    </row>
    <row r="363" spans="1:14" x14ac:dyDescent="0.2">
      <c r="A363" s="7">
        <v>36481</v>
      </c>
      <c r="B363" s="5">
        <v>2.4510000000000001</v>
      </c>
      <c r="C363" s="5">
        <v>2.2410000000000001</v>
      </c>
      <c r="D363" s="5">
        <f t="shared" si="27"/>
        <v>0.20999999999999996</v>
      </c>
      <c r="E363" s="13">
        <v>362</v>
      </c>
      <c r="F363" s="13">
        <v>362</v>
      </c>
      <c r="G363" s="7">
        <v>36481</v>
      </c>
      <c r="H363" s="5">
        <v>2.9202499999999998</v>
      </c>
      <c r="I363" s="5">
        <v>2.5604583333333335</v>
      </c>
      <c r="J363" s="5">
        <f t="shared" si="26"/>
        <v>0.35979166666666629</v>
      </c>
      <c r="K363" s="12">
        <f t="shared" si="28"/>
        <v>36481</v>
      </c>
      <c r="L363" s="5">
        <f t="shared" si="29"/>
        <v>-2.4511213320782669E-3</v>
      </c>
      <c r="M363" s="5">
        <f t="shared" si="30"/>
        <v>-2.7950682025091184E-3</v>
      </c>
      <c r="N363" s="5"/>
    </row>
    <row r="364" spans="1:14" x14ac:dyDescent="0.2">
      <c r="A364" s="7">
        <v>36482</v>
      </c>
      <c r="B364" s="5">
        <v>2.516</v>
      </c>
      <c r="C364" s="5">
        <v>2.2610000000000001</v>
      </c>
      <c r="D364" s="5">
        <f t="shared" si="27"/>
        <v>0.25499999999999989</v>
      </c>
      <c r="E364" s="13">
        <v>363</v>
      </c>
      <c r="F364" s="13">
        <v>363</v>
      </c>
      <c r="G364" s="7">
        <v>36482</v>
      </c>
      <c r="H364" s="5">
        <v>2.9137916666666674</v>
      </c>
      <c r="I364" s="5">
        <v>2.5540000000000003</v>
      </c>
      <c r="J364" s="5">
        <f t="shared" si="26"/>
        <v>0.35979166666666718</v>
      </c>
      <c r="K364" s="12">
        <f t="shared" si="28"/>
        <v>36482</v>
      </c>
      <c r="L364" s="5">
        <f t="shared" si="29"/>
        <v>-2.2140177737825376E-3</v>
      </c>
      <c r="M364" s="5">
        <f t="shared" si="30"/>
        <v>-2.5255213143427933E-3</v>
      </c>
      <c r="N364" s="5"/>
    </row>
    <row r="365" spans="1:14" x14ac:dyDescent="0.2">
      <c r="A365" s="7">
        <v>36483</v>
      </c>
      <c r="B365" s="5">
        <v>2.6659999999999999</v>
      </c>
      <c r="C365" s="5">
        <v>2.3359999999999999</v>
      </c>
      <c r="D365" s="5">
        <f t="shared" si="27"/>
        <v>0.33000000000000007</v>
      </c>
      <c r="E365" s="13">
        <v>364</v>
      </c>
      <c r="F365" s="13">
        <v>364</v>
      </c>
      <c r="G365" s="7">
        <v>36483</v>
      </c>
      <c r="H365" s="5">
        <v>2.9137916666666674</v>
      </c>
      <c r="I365" s="5">
        <v>2.5540000000000003</v>
      </c>
      <c r="J365" s="5">
        <f t="shared" si="26"/>
        <v>0.35979166666666718</v>
      </c>
      <c r="K365" s="12">
        <f t="shared" si="28"/>
        <v>36483</v>
      </c>
      <c r="L365" s="5">
        <f t="shared" si="29"/>
        <v>0</v>
      </c>
      <c r="M365" s="5">
        <f t="shared" si="30"/>
        <v>0</v>
      </c>
      <c r="N365" s="5"/>
    </row>
    <row r="366" spans="1:14" x14ac:dyDescent="0.2">
      <c r="A366" s="7">
        <v>36486</v>
      </c>
      <c r="B366" s="5">
        <v>2.7040000000000002</v>
      </c>
      <c r="C366" s="5">
        <v>2.3040000000000003</v>
      </c>
      <c r="D366" s="5">
        <f t="shared" si="27"/>
        <v>0.39999999999999991</v>
      </c>
      <c r="E366" s="13">
        <v>365</v>
      </c>
      <c r="F366" s="13">
        <v>365</v>
      </c>
      <c r="G366" s="7">
        <v>36486</v>
      </c>
      <c r="H366" s="5">
        <v>2.9061250000000012</v>
      </c>
      <c r="I366" s="5">
        <v>2.546333333333334</v>
      </c>
      <c r="J366" s="5">
        <f t="shared" si="26"/>
        <v>0.35979166666666718</v>
      </c>
      <c r="K366" s="12">
        <f t="shared" si="28"/>
        <v>36486</v>
      </c>
      <c r="L366" s="5">
        <f t="shared" si="29"/>
        <v>-2.634632604033231E-3</v>
      </c>
      <c r="M366" s="5">
        <f t="shared" si="30"/>
        <v>-3.006341719234413E-3</v>
      </c>
      <c r="N366" s="5"/>
    </row>
    <row r="367" spans="1:14" x14ac:dyDescent="0.2">
      <c r="A367" s="7">
        <v>36487</v>
      </c>
      <c r="B367" s="5">
        <v>2.4770000000000003</v>
      </c>
      <c r="C367" s="5">
        <v>2.077</v>
      </c>
      <c r="D367" s="5">
        <f t="shared" si="27"/>
        <v>0.40000000000000036</v>
      </c>
      <c r="E367" s="13">
        <v>366</v>
      </c>
      <c r="F367" s="13">
        <v>366</v>
      </c>
      <c r="G367" s="7">
        <v>36487</v>
      </c>
      <c r="H367" s="5">
        <v>2.8745416666666674</v>
      </c>
      <c r="I367" s="5">
        <v>2.5147500000000012</v>
      </c>
      <c r="J367" s="5">
        <f t="shared" si="26"/>
        <v>0.35979166666666629</v>
      </c>
      <c r="K367" s="12">
        <f t="shared" si="28"/>
        <v>36487</v>
      </c>
      <c r="L367" s="5">
        <f t="shared" si="29"/>
        <v>-1.0927337425158837E-2</v>
      </c>
      <c r="M367" s="5">
        <f t="shared" si="30"/>
        <v>-1.2481020858802221E-2</v>
      </c>
      <c r="N367" s="5"/>
    </row>
    <row r="368" spans="1:14" x14ac:dyDescent="0.2">
      <c r="A368" s="7">
        <v>36488</v>
      </c>
      <c r="B368" s="5">
        <v>2.649</v>
      </c>
      <c r="C368" s="5">
        <v>2.1390000000000002</v>
      </c>
      <c r="D368" s="5">
        <f t="shared" si="27"/>
        <v>0.50999999999999979</v>
      </c>
      <c r="E368" s="13">
        <v>367</v>
      </c>
      <c r="F368" s="13">
        <v>367</v>
      </c>
      <c r="G368" s="7">
        <v>36488</v>
      </c>
      <c r="H368" s="5">
        <v>2.8555416666666669</v>
      </c>
      <c r="I368" s="5">
        <v>2.4957500000000006</v>
      </c>
      <c r="J368" s="5">
        <f t="shared" si="26"/>
        <v>0.35979166666666629</v>
      </c>
      <c r="K368" s="12">
        <f t="shared" si="28"/>
        <v>36488</v>
      </c>
      <c r="L368" s="5">
        <f t="shared" si="29"/>
        <v>-6.6316905107970028E-3</v>
      </c>
      <c r="M368" s="5">
        <f t="shared" si="30"/>
        <v>-7.5841097979132844E-3</v>
      </c>
      <c r="N368" s="5"/>
    </row>
    <row r="369" spans="1:14" x14ac:dyDescent="0.2">
      <c r="A369" s="7">
        <v>36493</v>
      </c>
      <c r="B369" s="5">
        <v>2.59</v>
      </c>
      <c r="C369" s="5">
        <v>2.0750000000000002</v>
      </c>
      <c r="D369" s="5">
        <f t="shared" si="27"/>
        <v>0.51499999999999968</v>
      </c>
      <c r="E369" s="13">
        <v>368</v>
      </c>
      <c r="F369" s="13">
        <v>368</v>
      </c>
      <c r="G369" s="7">
        <v>36493</v>
      </c>
      <c r="H369" s="5">
        <v>2.8445416666666676</v>
      </c>
      <c r="I369" s="5">
        <v>2.4847500000000009</v>
      </c>
      <c r="J369" s="5">
        <f t="shared" si="26"/>
        <v>0.35979166666666673</v>
      </c>
      <c r="K369" s="12">
        <f t="shared" si="28"/>
        <v>36493</v>
      </c>
      <c r="L369" s="5">
        <f t="shared" si="29"/>
        <v>-3.8595974872112611E-3</v>
      </c>
      <c r="M369" s="5">
        <f t="shared" si="30"/>
        <v>-4.4172343684194745E-3</v>
      </c>
      <c r="N369" s="5"/>
    </row>
    <row r="370" spans="1:14" x14ac:dyDescent="0.2">
      <c r="A370" s="7">
        <v>36494</v>
      </c>
      <c r="B370" s="5">
        <v>2.59</v>
      </c>
      <c r="C370" s="5">
        <v>2.0750000000000002</v>
      </c>
      <c r="D370" s="5">
        <f t="shared" si="27"/>
        <v>0.51499999999999968</v>
      </c>
      <c r="E370" s="13">
        <v>369</v>
      </c>
      <c r="F370" s="13">
        <v>369</v>
      </c>
      <c r="G370" s="7">
        <v>36494</v>
      </c>
      <c r="H370" s="5">
        <v>2.8616666666666672</v>
      </c>
      <c r="I370" s="5">
        <v>2.5018750000000001</v>
      </c>
      <c r="J370" s="5">
        <f t="shared" si="26"/>
        <v>0.35979166666666718</v>
      </c>
      <c r="K370" s="12">
        <f t="shared" si="28"/>
        <v>36494</v>
      </c>
      <c r="L370" s="5">
        <f t="shared" si="29"/>
        <v>6.0022524286438101E-3</v>
      </c>
      <c r="M370" s="5">
        <f t="shared" si="30"/>
        <v>6.8683998987228217E-3</v>
      </c>
      <c r="N370" s="5"/>
    </row>
    <row r="371" spans="1:14" x14ac:dyDescent="0.2">
      <c r="A371" s="7">
        <v>36495</v>
      </c>
      <c r="B371" s="5">
        <v>2.399</v>
      </c>
      <c r="C371" s="5">
        <v>2.1439999999999997</v>
      </c>
      <c r="D371" s="5">
        <f t="shared" si="27"/>
        <v>0.25500000000000034</v>
      </c>
      <c r="E371" s="13">
        <v>370</v>
      </c>
      <c r="F371" s="13">
        <v>370</v>
      </c>
      <c r="G371" s="7">
        <v>36495</v>
      </c>
      <c r="H371" s="5">
        <v>2.8412500000000001</v>
      </c>
      <c r="I371" s="5">
        <v>2.4814583333333338</v>
      </c>
      <c r="J371" s="5">
        <f t="shared" si="26"/>
        <v>0.35979166666666629</v>
      </c>
      <c r="K371" s="12">
        <f t="shared" si="28"/>
        <v>36495</v>
      </c>
      <c r="L371" s="5">
        <f t="shared" si="29"/>
        <v>-7.1601094967134633E-3</v>
      </c>
      <c r="M371" s="5">
        <f t="shared" si="30"/>
        <v>-8.1940257797822689E-3</v>
      </c>
      <c r="N371" s="5"/>
    </row>
    <row r="372" spans="1:14" x14ac:dyDescent="0.2">
      <c r="A372" s="7">
        <v>36496</v>
      </c>
      <c r="B372" s="5">
        <v>2.3729999999999998</v>
      </c>
      <c r="C372" s="5">
        <v>2.2229999999999999</v>
      </c>
      <c r="D372" s="5">
        <f t="shared" si="27"/>
        <v>0.14999999999999991</v>
      </c>
      <c r="E372" s="13">
        <v>371</v>
      </c>
      <c r="F372" s="13">
        <v>371</v>
      </c>
      <c r="G372" s="7">
        <v>36496</v>
      </c>
      <c r="H372" s="5">
        <v>2.8472499999999998</v>
      </c>
      <c r="I372" s="5">
        <v>2.4874583333333335</v>
      </c>
      <c r="J372" s="5">
        <f t="shared" si="26"/>
        <v>0.35979166666666629</v>
      </c>
      <c r="K372" s="12">
        <f t="shared" si="28"/>
        <v>36496</v>
      </c>
      <c r="L372" s="5">
        <f t="shared" si="29"/>
        <v>2.1095199877073979E-3</v>
      </c>
      <c r="M372" s="5">
        <f t="shared" si="30"/>
        <v>2.4150145066417056E-3</v>
      </c>
      <c r="N372" s="5"/>
    </row>
    <row r="373" spans="1:14" x14ac:dyDescent="0.2">
      <c r="A373" s="7">
        <v>36497</v>
      </c>
      <c r="B373" s="5">
        <v>2.5509999999999997</v>
      </c>
      <c r="C373" s="5">
        <v>2.3109999999999999</v>
      </c>
      <c r="D373" s="5">
        <f t="shared" si="27"/>
        <v>0.23999999999999977</v>
      </c>
      <c r="E373" s="13">
        <v>372</v>
      </c>
      <c r="F373" s="13">
        <v>372</v>
      </c>
      <c r="G373" s="7">
        <v>36497</v>
      </c>
      <c r="H373" s="5">
        <v>2.847208333333334</v>
      </c>
      <c r="I373" s="5">
        <v>2.4874166666666664</v>
      </c>
      <c r="J373" s="5">
        <f t="shared" si="26"/>
        <v>0.35979166666666762</v>
      </c>
      <c r="K373" s="12">
        <f t="shared" si="28"/>
        <v>36497</v>
      </c>
      <c r="L373" s="5">
        <f t="shared" si="29"/>
        <v>-1.4634110648454487E-5</v>
      </c>
      <c r="M373" s="5">
        <f t="shared" si="30"/>
        <v>-1.6750839636458435E-5</v>
      </c>
      <c r="N373" s="5"/>
    </row>
    <row r="374" spans="1:14" x14ac:dyDescent="0.2">
      <c r="A374" s="7">
        <v>36500</v>
      </c>
      <c r="B374" s="5">
        <v>2.5310000000000001</v>
      </c>
      <c r="C374" s="5">
        <v>2.226</v>
      </c>
      <c r="D374" s="5">
        <f t="shared" si="27"/>
        <v>0.30500000000000016</v>
      </c>
      <c r="E374" s="13">
        <v>373</v>
      </c>
      <c r="F374" s="13">
        <v>373</v>
      </c>
      <c r="G374" s="7">
        <v>36500</v>
      </c>
      <c r="H374" s="5">
        <v>2.8232083333333335</v>
      </c>
      <c r="I374" s="5">
        <v>2.4634166666666664</v>
      </c>
      <c r="J374" s="5">
        <f t="shared" si="26"/>
        <v>0.35979166666666718</v>
      </c>
      <c r="K374" s="12">
        <f t="shared" si="28"/>
        <v>36500</v>
      </c>
      <c r="L374" s="5">
        <f t="shared" si="29"/>
        <v>-8.4650369538501989E-3</v>
      </c>
      <c r="M374" s="5">
        <f t="shared" si="30"/>
        <v>-9.6954134328047399E-3</v>
      </c>
      <c r="N374" s="5"/>
    </row>
    <row r="375" spans="1:14" x14ac:dyDescent="0.2">
      <c r="A375" s="7">
        <v>36501</v>
      </c>
      <c r="B375" s="5">
        <v>2.4240000000000004</v>
      </c>
      <c r="C375" s="5">
        <v>2.1190000000000002</v>
      </c>
      <c r="D375" s="5">
        <f t="shared" si="27"/>
        <v>0.30500000000000016</v>
      </c>
      <c r="E375" s="13">
        <v>374</v>
      </c>
      <c r="F375" s="13">
        <v>374</v>
      </c>
      <c r="G375" s="7">
        <v>36501</v>
      </c>
      <c r="H375" s="5">
        <v>2.8152083333333331</v>
      </c>
      <c r="I375" s="5">
        <v>2.4554166666666668</v>
      </c>
      <c r="J375" s="5">
        <f t="shared" si="26"/>
        <v>0.35979166666666629</v>
      </c>
      <c r="K375" s="12">
        <f t="shared" si="28"/>
        <v>36501</v>
      </c>
      <c r="L375" s="5">
        <f t="shared" si="29"/>
        <v>-2.8376779657210568E-3</v>
      </c>
      <c r="M375" s="5">
        <f t="shared" si="30"/>
        <v>-3.2528067172429551E-3</v>
      </c>
      <c r="N375" s="5"/>
    </row>
    <row r="376" spans="1:14" x14ac:dyDescent="0.2">
      <c r="A376" s="7">
        <v>36502</v>
      </c>
      <c r="B376" s="5">
        <v>2.4710000000000001</v>
      </c>
      <c r="C376" s="5">
        <v>2.1659999999999999</v>
      </c>
      <c r="D376" s="5">
        <f t="shared" si="27"/>
        <v>0.30500000000000016</v>
      </c>
      <c r="E376" s="13">
        <v>375</v>
      </c>
      <c r="F376" s="13">
        <v>375</v>
      </c>
      <c r="G376" s="7">
        <v>36502</v>
      </c>
      <c r="H376" s="5">
        <v>2.8257916666666669</v>
      </c>
      <c r="I376" s="5">
        <v>2.4659999999999997</v>
      </c>
      <c r="J376" s="5">
        <f t="shared" si="26"/>
        <v>0.35979166666666718</v>
      </c>
      <c r="K376" s="12">
        <f t="shared" si="28"/>
        <v>36502</v>
      </c>
      <c r="L376" s="5">
        <f t="shared" si="29"/>
        <v>3.7522941857310275E-3</v>
      </c>
      <c r="M376" s="5">
        <f t="shared" si="30"/>
        <v>4.3009362402760569E-3</v>
      </c>
      <c r="N376" s="5"/>
    </row>
    <row r="377" spans="1:14" x14ac:dyDescent="0.2">
      <c r="A377" s="7">
        <v>36503</v>
      </c>
      <c r="B377" s="5">
        <v>2.5279999999999996</v>
      </c>
      <c r="C377" s="5">
        <v>2.198</v>
      </c>
      <c r="D377" s="5">
        <f t="shared" si="27"/>
        <v>0.32999999999999963</v>
      </c>
      <c r="E377" s="13">
        <v>376</v>
      </c>
      <c r="F377" s="13">
        <v>376</v>
      </c>
      <c r="G377" s="7">
        <v>36503</v>
      </c>
      <c r="H377" s="5">
        <v>2.8249166666666663</v>
      </c>
      <c r="I377" s="5">
        <v>2.465125</v>
      </c>
      <c r="J377" s="5">
        <f t="shared" si="26"/>
        <v>0.35979166666666629</v>
      </c>
      <c r="K377" s="12">
        <f t="shared" si="28"/>
        <v>36503</v>
      </c>
      <c r="L377" s="5">
        <f t="shared" si="29"/>
        <v>-3.0969568959436308E-4</v>
      </c>
      <c r="M377" s="5">
        <f t="shared" si="30"/>
        <v>-3.5488859405645619E-4</v>
      </c>
      <c r="N377" s="5"/>
    </row>
    <row r="378" spans="1:14" x14ac:dyDescent="0.2">
      <c r="A378" s="7">
        <v>36504</v>
      </c>
      <c r="B378" s="5">
        <v>2.4449999999999998</v>
      </c>
      <c r="C378" s="5">
        <v>2.165</v>
      </c>
      <c r="D378" s="5">
        <f t="shared" si="27"/>
        <v>0.2799999999999998</v>
      </c>
      <c r="E378" s="13">
        <v>377</v>
      </c>
      <c r="F378" s="13">
        <v>377</v>
      </c>
      <c r="G378" s="7">
        <v>36504</v>
      </c>
      <c r="H378" s="5">
        <v>2.834916666666667</v>
      </c>
      <c r="I378" s="5">
        <v>2.4751249999999998</v>
      </c>
      <c r="J378" s="5">
        <f t="shared" si="26"/>
        <v>0.35979166666666718</v>
      </c>
      <c r="K378" s="12">
        <f t="shared" si="28"/>
        <v>36504</v>
      </c>
      <c r="L378" s="5">
        <f t="shared" si="29"/>
        <v>3.5336766356101235E-3</v>
      </c>
      <c r="M378" s="5">
        <f t="shared" si="30"/>
        <v>4.0483836477253812E-3</v>
      </c>
      <c r="N378" s="5"/>
    </row>
    <row r="379" spans="1:14" x14ac:dyDescent="0.2">
      <c r="A379" s="7">
        <v>36507</v>
      </c>
      <c r="B379" s="5">
        <v>2.5860000000000003</v>
      </c>
      <c r="C379" s="5">
        <v>2.3210000000000002</v>
      </c>
      <c r="D379" s="5">
        <f t="shared" si="27"/>
        <v>0.26500000000000012</v>
      </c>
      <c r="E379" s="13">
        <v>378</v>
      </c>
      <c r="F379" s="13">
        <v>378</v>
      </c>
      <c r="G379" s="7">
        <v>36507</v>
      </c>
      <c r="H379" s="5">
        <v>2.8695833333333343</v>
      </c>
      <c r="I379" s="5">
        <v>2.5097916666666671</v>
      </c>
      <c r="J379" s="5">
        <f t="shared" si="26"/>
        <v>0.35979166666666718</v>
      </c>
      <c r="K379" s="12">
        <f t="shared" si="28"/>
        <v>36507</v>
      </c>
      <c r="L379" s="5">
        <f t="shared" si="29"/>
        <v>1.2154296934811036E-2</v>
      </c>
      <c r="M379" s="5">
        <f t="shared" si="30"/>
        <v>1.3908848575049227E-2</v>
      </c>
      <c r="N379" s="5"/>
    </row>
    <row r="380" spans="1:14" x14ac:dyDescent="0.2">
      <c r="A380" s="7">
        <v>36508</v>
      </c>
      <c r="B380" s="5">
        <v>2.6189999999999998</v>
      </c>
      <c r="C380" s="5">
        <v>2.3689999999999998</v>
      </c>
      <c r="D380" s="5">
        <f t="shared" si="27"/>
        <v>0.25</v>
      </c>
      <c r="E380" s="13">
        <v>379</v>
      </c>
      <c r="F380" s="13">
        <v>379</v>
      </c>
      <c r="G380" s="7">
        <v>36508</v>
      </c>
      <c r="H380" s="5">
        <v>2.8725833333333322</v>
      </c>
      <c r="I380" s="5">
        <v>2.5127916666666659</v>
      </c>
      <c r="J380" s="5">
        <f t="shared" si="26"/>
        <v>0.35979166666666629</v>
      </c>
      <c r="K380" s="12">
        <f t="shared" si="28"/>
        <v>36508</v>
      </c>
      <c r="L380" s="5">
        <f t="shared" si="29"/>
        <v>1.044901845280041E-3</v>
      </c>
      <c r="M380" s="5">
        <f t="shared" si="30"/>
        <v>1.1946045123267593E-3</v>
      </c>
      <c r="N380" s="5"/>
    </row>
    <row r="381" spans="1:14" x14ac:dyDescent="0.2">
      <c r="A381" s="7">
        <v>36509</v>
      </c>
      <c r="B381" s="5">
        <v>2.7850000000000001</v>
      </c>
      <c r="C381" s="5">
        <v>2.4849999999999999</v>
      </c>
      <c r="D381" s="5">
        <f t="shared" si="27"/>
        <v>0.30000000000000027</v>
      </c>
      <c r="E381" s="13">
        <v>380</v>
      </c>
      <c r="F381" s="13">
        <v>380</v>
      </c>
      <c r="G381" s="7">
        <v>36509</v>
      </c>
      <c r="H381" s="5">
        <v>2.900583333333334</v>
      </c>
      <c r="I381" s="5">
        <v>2.5407916666666663</v>
      </c>
      <c r="J381" s="5">
        <f t="shared" si="26"/>
        <v>0.35979166666666762</v>
      </c>
      <c r="K381" s="12">
        <f t="shared" si="28"/>
        <v>36509</v>
      </c>
      <c r="L381" s="5">
        <f t="shared" si="29"/>
        <v>9.7001251359411893E-3</v>
      </c>
      <c r="M381" s="5">
        <f t="shared" si="30"/>
        <v>1.1081359375218503E-2</v>
      </c>
      <c r="N381" s="5"/>
    </row>
    <row r="382" spans="1:14" x14ac:dyDescent="0.2">
      <c r="A382" s="7">
        <v>36510</v>
      </c>
      <c r="B382" s="5">
        <v>2.6060000000000003</v>
      </c>
      <c r="C382" s="5">
        <v>2.351</v>
      </c>
      <c r="D382" s="5">
        <f t="shared" si="27"/>
        <v>0.25500000000000034</v>
      </c>
      <c r="E382" s="13">
        <v>381</v>
      </c>
      <c r="F382" s="13">
        <v>381</v>
      </c>
      <c r="G382" s="7">
        <v>36510</v>
      </c>
      <c r="H382" s="5">
        <v>2.8785833333333324</v>
      </c>
      <c r="I382" s="5">
        <v>2.5187916666666657</v>
      </c>
      <c r="J382" s="5">
        <f t="shared" si="26"/>
        <v>0.35979166666666673</v>
      </c>
      <c r="K382" s="12">
        <f t="shared" si="28"/>
        <v>36510</v>
      </c>
      <c r="L382" s="5">
        <f t="shared" si="29"/>
        <v>-7.6135912117592562E-3</v>
      </c>
      <c r="M382" s="5">
        <f t="shared" si="30"/>
        <v>-8.6964230851996737E-3</v>
      </c>
      <c r="N382" s="5"/>
    </row>
    <row r="383" spans="1:14" x14ac:dyDescent="0.2">
      <c r="A383" s="7">
        <v>36511</v>
      </c>
      <c r="B383" s="5">
        <v>2.7560000000000002</v>
      </c>
      <c r="C383" s="5">
        <v>2.5010000000000003</v>
      </c>
      <c r="D383" s="5">
        <f t="shared" si="27"/>
        <v>0.25499999999999989</v>
      </c>
      <c r="E383" s="13">
        <v>382</v>
      </c>
      <c r="F383" s="13">
        <v>382</v>
      </c>
      <c r="G383" s="7">
        <v>36511</v>
      </c>
      <c r="H383" s="5">
        <v>2.8975833333333338</v>
      </c>
      <c r="I383" s="5">
        <v>2.5377916666666662</v>
      </c>
      <c r="J383" s="5">
        <f t="shared" si="26"/>
        <v>0.35979166666666762</v>
      </c>
      <c r="K383" s="12">
        <f t="shared" si="28"/>
        <v>36511</v>
      </c>
      <c r="L383" s="5">
        <f t="shared" si="29"/>
        <v>6.5787812657276548E-3</v>
      </c>
      <c r="M383" s="5">
        <f t="shared" si="30"/>
        <v>7.5149911180387484E-3</v>
      </c>
      <c r="N383" s="5"/>
    </row>
    <row r="384" spans="1:14" x14ac:dyDescent="0.2">
      <c r="A384" s="7">
        <v>36514</v>
      </c>
      <c r="B384" s="5">
        <v>2.625</v>
      </c>
      <c r="C384" s="5">
        <v>2.4950000000000001</v>
      </c>
      <c r="D384" s="5">
        <f t="shared" si="27"/>
        <v>0.12999999999999989</v>
      </c>
      <c r="E384" s="13">
        <v>383</v>
      </c>
      <c r="F384" s="13">
        <v>383</v>
      </c>
      <c r="G384" s="7">
        <v>36514</v>
      </c>
      <c r="H384" s="5">
        <v>2.8895833333333329</v>
      </c>
      <c r="I384" s="5">
        <v>2.5297916666666667</v>
      </c>
      <c r="J384" s="5">
        <f t="shared" si="26"/>
        <v>0.35979166666666629</v>
      </c>
      <c r="K384" s="12">
        <f t="shared" si="28"/>
        <v>36514</v>
      </c>
      <c r="L384" s="5">
        <f t="shared" si="29"/>
        <v>-2.7647398309562951E-3</v>
      </c>
      <c r="M384" s="5">
        <f t="shared" si="30"/>
        <v>-3.1573261334182736E-3</v>
      </c>
      <c r="N384" s="5"/>
    </row>
    <row r="385" spans="1:14" x14ac:dyDescent="0.2">
      <c r="A385" s="7">
        <v>36515</v>
      </c>
      <c r="B385" s="5">
        <v>2.6389999999999998</v>
      </c>
      <c r="C385" s="5">
        <v>2.4864999999999999</v>
      </c>
      <c r="D385" s="5">
        <f t="shared" si="27"/>
        <v>0.15249999999999986</v>
      </c>
      <c r="E385" s="13">
        <v>384</v>
      </c>
      <c r="F385" s="13">
        <v>384</v>
      </c>
      <c r="G385" s="7">
        <v>36515</v>
      </c>
      <c r="H385" s="5">
        <v>2.8845833333333322</v>
      </c>
      <c r="I385" s="5">
        <v>2.5247916666666659</v>
      </c>
      <c r="J385" s="5">
        <f t="shared" si="26"/>
        <v>0.35979166666666629</v>
      </c>
      <c r="K385" s="12">
        <f t="shared" si="28"/>
        <v>36515</v>
      </c>
      <c r="L385" s="5">
        <f t="shared" si="29"/>
        <v>-1.731852070906789E-3</v>
      </c>
      <c r="M385" s="5">
        <f t="shared" si="30"/>
        <v>-1.9784030853318103E-3</v>
      </c>
      <c r="N385" s="5"/>
    </row>
    <row r="386" spans="1:14" x14ac:dyDescent="0.2">
      <c r="A386" s="7">
        <v>36516</v>
      </c>
      <c r="B386" s="5">
        <v>2.5719999999999996</v>
      </c>
      <c r="C386" s="5">
        <v>2.3844999999999996</v>
      </c>
      <c r="D386" s="5">
        <f t="shared" si="27"/>
        <v>0.1875</v>
      </c>
      <c r="E386" s="13">
        <v>385</v>
      </c>
      <c r="F386" s="13">
        <v>385</v>
      </c>
      <c r="G386" s="7">
        <v>36516</v>
      </c>
      <c r="H386" s="5">
        <v>2.8609166666666663</v>
      </c>
      <c r="I386" s="5">
        <v>2.501125</v>
      </c>
      <c r="J386" s="5">
        <f t="shared" si="26"/>
        <v>0.35979166666666629</v>
      </c>
      <c r="K386" s="12">
        <f t="shared" si="28"/>
        <v>36516</v>
      </c>
      <c r="L386" s="5">
        <f t="shared" si="29"/>
        <v>-8.2383780429755547E-3</v>
      </c>
      <c r="M386" s="5">
        <f t="shared" si="30"/>
        <v>-9.4179204179849572E-3</v>
      </c>
      <c r="N386" s="5"/>
    </row>
    <row r="387" spans="1:14" x14ac:dyDescent="0.2">
      <c r="A387" s="7">
        <v>36517</v>
      </c>
      <c r="B387" s="5">
        <v>2.464</v>
      </c>
      <c r="C387" s="5">
        <v>2.3039999999999998</v>
      </c>
      <c r="D387" s="5">
        <f t="shared" si="27"/>
        <v>0.16000000000000014</v>
      </c>
      <c r="E387" s="13">
        <v>386</v>
      </c>
      <c r="F387" s="13">
        <v>386</v>
      </c>
      <c r="G387" s="7">
        <v>36517</v>
      </c>
      <c r="H387" s="5">
        <v>2.8359166666666669</v>
      </c>
      <c r="I387" s="5">
        <v>2.4761249999999988</v>
      </c>
      <c r="J387" s="5">
        <f t="shared" si="26"/>
        <v>0.35979166666666806</v>
      </c>
      <c r="K387" s="12">
        <f t="shared" si="28"/>
        <v>36517</v>
      </c>
      <c r="L387" s="5">
        <f t="shared" si="29"/>
        <v>-8.7768621699265605E-3</v>
      </c>
      <c r="M387" s="5">
        <f t="shared" si="30"/>
        <v>-1.0045792453812201E-2</v>
      </c>
      <c r="N387" s="5"/>
    </row>
    <row r="388" spans="1:14" x14ac:dyDescent="0.2">
      <c r="A388" s="7">
        <v>36521</v>
      </c>
      <c r="B388" s="5">
        <v>2.5190000000000001</v>
      </c>
      <c r="C388" s="5">
        <v>2.2690000000000001</v>
      </c>
      <c r="D388" s="5">
        <f t="shared" si="27"/>
        <v>0.25</v>
      </c>
      <c r="E388" s="13">
        <v>387</v>
      </c>
      <c r="F388" s="13">
        <v>387</v>
      </c>
      <c r="G388" s="7">
        <v>36521</v>
      </c>
      <c r="H388" s="5">
        <v>2.8359166666666669</v>
      </c>
      <c r="I388" s="5">
        <v>2.4761249999999988</v>
      </c>
      <c r="J388" s="5">
        <f t="shared" ref="J388:J451" si="31">H388-I388</f>
        <v>0.35979166666666806</v>
      </c>
      <c r="K388" s="12">
        <f t="shared" si="28"/>
        <v>36521</v>
      </c>
      <c r="L388" s="5">
        <f t="shared" si="29"/>
        <v>0</v>
      </c>
      <c r="M388" s="5">
        <f t="shared" si="30"/>
        <v>0</v>
      </c>
      <c r="N388" s="5"/>
    </row>
    <row r="389" spans="1:14" x14ac:dyDescent="0.2">
      <c r="A389" s="7">
        <v>36522</v>
      </c>
      <c r="B389" s="5">
        <v>2.3329999999999997</v>
      </c>
      <c r="C389" s="5">
        <v>2.117</v>
      </c>
      <c r="D389" s="5">
        <f t="shared" ref="D389:D452" si="32">B389-C389</f>
        <v>0.21599999999999975</v>
      </c>
      <c r="E389" s="13">
        <v>388</v>
      </c>
      <c r="F389" s="13">
        <v>388</v>
      </c>
      <c r="G389" s="7">
        <v>36522</v>
      </c>
      <c r="H389" s="5">
        <v>2.8014999999999999</v>
      </c>
      <c r="I389" s="5">
        <v>2.4417083333333331</v>
      </c>
      <c r="J389" s="5">
        <f t="shared" si="31"/>
        <v>0.35979166666666673</v>
      </c>
      <c r="K389" s="12">
        <f t="shared" ref="K389:K452" si="33">G389</f>
        <v>36522</v>
      </c>
      <c r="L389" s="5">
        <f t="shared" ref="L389:L452" si="34">LN(H389/H388)</f>
        <v>-1.2210236105883778E-2</v>
      </c>
      <c r="M389" s="5">
        <f t="shared" ref="M389:M452" si="35">LN(I389/I388)</f>
        <v>-1.3996907264872755E-2</v>
      </c>
      <c r="N389" s="5"/>
    </row>
    <row r="390" spans="1:14" x14ac:dyDescent="0.2">
      <c r="A390" s="7">
        <v>36523</v>
      </c>
      <c r="B390" s="5">
        <v>2.4059999999999997</v>
      </c>
      <c r="C390" s="5">
        <v>2.19</v>
      </c>
      <c r="D390" s="5">
        <f t="shared" si="32"/>
        <v>0.21599999999999975</v>
      </c>
      <c r="E390" s="13">
        <v>389</v>
      </c>
      <c r="F390" s="13">
        <v>389</v>
      </c>
      <c r="G390" s="7">
        <v>36523</v>
      </c>
      <c r="H390" s="5">
        <v>2.8105000000000002</v>
      </c>
      <c r="I390" s="5">
        <v>2.4507083333333339</v>
      </c>
      <c r="J390" s="5">
        <f t="shared" si="31"/>
        <v>0.35979166666666629</v>
      </c>
      <c r="K390" s="12">
        <f t="shared" si="33"/>
        <v>36523</v>
      </c>
      <c r="L390" s="5">
        <f t="shared" si="34"/>
        <v>3.2074154367906184E-3</v>
      </c>
      <c r="M390" s="5">
        <f t="shared" si="35"/>
        <v>3.6791674811848538E-3</v>
      </c>
      <c r="N390" s="5"/>
    </row>
    <row r="391" spans="1:14" x14ac:dyDescent="0.2">
      <c r="A391" s="7">
        <v>36524</v>
      </c>
      <c r="B391" s="5">
        <v>2.4059999999999997</v>
      </c>
      <c r="C391" s="5">
        <v>2.19</v>
      </c>
      <c r="D391" s="5">
        <f t="shared" si="32"/>
        <v>0.21599999999999975</v>
      </c>
      <c r="E391" s="13">
        <v>390</v>
      </c>
      <c r="F391" s="13">
        <v>390</v>
      </c>
      <c r="G391" s="7">
        <v>36524</v>
      </c>
      <c r="H391" s="5">
        <v>2.823208333333334</v>
      </c>
      <c r="I391" s="5">
        <v>2.4634166666666668</v>
      </c>
      <c r="J391" s="5">
        <f t="shared" si="31"/>
        <v>0.35979166666666718</v>
      </c>
      <c r="K391" s="12">
        <f t="shared" si="33"/>
        <v>36524</v>
      </c>
      <c r="L391" s="5">
        <f t="shared" si="34"/>
        <v>4.5115416478321421E-3</v>
      </c>
      <c r="M391" s="5">
        <f t="shared" si="35"/>
        <v>5.1721768020998168E-3</v>
      </c>
      <c r="N391" s="5"/>
    </row>
    <row r="392" spans="1:14" x14ac:dyDescent="0.2">
      <c r="A392" s="7">
        <v>36529</v>
      </c>
      <c r="B392" s="5">
        <v>2.5390000000000001</v>
      </c>
      <c r="C392" s="5">
        <v>2.2290000000000001</v>
      </c>
      <c r="D392" s="5">
        <f t="shared" si="32"/>
        <v>0.31000000000000005</v>
      </c>
      <c r="E392" s="13">
        <v>391</v>
      </c>
      <c r="F392" s="13">
        <v>391</v>
      </c>
      <c r="G392" s="7">
        <v>36529</v>
      </c>
      <c r="H392" s="5">
        <v>2.8082083333333339</v>
      </c>
      <c r="I392" s="5">
        <v>2.4484166666666676</v>
      </c>
      <c r="J392" s="5">
        <f t="shared" si="31"/>
        <v>0.35979166666666629</v>
      </c>
      <c r="K392" s="12">
        <f t="shared" si="33"/>
        <v>36529</v>
      </c>
      <c r="L392" s="5">
        <f t="shared" si="34"/>
        <v>-5.3272689138822715E-3</v>
      </c>
      <c r="M392" s="5">
        <f t="shared" si="35"/>
        <v>-6.107718080925151E-3</v>
      </c>
      <c r="N392" s="5"/>
    </row>
    <row r="393" spans="1:14" x14ac:dyDescent="0.2">
      <c r="A393" s="7">
        <v>36530</v>
      </c>
      <c r="B393" s="5">
        <v>2.5390000000000001</v>
      </c>
      <c r="C393" s="5">
        <v>2.2290000000000001</v>
      </c>
      <c r="D393" s="5">
        <f t="shared" si="32"/>
        <v>0.31000000000000005</v>
      </c>
      <c r="E393" s="13">
        <v>392</v>
      </c>
      <c r="F393" s="13">
        <v>392</v>
      </c>
      <c r="G393" s="7">
        <v>36530</v>
      </c>
      <c r="H393" s="5">
        <v>2.8148750000000007</v>
      </c>
      <c r="I393" s="5">
        <v>2.4484166666666676</v>
      </c>
      <c r="J393" s="5">
        <f t="shared" si="31"/>
        <v>0.36645833333333311</v>
      </c>
      <c r="K393" s="12">
        <f t="shared" si="33"/>
        <v>36530</v>
      </c>
      <c r="L393" s="5">
        <f t="shared" si="34"/>
        <v>2.3711794384242884E-3</v>
      </c>
      <c r="M393" s="5">
        <f t="shared" si="35"/>
        <v>0</v>
      </c>
      <c r="N393" s="5"/>
    </row>
    <row r="394" spans="1:14" x14ac:dyDescent="0.2">
      <c r="A394" s="7">
        <v>36531</v>
      </c>
      <c r="B394" s="5">
        <v>2.3860000000000001</v>
      </c>
      <c r="C394" s="5">
        <v>2.0760000000000001</v>
      </c>
      <c r="D394" s="5">
        <f t="shared" si="32"/>
        <v>0.31000000000000005</v>
      </c>
      <c r="E394" s="13">
        <v>393</v>
      </c>
      <c r="F394" s="13">
        <v>393</v>
      </c>
      <c r="G394" s="7">
        <v>36531</v>
      </c>
      <c r="H394" s="5">
        <v>2.7838749999999992</v>
      </c>
      <c r="I394" s="5">
        <v>2.417416666666667</v>
      </c>
      <c r="J394" s="5">
        <f t="shared" si="31"/>
        <v>0.36645833333333222</v>
      </c>
      <c r="K394" s="12">
        <f t="shared" si="33"/>
        <v>36531</v>
      </c>
      <c r="L394" s="5">
        <f t="shared" si="34"/>
        <v>-1.1074013593490752E-2</v>
      </c>
      <c r="M394" s="5">
        <f t="shared" si="35"/>
        <v>-1.274208025912919E-2</v>
      </c>
      <c r="N394" s="5"/>
    </row>
    <row r="395" spans="1:14" x14ac:dyDescent="0.2">
      <c r="A395" s="7">
        <v>36532</v>
      </c>
      <c r="B395" s="5">
        <v>2.3780000000000001</v>
      </c>
      <c r="C395" s="5">
        <v>2.0680000000000001</v>
      </c>
      <c r="D395" s="5">
        <f t="shared" si="32"/>
        <v>0.31000000000000005</v>
      </c>
      <c r="E395" s="13">
        <v>394</v>
      </c>
      <c r="F395" s="13">
        <v>394</v>
      </c>
      <c r="G395" s="7">
        <v>36532</v>
      </c>
      <c r="H395" s="5">
        <v>2.7898749999999994</v>
      </c>
      <c r="I395" s="5">
        <v>2.4234166666666672</v>
      </c>
      <c r="J395" s="5">
        <f t="shared" si="31"/>
        <v>0.36645833333333222</v>
      </c>
      <c r="K395" s="12">
        <f t="shared" si="33"/>
        <v>36532</v>
      </c>
      <c r="L395" s="5">
        <f t="shared" si="34"/>
        <v>2.1529499233358912E-3</v>
      </c>
      <c r="M395" s="5">
        <f t="shared" si="35"/>
        <v>2.4789133024639949E-3</v>
      </c>
      <c r="N395" s="5"/>
    </row>
    <row r="396" spans="1:14" x14ac:dyDescent="0.2">
      <c r="A396" s="7">
        <v>36535</v>
      </c>
      <c r="B396" s="5">
        <v>2.4260000000000002</v>
      </c>
      <c r="C396" s="5">
        <v>2.0960000000000001</v>
      </c>
      <c r="D396" s="5">
        <f t="shared" si="32"/>
        <v>0.33000000000000007</v>
      </c>
      <c r="E396" s="13">
        <v>395</v>
      </c>
      <c r="F396" s="13">
        <v>395</v>
      </c>
      <c r="G396" s="7">
        <v>36535</v>
      </c>
      <c r="H396" s="5">
        <v>2.813791666666666</v>
      </c>
      <c r="I396" s="5">
        <v>2.4473333333333334</v>
      </c>
      <c r="J396" s="5">
        <f t="shared" si="31"/>
        <v>0.36645833333333266</v>
      </c>
      <c r="K396" s="12">
        <f t="shared" si="33"/>
        <v>36535</v>
      </c>
      <c r="L396" s="5">
        <f t="shared" si="34"/>
        <v>8.5361294003294969E-3</v>
      </c>
      <c r="M396" s="5">
        <f t="shared" si="35"/>
        <v>9.8206062250036138E-3</v>
      </c>
      <c r="N396" s="5"/>
    </row>
    <row r="397" spans="1:14" x14ac:dyDescent="0.2">
      <c r="A397" s="7">
        <v>36536</v>
      </c>
      <c r="B397" s="5">
        <v>2.4130000000000003</v>
      </c>
      <c r="C397" s="5">
        <v>2.0680000000000001</v>
      </c>
      <c r="D397" s="5">
        <f t="shared" si="32"/>
        <v>0.3450000000000002</v>
      </c>
      <c r="E397" s="13">
        <v>396</v>
      </c>
      <c r="F397" s="13">
        <v>396</v>
      </c>
      <c r="G397" s="7">
        <v>36536</v>
      </c>
      <c r="H397" s="5">
        <v>2.828125</v>
      </c>
      <c r="I397" s="5">
        <v>2.4521666666666664</v>
      </c>
      <c r="J397" s="5">
        <f t="shared" si="31"/>
        <v>0.37595833333333362</v>
      </c>
      <c r="K397" s="12">
        <f t="shared" si="33"/>
        <v>36536</v>
      </c>
      <c r="L397" s="5">
        <f t="shared" si="34"/>
        <v>5.0810265436123147E-3</v>
      </c>
      <c r="M397" s="5">
        <f t="shared" si="35"/>
        <v>1.9729910812220012E-3</v>
      </c>
      <c r="N397" s="5"/>
    </row>
    <row r="398" spans="1:14" x14ac:dyDescent="0.2">
      <c r="A398" s="7">
        <v>36537</v>
      </c>
      <c r="B398" s="5">
        <v>2.4660000000000002</v>
      </c>
      <c r="C398" s="5">
        <v>2.1110000000000002</v>
      </c>
      <c r="D398" s="5">
        <f t="shared" si="32"/>
        <v>0.35499999999999998</v>
      </c>
      <c r="E398" s="13">
        <v>397</v>
      </c>
      <c r="F398" s="13">
        <v>397</v>
      </c>
      <c r="G398" s="7">
        <v>36537</v>
      </c>
      <c r="H398" s="5">
        <v>2.8411250000000003</v>
      </c>
      <c r="I398" s="5">
        <v>2.4651666666666672</v>
      </c>
      <c r="J398" s="5">
        <f t="shared" si="31"/>
        <v>0.37595833333333317</v>
      </c>
      <c r="K398" s="12">
        <f t="shared" si="33"/>
        <v>36537</v>
      </c>
      <c r="L398" s="5">
        <f t="shared" si="34"/>
        <v>4.5861525900326005E-3</v>
      </c>
      <c r="M398" s="5">
        <f t="shared" si="35"/>
        <v>5.2874309734232726E-3</v>
      </c>
      <c r="N398" s="5"/>
    </row>
    <row r="399" spans="1:14" x14ac:dyDescent="0.2">
      <c r="A399" s="7">
        <v>36538</v>
      </c>
      <c r="B399" s="5">
        <v>2.4700000000000002</v>
      </c>
      <c r="C399" s="5">
        <v>2.145</v>
      </c>
      <c r="D399" s="5">
        <f t="shared" si="32"/>
        <v>0.32500000000000018</v>
      </c>
      <c r="E399" s="13">
        <v>398</v>
      </c>
      <c r="F399" s="13">
        <v>398</v>
      </c>
      <c r="G399" s="7">
        <v>36538</v>
      </c>
      <c r="H399" s="5">
        <v>2.8581249999999998</v>
      </c>
      <c r="I399" s="5">
        <v>2.4821666666666666</v>
      </c>
      <c r="J399" s="5">
        <f t="shared" si="31"/>
        <v>0.37595833333333317</v>
      </c>
      <c r="K399" s="12">
        <f t="shared" si="33"/>
        <v>36538</v>
      </c>
      <c r="L399" s="5">
        <f t="shared" si="34"/>
        <v>5.9657149339961196E-3</v>
      </c>
      <c r="M399" s="5">
        <f t="shared" si="35"/>
        <v>6.8724162144973948E-3</v>
      </c>
      <c r="N399" s="5"/>
    </row>
    <row r="400" spans="1:14" x14ac:dyDescent="0.2">
      <c r="A400" s="7">
        <v>36539</v>
      </c>
      <c r="B400" s="5">
        <v>2.4140000000000001</v>
      </c>
      <c r="C400" s="5">
        <v>2.109</v>
      </c>
      <c r="D400" s="5">
        <f t="shared" si="32"/>
        <v>0.30500000000000016</v>
      </c>
      <c r="E400" s="13">
        <v>399</v>
      </c>
      <c r="F400" s="13">
        <v>399</v>
      </c>
      <c r="G400" s="7">
        <v>36539</v>
      </c>
      <c r="H400" s="5">
        <v>2.8786666666666667</v>
      </c>
      <c r="I400" s="5">
        <v>2.5027083333333326</v>
      </c>
      <c r="J400" s="5">
        <f t="shared" si="31"/>
        <v>0.37595833333333406</v>
      </c>
      <c r="K400" s="12">
        <f t="shared" si="33"/>
        <v>36539</v>
      </c>
      <c r="L400" s="5">
        <f t="shared" si="34"/>
        <v>7.1614085542686633E-3</v>
      </c>
      <c r="M400" s="5">
        <f t="shared" si="35"/>
        <v>8.2416441497169795E-3</v>
      </c>
      <c r="N400" s="5"/>
    </row>
    <row r="401" spans="1:14" x14ac:dyDescent="0.2">
      <c r="A401" s="7">
        <v>36543</v>
      </c>
      <c r="B401" s="5">
        <v>2.3719999999999999</v>
      </c>
      <c r="C401" s="5">
        <v>2.1194999999999999</v>
      </c>
      <c r="D401" s="5">
        <f t="shared" si="32"/>
        <v>0.25249999999999995</v>
      </c>
      <c r="E401" s="13">
        <v>400</v>
      </c>
      <c r="F401" s="13">
        <v>400</v>
      </c>
      <c r="G401" s="7">
        <v>36543</v>
      </c>
      <c r="H401" s="5">
        <v>2.8628333333333345</v>
      </c>
      <c r="I401" s="5">
        <v>2.4868749999999999</v>
      </c>
      <c r="J401" s="5">
        <f t="shared" si="31"/>
        <v>0.3759583333333345</v>
      </c>
      <c r="K401" s="12">
        <f t="shared" si="33"/>
        <v>36543</v>
      </c>
      <c r="L401" s="5">
        <f t="shared" si="34"/>
        <v>-5.5154135576174742E-3</v>
      </c>
      <c r="M401" s="5">
        <f t="shared" si="35"/>
        <v>-6.3465766263365482E-3</v>
      </c>
      <c r="N401" s="5"/>
    </row>
    <row r="402" spans="1:14" x14ac:dyDescent="0.2">
      <c r="A402" s="7">
        <v>36544</v>
      </c>
      <c r="B402" s="5">
        <v>2.4119999999999999</v>
      </c>
      <c r="C402" s="5">
        <v>2.1895000000000002</v>
      </c>
      <c r="D402" s="5">
        <f t="shared" si="32"/>
        <v>0.2224999999999997</v>
      </c>
      <c r="E402" s="13">
        <v>401</v>
      </c>
      <c r="F402" s="13">
        <v>401</v>
      </c>
      <c r="G402" s="7">
        <v>36544</v>
      </c>
      <c r="H402" s="5">
        <v>2.8803333333333341</v>
      </c>
      <c r="I402" s="5">
        <v>2.504375</v>
      </c>
      <c r="J402" s="5">
        <f t="shared" si="31"/>
        <v>0.37595833333333406</v>
      </c>
      <c r="K402" s="12">
        <f t="shared" si="33"/>
        <v>36544</v>
      </c>
      <c r="L402" s="5">
        <f t="shared" si="34"/>
        <v>6.0942177643191391E-3</v>
      </c>
      <c r="M402" s="5">
        <f t="shared" si="35"/>
        <v>7.0123002092159527E-3</v>
      </c>
      <c r="N402" s="5"/>
    </row>
    <row r="403" spans="1:14" x14ac:dyDescent="0.2">
      <c r="A403" s="7">
        <v>36545</v>
      </c>
      <c r="B403" s="5">
        <v>2.5129999999999999</v>
      </c>
      <c r="C403" s="5">
        <v>2.2429999999999999</v>
      </c>
      <c r="D403" s="5">
        <f t="shared" si="32"/>
        <v>0.27</v>
      </c>
      <c r="E403" s="13">
        <v>402</v>
      </c>
      <c r="F403" s="13">
        <v>402</v>
      </c>
      <c r="G403" s="7">
        <v>36545</v>
      </c>
      <c r="H403" s="5">
        <v>2.8062916666666666</v>
      </c>
      <c r="I403" s="5">
        <v>2.5303333333333331</v>
      </c>
      <c r="J403" s="5">
        <f t="shared" si="31"/>
        <v>0.27595833333333353</v>
      </c>
      <c r="K403" s="12">
        <f t="shared" si="33"/>
        <v>36545</v>
      </c>
      <c r="L403" s="5">
        <f t="shared" si="34"/>
        <v>-2.6042107983005047E-2</v>
      </c>
      <c r="M403" s="5">
        <f t="shared" si="35"/>
        <v>1.0311843958249462E-2</v>
      </c>
      <c r="N403" s="5"/>
    </row>
    <row r="404" spans="1:14" x14ac:dyDescent="0.2">
      <c r="A404" s="7">
        <v>36546</v>
      </c>
      <c r="B404" s="5">
        <v>2.5394999999999999</v>
      </c>
      <c r="C404" s="5">
        <v>2.2794999999999996</v>
      </c>
      <c r="D404" s="5">
        <f t="shared" si="32"/>
        <v>0.26000000000000023</v>
      </c>
      <c r="E404" s="13">
        <v>403</v>
      </c>
      <c r="F404" s="13">
        <v>403</v>
      </c>
      <c r="G404" s="7">
        <v>36546</v>
      </c>
      <c r="H404" s="5">
        <v>2.816291666666666</v>
      </c>
      <c r="I404" s="5">
        <v>2.5403333333333338</v>
      </c>
      <c r="J404" s="5">
        <f t="shared" si="31"/>
        <v>0.2759583333333322</v>
      </c>
      <c r="K404" s="12">
        <f t="shared" si="33"/>
        <v>36546</v>
      </c>
      <c r="L404" s="5">
        <f t="shared" si="34"/>
        <v>3.5570875347536841E-3</v>
      </c>
      <c r="M404" s="5">
        <f t="shared" si="35"/>
        <v>3.9442596493495545E-3</v>
      </c>
      <c r="N404" s="5"/>
    </row>
    <row r="405" spans="1:14" x14ac:dyDescent="0.2">
      <c r="A405" s="7">
        <v>36549</v>
      </c>
      <c r="B405" s="5">
        <v>2.6590000000000003</v>
      </c>
      <c r="C405" s="5">
        <v>2.4115000000000002</v>
      </c>
      <c r="D405" s="5">
        <f t="shared" si="32"/>
        <v>0.24750000000000005</v>
      </c>
      <c r="E405" s="13">
        <v>404</v>
      </c>
      <c r="F405" s="13">
        <v>404</v>
      </c>
      <c r="G405" s="7">
        <v>36549</v>
      </c>
      <c r="H405" s="5">
        <v>2.8340833333333335</v>
      </c>
      <c r="I405" s="5">
        <v>2.558125</v>
      </c>
      <c r="J405" s="5">
        <f t="shared" si="31"/>
        <v>0.27595833333333353</v>
      </c>
      <c r="K405" s="12">
        <f t="shared" si="33"/>
        <v>36549</v>
      </c>
      <c r="L405" s="5">
        <f t="shared" si="34"/>
        <v>6.2975379391919627E-3</v>
      </c>
      <c r="M405" s="5">
        <f t="shared" si="35"/>
        <v>6.9792622486596059E-3</v>
      </c>
      <c r="N405" s="5"/>
    </row>
    <row r="406" spans="1:14" x14ac:dyDescent="0.2">
      <c r="A406" s="7">
        <v>36550</v>
      </c>
      <c r="B406" s="5">
        <v>2.5099999999999998</v>
      </c>
      <c r="C406" s="5">
        <v>2.3199999999999998</v>
      </c>
      <c r="D406" s="5">
        <f t="shared" si="32"/>
        <v>0.18999999999999995</v>
      </c>
      <c r="E406" s="13">
        <v>405</v>
      </c>
      <c r="F406" s="13">
        <v>405</v>
      </c>
      <c r="G406" s="7">
        <v>36550</v>
      </c>
      <c r="H406" s="5">
        <v>2.8040833333333328</v>
      </c>
      <c r="I406" s="5">
        <v>2.5281250000000002</v>
      </c>
      <c r="J406" s="5">
        <f t="shared" si="31"/>
        <v>0.27595833333333264</v>
      </c>
      <c r="K406" s="12">
        <f t="shared" si="33"/>
        <v>36550</v>
      </c>
      <c r="L406" s="5">
        <f t="shared" si="34"/>
        <v>-1.0641857502956919E-2</v>
      </c>
      <c r="M406" s="5">
        <f t="shared" si="35"/>
        <v>-1.1796646999810893E-2</v>
      </c>
      <c r="N406" s="5"/>
    </row>
    <row r="407" spans="1:14" x14ac:dyDescent="0.2">
      <c r="A407" s="7">
        <v>36551</v>
      </c>
      <c r="B407" s="5">
        <v>2.5680000000000001</v>
      </c>
      <c r="C407" s="5">
        <v>2.3580000000000001</v>
      </c>
      <c r="D407" s="5">
        <f t="shared" si="32"/>
        <v>0.20999999999999996</v>
      </c>
      <c r="E407" s="13">
        <v>406</v>
      </c>
      <c r="F407" s="13">
        <v>406</v>
      </c>
      <c r="G407" s="7">
        <v>36551</v>
      </c>
      <c r="H407" s="5">
        <v>2.8080833333333337</v>
      </c>
      <c r="I407" s="5">
        <v>2.5321249999999993</v>
      </c>
      <c r="J407" s="5">
        <f t="shared" si="31"/>
        <v>0.27595833333333442</v>
      </c>
      <c r="K407" s="12">
        <f t="shared" si="33"/>
        <v>36551</v>
      </c>
      <c r="L407" s="5">
        <f t="shared" si="34"/>
        <v>1.4254746570818975E-3</v>
      </c>
      <c r="M407" s="5">
        <f t="shared" si="35"/>
        <v>1.580949887113483E-3</v>
      </c>
      <c r="N407" s="5"/>
    </row>
    <row r="408" spans="1:14" x14ac:dyDescent="0.2">
      <c r="A408" s="7">
        <v>36552</v>
      </c>
      <c r="B408" s="5">
        <v>2.5060000000000002</v>
      </c>
      <c r="C408" s="5">
        <v>2.4060000000000001</v>
      </c>
      <c r="D408" s="5">
        <f t="shared" si="32"/>
        <v>0.10000000000000009</v>
      </c>
      <c r="E408" s="13">
        <v>407</v>
      </c>
      <c r="F408" s="13">
        <v>407</v>
      </c>
      <c r="G408" s="7">
        <v>36552</v>
      </c>
      <c r="H408" s="5">
        <v>2.8139166666666671</v>
      </c>
      <c r="I408" s="5">
        <v>2.5379583333333331</v>
      </c>
      <c r="J408" s="5">
        <f t="shared" si="31"/>
        <v>0.27595833333333397</v>
      </c>
      <c r="K408" s="12">
        <f t="shared" si="33"/>
        <v>36552</v>
      </c>
      <c r="L408" s="5">
        <f t="shared" si="34"/>
        <v>2.0751815818966361E-3</v>
      </c>
      <c r="M408" s="5">
        <f t="shared" si="35"/>
        <v>2.3010808792539197E-3</v>
      </c>
      <c r="N408" s="5"/>
    </row>
    <row r="409" spans="1:14" x14ac:dyDescent="0.2">
      <c r="A409" s="7">
        <v>36553</v>
      </c>
      <c r="B409" s="5">
        <v>2.4130000000000003</v>
      </c>
      <c r="C409" s="5">
        <v>2.3130000000000002</v>
      </c>
      <c r="D409" s="5">
        <f t="shared" si="32"/>
        <v>0.10000000000000009</v>
      </c>
      <c r="E409" s="13">
        <v>408</v>
      </c>
      <c r="F409" s="13">
        <v>408</v>
      </c>
      <c r="G409" s="7">
        <v>36553</v>
      </c>
      <c r="H409" s="5">
        <v>2.8019166666666675</v>
      </c>
      <c r="I409" s="5">
        <v>2.5259583333333326</v>
      </c>
      <c r="J409" s="5">
        <f t="shared" si="31"/>
        <v>0.27595833333333486</v>
      </c>
      <c r="K409" s="12">
        <f t="shared" si="33"/>
        <v>36553</v>
      </c>
      <c r="L409" s="5">
        <f t="shared" si="34"/>
        <v>-4.2736376069941826E-3</v>
      </c>
      <c r="M409" s="5">
        <f t="shared" si="35"/>
        <v>-4.7394233562792045E-3</v>
      </c>
      <c r="N409" s="5"/>
    </row>
    <row r="410" spans="1:14" x14ac:dyDescent="0.2">
      <c r="A410" s="7">
        <v>36556</v>
      </c>
      <c r="B410" s="5">
        <v>2.5</v>
      </c>
      <c r="C410" s="5">
        <v>2.4</v>
      </c>
      <c r="D410" s="5">
        <f t="shared" si="32"/>
        <v>0.10000000000000009</v>
      </c>
      <c r="E410" s="13">
        <v>409</v>
      </c>
      <c r="F410" s="13">
        <v>409</v>
      </c>
      <c r="G410" s="7">
        <v>36556</v>
      </c>
      <c r="H410" s="5">
        <v>2.7952500000000002</v>
      </c>
      <c r="I410" s="5">
        <v>2.5192916666666663</v>
      </c>
      <c r="J410" s="5">
        <f t="shared" si="31"/>
        <v>0.27595833333333397</v>
      </c>
      <c r="K410" s="12">
        <f t="shared" si="33"/>
        <v>36556</v>
      </c>
      <c r="L410" s="5">
        <f t="shared" si="34"/>
        <v>-2.3821587657804483E-3</v>
      </c>
      <c r="M410" s="5">
        <f t="shared" si="35"/>
        <v>-2.6427513192569985E-3</v>
      </c>
      <c r="N410" s="5"/>
    </row>
    <row r="411" spans="1:14" x14ac:dyDescent="0.2">
      <c r="A411" s="7">
        <v>36557</v>
      </c>
      <c r="B411" s="5">
        <v>2.5419999999999998</v>
      </c>
      <c r="C411" s="5">
        <v>2.347</v>
      </c>
      <c r="D411" s="5">
        <f t="shared" si="32"/>
        <v>0.19499999999999984</v>
      </c>
      <c r="E411" s="13">
        <v>410</v>
      </c>
      <c r="F411" s="13">
        <v>410</v>
      </c>
      <c r="G411" s="7">
        <v>36557</v>
      </c>
      <c r="H411" s="5">
        <v>2.7923333333333336</v>
      </c>
      <c r="I411" s="5">
        <v>2.5163749999999987</v>
      </c>
      <c r="J411" s="5">
        <f t="shared" si="31"/>
        <v>0.27595833333333486</v>
      </c>
      <c r="K411" s="12">
        <f t="shared" si="33"/>
        <v>36557</v>
      </c>
      <c r="L411" s="5">
        <f t="shared" si="34"/>
        <v>-1.0439815417776516E-3</v>
      </c>
      <c r="M411" s="5">
        <f t="shared" si="35"/>
        <v>-1.1584035186960168E-3</v>
      </c>
      <c r="N411" s="5"/>
    </row>
    <row r="412" spans="1:14" x14ac:dyDescent="0.2">
      <c r="A412" s="7">
        <v>36558</v>
      </c>
      <c r="B412" s="5">
        <v>2.5669999999999997</v>
      </c>
      <c r="C412" s="5">
        <v>2.4619999999999997</v>
      </c>
      <c r="D412" s="5">
        <f t="shared" si="32"/>
        <v>0.10499999999999998</v>
      </c>
      <c r="E412" s="13">
        <v>411</v>
      </c>
      <c r="F412" s="13">
        <v>411</v>
      </c>
      <c r="G412" s="7">
        <v>36558</v>
      </c>
      <c r="H412" s="5">
        <v>2.8127500000000007</v>
      </c>
      <c r="I412" s="5">
        <v>2.5367916666666668</v>
      </c>
      <c r="J412" s="5">
        <f t="shared" si="31"/>
        <v>0.27595833333333397</v>
      </c>
      <c r="K412" s="12">
        <f t="shared" si="33"/>
        <v>36558</v>
      </c>
      <c r="L412" s="5">
        <f t="shared" si="34"/>
        <v>7.285085965481549E-3</v>
      </c>
      <c r="M412" s="5">
        <f t="shared" si="35"/>
        <v>8.0807854212996411E-3</v>
      </c>
      <c r="N412" s="5"/>
    </row>
    <row r="413" spans="1:14" x14ac:dyDescent="0.2">
      <c r="A413" s="7">
        <v>36559</v>
      </c>
      <c r="B413" s="5">
        <v>2.6039999999999996</v>
      </c>
      <c r="C413" s="5">
        <v>2.504</v>
      </c>
      <c r="D413" s="5">
        <f t="shared" si="32"/>
        <v>9.9999999999999645E-2</v>
      </c>
      <c r="E413" s="13">
        <v>412</v>
      </c>
      <c r="F413" s="13">
        <v>412</v>
      </c>
      <c r="G413" s="7">
        <v>36559</v>
      </c>
      <c r="H413" s="5">
        <v>2.8107500000000005</v>
      </c>
      <c r="I413" s="5">
        <v>2.5347916666666661</v>
      </c>
      <c r="J413" s="5">
        <f t="shared" si="31"/>
        <v>0.27595833333333442</v>
      </c>
      <c r="K413" s="12">
        <f t="shared" si="33"/>
        <v>36559</v>
      </c>
      <c r="L413" s="5">
        <f t="shared" si="34"/>
        <v>-7.113008213123932E-4</v>
      </c>
      <c r="M413" s="5">
        <f t="shared" si="35"/>
        <v>-7.8870836668793441E-4</v>
      </c>
      <c r="N413" s="5"/>
    </row>
    <row r="414" spans="1:14" x14ac:dyDescent="0.2">
      <c r="A414" s="7">
        <v>36560</v>
      </c>
      <c r="B414" s="5">
        <v>2.589</v>
      </c>
      <c r="C414" s="5">
        <v>2.5339999999999998</v>
      </c>
      <c r="D414" s="5">
        <f t="shared" si="32"/>
        <v>5.500000000000016E-2</v>
      </c>
      <c r="E414" s="13">
        <v>413</v>
      </c>
      <c r="F414" s="13">
        <v>413</v>
      </c>
      <c r="G414" s="7">
        <v>36560</v>
      </c>
      <c r="H414" s="5">
        <v>2.8107500000000005</v>
      </c>
      <c r="I414" s="5">
        <v>2.5347916666666661</v>
      </c>
      <c r="J414" s="5">
        <f t="shared" si="31"/>
        <v>0.27595833333333442</v>
      </c>
      <c r="K414" s="12">
        <f t="shared" si="33"/>
        <v>36560</v>
      </c>
      <c r="L414" s="5">
        <f t="shared" si="34"/>
        <v>0</v>
      </c>
      <c r="M414" s="5">
        <f t="shared" si="35"/>
        <v>0</v>
      </c>
      <c r="N414" s="5"/>
    </row>
    <row r="415" spans="1:14" x14ac:dyDescent="0.2">
      <c r="A415" s="7">
        <v>36563</v>
      </c>
      <c r="B415" s="5">
        <v>2.609</v>
      </c>
      <c r="C415" s="5">
        <v>2.4539999999999997</v>
      </c>
      <c r="D415" s="5">
        <f t="shared" si="32"/>
        <v>0.15500000000000025</v>
      </c>
      <c r="E415" s="13">
        <v>414</v>
      </c>
      <c r="F415" s="13">
        <v>414</v>
      </c>
      <c r="G415" s="7">
        <v>36563</v>
      </c>
      <c r="H415" s="5">
        <v>2.7972500000000009</v>
      </c>
      <c r="I415" s="5">
        <v>2.521291666666666</v>
      </c>
      <c r="J415" s="5">
        <f t="shared" si="31"/>
        <v>0.27595833333333486</v>
      </c>
      <c r="K415" s="12">
        <f t="shared" si="33"/>
        <v>36563</v>
      </c>
      <c r="L415" s="5">
        <f t="shared" si="34"/>
        <v>-4.8145599420383505E-3</v>
      </c>
      <c r="M415" s="5">
        <f t="shared" si="35"/>
        <v>-5.3401145477207966E-3</v>
      </c>
      <c r="N415" s="5"/>
    </row>
    <row r="416" spans="1:14" x14ac:dyDescent="0.2">
      <c r="A416" s="7">
        <v>36564</v>
      </c>
      <c r="B416" s="5">
        <v>2.8420000000000001</v>
      </c>
      <c r="C416" s="5">
        <v>2.5619999999999998</v>
      </c>
      <c r="D416" s="5">
        <f t="shared" si="32"/>
        <v>0.28000000000000025</v>
      </c>
      <c r="E416" s="13">
        <v>415</v>
      </c>
      <c r="F416" s="13">
        <v>415</v>
      </c>
      <c r="G416" s="7">
        <v>36564</v>
      </c>
      <c r="H416" s="5">
        <v>2.7996666666666674</v>
      </c>
      <c r="I416" s="5">
        <v>2.5237083333333321</v>
      </c>
      <c r="J416" s="5">
        <f t="shared" si="31"/>
        <v>0.2759583333333353</v>
      </c>
      <c r="K416" s="12">
        <f t="shared" si="33"/>
        <v>36564</v>
      </c>
      <c r="L416" s="5">
        <f t="shared" si="34"/>
        <v>8.6357076968673712E-4</v>
      </c>
      <c r="M416" s="5">
        <f t="shared" si="35"/>
        <v>9.5804434153056199E-4</v>
      </c>
      <c r="N416" s="5"/>
    </row>
    <row r="417" spans="1:14" x14ac:dyDescent="0.2">
      <c r="A417" s="7">
        <v>36565</v>
      </c>
      <c r="B417" s="5">
        <v>2.677</v>
      </c>
      <c r="C417" s="5">
        <v>2.3819999999999997</v>
      </c>
      <c r="D417" s="5">
        <f t="shared" si="32"/>
        <v>0.29500000000000037</v>
      </c>
      <c r="E417" s="13">
        <v>416</v>
      </c>
      <c r="F417" s="13">
        <v>416</v>
      </c>
      <c r="G417" s="7">
        <v>36565</v>
      </c>
      <c r="H417" s="5">
        <v>2.7946666666666657</v>
      </c>
      <c r="I417" s="5">
        <v>2.518708333333334</v>
      </c>
      <c r="J417" s="5">
        <f t="shared" si="31"/>
        <v>0.27595833333333175</v>
      </c>
      <c r="K417" s="12">
        <f t="shared" si="33"/>
        <v>36565</v>
      </c>
      <c r="L417" s="5">
        <f t="shared" si="34"/>
        <v>-1.7875235648042737E-3</v>
      </c>
      <c r="M417" s="5">
        <f t="shared" si="35"/>
        <v>-1.9831767064379525E-3</v>
      </c>
      <c r="N417" s="5"/>
    </row>
    <row r="418" spans="1:14" x14ac:dyDescent="0.2">
      <c r="A418" s="7">
        <v>36566</v>
      </c>
      <c r="B418" s="5">
        <v>2.5649999999999999</v>
      </c>
      <c r="C418" s="5">
        <v>2.3149999999999999</v>
      </c>
      <c r="D418" s="5">
        <f t="shared" si="32"/>
        <v>0.25</v>
      </c>
      <c r="E418" s="13">
        <v>417</v>
      </c>
      <c r="F418" s="13">
        <v>417</v>
      </c>
      <c r="G418" s="7">
        <v>36566</v>
      </c>
      <c r="H418" s="5">
        <v>2.7892916666666667</v>
      </c>
      <c r="I418" s="5">
        <v>2.5133333333333328</v>
      </c>
      <c r="J418" s="5">
        <f t="shared" si="31"/>
        <v>0.27595833333333397</v>
      </c>
      <c r="K418" s="12">
        <f t="shared" si="33"/>
        <v>36566</v>
      </c>
      <c r="L418" s="5">
        <f t="shared" si="34"/>
        <v>-1.9251582261983987E-3</v>
      </c>
      <c r="M418" s="5">
        <f t="shared" si="35"/>
        <v>-2.1363106270835511E-3</v>
      </c>
      <c r="N418" s="5"/>
    </row>
    <row r="419" spans="1:14" x14ac:dyDescent="0.2">
      <c r="A419" s="7">
        <v>36567</v>
      </c>
      <c r="B419" s="5">
        <v>2.6549999999999998</v>
      </c>
      <c r="C419" s="5">
        <v>2.36</v>
      </c>
      <c r="D419" s="5">
        <f t="shared" si="32"/>
        <v>0.29499999999999993</v>
      </c>
      <c r="E419" s="13">
        <v>418</v>
      </c>
      <c r="F419" s="13">
        <v>418</v>
      </c>
      <c r="G419" s="7">
        <v>36567</v>
      </c>
      <c r="H419" s="5">
        <v>2.8042916666666682</v>
      </c>
      <c r="I419" s="5">
        <v>2.5283333333333333</v>
      </c>
      <c r="J419" s="5">
        <f t="shared" si="31"/>
        <v>0.27595833333333486</v>
      </c>
      <c r="K419" s="12">
        <f t="shared" si="33"/>
        <v>36567</v>
      </c>
      <c r="L419" s="5">
        <f t="shared" si="34"/>
        <v>5.3633011478867714E-3</v>
      </c>
      <c r="M419" s="5">
        <f t="shared" si="35"/>
        <v>5.9504307806311114E-3</v>
      </c>
      <c r="N419" s="5"/>
    </row>
    <row r="420" spans="1:14" x14ac:dyDescent="0.2">
      <c r="A420" s="7">
        <v>36570</v>
      </c>
      <c r="B420" s="5">
        <v>2.7745000000000002</v>
      </c>
      <c r="C420" s="5">
        <v>2.4245000000000001</v>
      </c>
      <c r="D420" s="5">
        <f t="shared" si="32"/>
        <v>0.35000000000000009</v>
      </c>
      <c r="E420" s="13">
        <v>419</v>
      </c>
      <c r="F420" s="13">
        <v>419</v>
      </c>
      <c r="G420" s="7">
        <v>36570</v>
      </c>
      <c r="H420" s="5">
        <v>2.8160416666666661</v>
      </c>
      <c r="I420" s="5">
        <v>2.5475833333333324</v>
      </c>
      <c r="J420" s="5">
        <f t="shared" si="31"/>
        <v>0.26845833333333369</v>
      </c>
      <c r="K420" s="12">
        <f t="shared" si="33"/>
        <v>36570</v>
      </c>
      <c r="L420" s="5">
        <f t="shared" si="34"/>
        <v>4.1812527555807133E-3</v>
      </c>
      <c r="M420" s="5">
        <f t="shared" si="35"/>
        <v>7.584873256299988E-3</v>
      </c>
      <c r="N420" s="5"/>
    </row>
    <row r="421" spans="1:14" x14ac:dyDescent="0.2">
      <c r="A421" s="7">
        <v>36571</v>
      </c>
      <c r="B421" s="5">
        <v>2.6775000000000002</v>
      </c>
      <c r="C421" s="5">
        <v>2.39</v>
      </c>
      <c r="D421" s="5">
        <f t="shared" si="32"/>
        <v>0.28750000000000009</v>
      </c>
      <c r="E421" s="13">
        <v>420</v>
      </c>
      <c r="F421" s="13">
        <v>420</v>
      </c>
      <c r="G421" s="7">
        <v>36571</v>
      </c>
      <c r="H421" s="5">
        <v>2.8313750000000009</v>
      </c>
      <c r="I421" s="5">
        <v>2.5629166666666667</v>
      </c>
      <c r="J421" s="5">
        <f t="shared" si="31"/>
        <v>0.26845833333333413</v>
      </c>
      <c r="K421" s="12">
        <f t="shared" si="33"/>
        <v>36571</v>
      </c>
      <c r="L421" s="5">
        <f t="shared" si="34"/>
        <v>5.4302247971500213E-3</v>
      </c>
      <c r="M421" s="5">
        <f t="shared" si="35"/>
        <v>6.0007354836454025E-3</v>
      </c>
      <c r="N421" s="5"/>
    </row>
    <row r="422" spans="1:14" x14ac:dyDescent="0.2">
      <c r="A422" s="7">
        <v>36572</v>
      </c>
      <c r="B422" s="5">
        <v>2.7235</v>
      </c>
      <c r="C422" s="5">
        <v>2.3834999999999997</v>
      </c>
      <c r="D422" s="5">
        <f t="shared" si="32"/>
        <v>0.3400000000000003</v>
      </c>
      <c r="E422" s="13">
        <v>421</v>
      </c>
      <c r="F422" s="13">
        <v>421</v>
      </c>
      <c r="G422" s="7">
        <v>36572</v>
      </c>
      <c r="H422" s="5">
        <v>2.8262083333333332</v>
      </c>
      <c r="I422" s="5">
        <v>2.55775</v>
      </c>
      <c r="J422" s="5">
        <f t="shared" si="31"/>
        <v>0.26845833333333324</v>
      </c>
      <c r="K422" s="12">
        <f t="shared" si="33"/>
        <v>36572</v>
      </c>
      <c r="L422" s="5">
        <f t="shared" si="34"/>
        <v>-1.8264576228289521E-3</v>
      </c>
      <c r="M422" s="5">
        <f t="shared" si="35"/>
        <v>-2.0179670954190107E-3</v>
      </c>
      <c r="N422" s="5"/>
    </row>
    <row r="423" spans="1:14" x14ac:dyDescent="0.2">
      <c r="A423" s="7">
        <v>36573</v>
      </c>
      <c r="B423" s="5">
        <v>2.7479999999999998</v>
      </c>
      <c r="C423" s="5">
        <v>2.4579999999999997</v>
      </c>
      <c r="D423" s="5">
        <f t="shared" si="32"/>
        <v>0.29000000000000004</v>
      </c>
      <c r="E423" s="13">
        <v>422</v>
      </c>
      <c r="F423" s="13">
        <v>422</v>
      </c>
      <c r="G423" s="7">
        <v>36573</v>
      </c>
      <c r="H423" s="5">
        <v>2.8335833333333342</v>
      </c>
      <c r="I423" s="5">
        <v>2.5651249999999997</v>
      </c>
      <c r="J423" s="5">
        <f t="shared" si="31"/>
        <v>0.26845833333333458</v>
      </c>
      <c r="K423" s="12">
        <f t="shared" si="33"/>
        <v>36573</v>
      </c>
      <c r="L423" s="5">
        <f t="shared" si="34"/>
        <v>2.6061044676081745E-3</v>
      </c>
      <c r="M423" s="5">
        <f t="shared" si="35"/>
        <v>2.8792446018789291E-3</v>
      </c>
      <c r="N423" s="5"/>
    </row>
    <row r="424" spans="1:14" x14ac:dyDescent="0.2">
      <c r="A424" s="7">
        <v>36574</v>
      </c>
      <c r="B424" s="5">
        <v>2.7690000000000001</v>
      </c>
      <c r="C424" s="5">
        <v>2.4115000000000002</v>
      </c>
      <c r="D424" s="5">
        <f t="shared" si="32"/>
        <v>0.35749999999999993</v>
      </c>
      <c r="E424" s="13">
        <v>423</v>
      </c>
      <c r="F424" s="13">
        <v>423</v>
      </c>
      <c r="G424" s="7">
        <v>36574</v>
      </c>
      <c r="H424" s="5">
        <v>2.8364166666666657</v>
      </c>
      <c r="I424" s="5">
        <v>2.5679583333333338</v>
      </c>
      <c r="J424" s="5">
        <f t="shared" si="31"/>
        <v>0.26845833333333191</v>
      </c>
      <c r="K424" s="12">
        <f t="shared" si="33"/>
        <v>36574</v>
      </c>
      <c r="L424" s="5">
        <f t="shared" si="34"/>
        <v>9.9941219370894502E-4</v>
      </c>
      <c r="M424" s="5">
        <f t="shared" si="35"/>
        <v>1.1039499798045328E-3</v>
      </c>
      <c r="N424" s="5"/>
    </row>
    <row r="425" spans="1:14" x14ac:dyDescent="0.2">
      <c r="A425" s="7">
        <v>36578</v>
      </c>
      <c r="B425" s="5">
        <v>3.0069999999999997</v>
      </c>
      <c r="C425" s="5">
        <v>2.5294999999999996</v>
      </c>
      <c r="D425" s="5">
        <f t="shared" si="32"/>
        <v>0.47750000000000004</v>
      </c>
      <c r="E425" s="13">
        <v>424</v>
      </c>
      <c r="F425" s="13">
        <v>424</v>
      </c>
      <c r="G425" s="7">
        <v>36578</v>
      </c>
      <c r="H425" s="5">
        <v>2.8588750000000003</v>
      </c>
      <c r="I425" s="5">
        <v>2.5904166666666666</v>
      </c>
      <c r="J425" s="5">
        <f t="shared" si="31"/>
        <v>0.26845833333333369</v>
      </c>
      <c r="K425" s="12">
        <f t="shared" si="33"/>
        <v>36578</v>
      </c>
      <c r="L425" s="5">
        <f t="shared" si="34"/>
        <v>7.8866723799028253E-3</v>
      </c>
      <c r="M425" s="5">
        <f t="shared" si="35"/>
        <v>8.7075775747048681E-3</v>
      </c>
      <c r="N425" s="5"/>
    </row>
    <row r="426" spans="1:14" x14ac:dyDescent="0.2">
      <c r="A426" s="7">
        <v>36579</v>
      </c>
      <c r="B426" s="5">
        <v>2.9205000000000001</v>
      </c>
      <c r="C426" s="5">
        <v>2.4929999999999999</v>
      </c>
      <c r="D426" s="5">
        <f t="shared" si="32"/>
        <v>0.42750000000000021</v>
      </c>
      <c r="E426" s="13">
        <v>425</v>
      </c>
      <c r="F426" s="13">
        <v>425</v>
      </c>
      <c r="G426" s="7">
        <v>36579</v>
      </c>
      <c r="H426" s="5">
        <v>2.855541666666666</v>
      </c>
      <c r="I426" s="5">
        <v>2.5883333333333325</v>
      </c>
      <c r="J426" s="5">
        <f t="shared" si="31"/>
        <v>0.26720833333333349</v>
      </c>
      <c r="K426" s="12">
        <f t="shared" si="33"/>
        <v>36579</v>
      </c>
      <c r="L426" s="5">
        <f t="shared" si="34"/>
        <v>-1.1666400634897131E-3</v>
      </c>
      <c r="M426" s="5">
        <f t="shared" si="35"/>
        <v>-8.0457000076018684E-4</v>
      </c>
      <c r="N426" s="5"/>
    </row>
    <row r="427" spans="1:14" x14ac:dyDescent="0.2">
      <c r="A427" s="7">
        <v>36580</v>
      </c>
      <c r="B427" s="5">
        <v>2.7050000000000001</v>
      </c>
      <c r="C427" s="5">
        <v>2.38</v>
      </c>
      <c r="D427" s="5">
        <f t="shared" si="32"/>
        <v>0.32500000000000018</v>
      </c>
      <c r="E427" s="13">
        <v>426</v>
      </c>
      <c r="F427" s="13">
        <v>426</v>
      </c>
      <c r="G427" s="7">
        <v>36580</v>
      </c>
      <c r="H427" s="5">
        <v>2.8425416666666661</v>
      </c>
      <c r="I427" s="5">
        <v>2.575333333333333</v>
      </c>
      <c r="J427" s="5">
        <f t="shared" si="31"/>
        <v>0.26720833333333305</v>
      </c>
      <c r="K427" s="12">
        <f t="shared" si="33"/>
        <v>36580</v>
      </c>
      <c r="L427" s="5">
        <f t="shared" si="34"/>
        <v>-4.5629457468466033E-3</v>
      </c>
      <c r="M427" s="5">
        <f t="shared" si="35"/>
        <v>-5.0351923565606039E-3</v>
      </c>
      <c r="N427" s="5"/>
    </row>
    <row r="428" spans="1:14" x14ac:dyDescent="0.2">
      <c r="A428" s="7">
        <v>36581</v>
      </c>
      <c r="B428" s="5">
        <v>2.5550000000000002</v>
      </c>
      <c r="C428" s="5">
        <v>2.35</v>
      </c>
      <c r="D428" s="5">
        <f t="shared" si="32"/>
        <v>0.20500000000000007</v>
      </c>
      <c r="E428" s="13">
        <v>427</v>
      </c>
      <c r="F428" s="13">
        <v>427</v>
      </c>
      <c r="G428" s="7">
        <v>36581</v>
      </c>
      <c r="H428" s="5">
        <v>2.8425416666666661</v>
      </c>
      <c r="I428" s="5">
        <v>2.575333333333333</v>
      </c>
      <c r="J428" s="5">
        <f t="shared" si="31"/>
        <v>0.26720833333333305</v>
      </c>
      <c r="K428" s="12">
        <f t="shared" si="33"/>
        <v>36581</v>
      </c>
      <c r="L428" s="5">
        <f t="shared" si="34"/>
        <v>0</v>
      </c>
      <c r="M428" s="5">
        <f t="shared" si="35"/>
        <v>0</v>
      </c>
      <c r="N428" s="5"/>
    </row>
    <row r="429" spans="1:14" x14ac:dyDescent="0.2">
      <c r="A429" s="7">
        <v>36584</v>
      </c>
      <c r="B429" s="5">
        <v>2.5950000000000002</v>
      </c>
      <c r="C429" s="5">
        <v>2.379</v>
      </c>
      <c r="D429" s="5">
        <f t="shared" si="32"/>
        <v>0.21600000000000019</v>
      </c>
      <c r="E429" s="13">
        <v>428</v>
      </c>
      <c r="F429" s="13">
        <v>428</v>
      </c>
      <c r="G429" s="7">
        <v>36584</v>
      </c>
      <c r="H429" s="5">
        <v>2.8425416666666661</v>
      </c>
      <c r="I429" s="5">
        <v>2.575333333333333</v>
      </c>
      <c r="J429" s="5">
        <f t="shared" si="31"/>
        <v>0.26720833333333305</v>
      </c>
      <c r="K429" s="12">
        <f t="shared" si="33"/>
        <v>36584</v>
      </c>
      <c r="L429" s="5">
        <f t="shared" si="34"/>
        <v>0</v>
      </c>
      <c r="M429" s="5">
        <f t="shared" si="35"/>
        <v>0</v>
      </c>
      <c r="N429" s="5"/>
    </row>
    <row r="430" spans="1:14" x14ac:dyDescent="0.2">
      <c r="A430" s="7">
        <v>36585</v>
      </c>
      <c r="B430" s="5">
        <v>2.649</v>
      </c>
      <c r="C430" s="5">
        <v>2.4330000000000003</v>
      </c>
      <c r="D430" s="5">
        <f t="shared" si="32"/>
        <v>0.21599999999999975</v>
      </c>
      <c r="E430" s="13">
        <v>429</v>
      </c>
      <c r="F430" s="13">
        <v>429</v>
      </c>
      <c r="G430" s="7">
        <v>36585</v>
      </c>
      <c r="H430" s="5">
        <v>2.8355416666666655</v>
      </c>
      <c r="I430" s="5">
        <v>2.5971666666666668</v>
      </c>
      <c r="J430" s="5">
        <f t="shared" si="31"/>
        <v>0.23837499999999867</v>
      </c>
      <c r="K430" s="12">
        <f t="shared" si="33"/>
        <v>36585</v>
      </c>
      <c r="L430" s="5">
        <f t="shared" si="34"/>
        <v>-2.4656219837986891E-3</v>
      </c>
      <c r="M430" s="5">
        <f t="shared" si="35"/>
        <v>8.4421316594427281E-3</v>
      </c>
      <c r="N430" s="5"/>
    </row>
    <row r="431" spans="1:14" x14ac:dyDescent="0.2">
      <c r="A431" s="7">
        <v>36586</v>
      </c>
      <c r="B431" s="5">
        <v>2.726</v>
      </c>
      <c r="C431" s="5">
        <v>2.5310000000000001</v>
      </c>
      <c r="D431" s="5">
        <f t="shared" si="32"/>
        <v>0.19499999999999984</v>
      </c>
      <c r="E431" s="13">
        <v>430</v>
      </c>
      <c r="F431" s="13">
        <v>430</v>
      </c>
      <c r="G431" s="7">
        <v>36586</v>
      </c>
      <c r="H431" s="5">
        <v>2.8554166666666672</v>
      </c>
      <c r="I431" s="5">
        <v>2.6170416666666663</v>
      </c>
      <c r="J431" s="5">
        <f t="shared" si="31"/>
        <v>0.23837500000000089</v>
      </c>
      <c r="K431" s="12">
        <f t="shared" si="33"/>
        <v>36586</v>
      </c>
      <c r="L431" s="5">
        <f t="shared" si="34"/>
        <v>6.9847922405356496E-3</v>
      </c>
      <c r="M431" s="5">
        <f t="shared" si="35"/>
        <v>7.6234377244973192E-3</v>
      </c>
      <c r="N431" s="5"/>
    </row>
    <row r="432" spans="1:14" x14ac:dyDescent="0.2">
      <c r="A432" s="7">
        <v>36587</v>
      </c>
      <c r="B432" s="5">
        <v>2.8610000000000002</v>
      </c>
      <c r="C432" s="5">
        <v>2.6060000000000003</v>
      </c>
      <c r="D432" s="5">
        <f t="shared" si="32"/>
        <v>0.25499999999999989</v>
      </c>
      <c r="E432" s="13">
        <v>431</v>
      </c>
      <c r="F432" s="13">
        <v>431</v>
      </c>
      <c r="G432" s="7">
        <v>36587</v>
      </c>
      <c r="H432" s="5">
        <v>2.8859166666666667</v>
      </c>
      <c r="I432" s="5">
        <v>2.6475416666666667</v>
      </c>
      <c r="J432" s="5">
        <f t="shared" si="31"/>
        <v>0.238375</v>
      </c>
      <c r="K432" s="12">
        <f t="shared" si="33"/>
        <v>36587</v>
      </c>
      <c r="L432" s="5">
        <f t="shared" si="34"/>
        <v>1.0624809656125491E-2</v>
      </c>
      <c r="M432" s="5">
        <f t="shared" si="35"/>
        <v>1.1586991527382925E-2</v>
      </c>
      <c r="N432" s="5"/>
    </row>
    <row r="433" spans="1:14" x14ac:dyDescent="0.2">
      <c r="A433" s="7">
        <v>36588</v>
      </c>
      <c r="B433" s="5">
        <v>2.915</v>
      </c>
      <c r="C433" s="5">
        <v>2.67</v>
      </c>
      <c r="D433" s="5">
        <f t="shared" si="32"/>
        <v>0.24500000000000011</v>
      </c>
      <c r="E433" s="13">
        <v>432</v>
      </c>
      <c r="F433" s="13">
        <v>432</v>
      </c>
      <c r="G433" s="7">
        <v>36588</v>
      </c>
      <c r="H433" s="5">
        <v>2.9258333333333328</v>
      </c>
      <c r="I433" s="5">
        <v>2.6845416666666679</v>
      </c>
      <c r="J433" s="5">
        <f t="shared" si="31"/>
        <v>0.24129166666666491</v>
      </c>
      <c r="K433" s="12">
        <f t="shared" si="33"/>
        <v>36588</v>
      </c>
      <c r="L433" s="5">
        <f t="shared" si="34"/>
        <v>1.3736755486427964E-2</v>
      </c>
      <c r="M433" s="5">
        <f t="shared" si="35"/>
        <v>1.3878475474694122E-2</v>
      </c>
      <c r="N433" s="5"/>
    </row>
    <row r="434" spans="1:14" x14ac:dyDescent="0.2">
      <c r="A434" s="7">
        <v>36591</v>
      </c>
      <c r="B434" s="5">
        <v>2.9354999999999998</v>
      </c>
      <c r="C434" s="5">
        <v>2.6404999999999998</v>
      </c>
      <c r="D434" s="5">
        <f t="shared" si="32"/>
        <v>0.29499999999999993</v>
      </c>
      <c r="E434" s="13">
        <v>433</v>
      </c>
      <c r="F434" s="13">
        <v>433</v>
      </c>
      <c r="G434" s="7">
        <v>36591</v>
      </c>
      <c r="H434" s="5">
        <v>2.9249166666666664</v>
      </c>
      <c r="I434" s="5">
        <v>2.6815416666666665</v>
      </c>
      <c r="J434" s="5">
        <f t="shared" si="31"/>
        <v>0.2433749999999999</v>
      </c>
      <c r="K434" s="12">
        <f t="shared" si="33"/>
        <v>36591</v>
      </c>
      <c r="L434" s="5">
        <f t="shared" si="34"/>
        <v>-3.1335014285929097E-4</v>
      </c>
      <c r="M434" s="5">
        <f t="shared" si="35"/>
        <v>-1.1181340751537459E-3</v>
      </c>
      <c r="N434" s="5"/>
    </row>
    <row r="435" spans="1:14" x14ac:dyDescent="0.2">
      <c r="A435" s="7">
        <v>36592</v>
      </c>
      <c r="B435" s="5">
        <v>3.0375000000000001</v>
      </c>
      <c r="C435" s="5">
        <v>2.7</v>
      </c>
      <c r="D435" s="5">
        <f t="shared" si="32"/>
        <v>0.33749999999999991</v>
      </c>
      <c r="E435" s="13">
        <v>434</v>
      </c>
      <c r="F435" s="13">
        <v>434</v>
      </c>
      <c r="G435" s="7">
        <v>36592</v>
      </c>
      <c r="H435" s="5">
        <v>2.9322500000000002</v>
      </c>
      <c r="I435" s="5">
        <v>2.6838750000000005</v>
      </c>
      <c r="J435" s="5">
        <f t="shared" si="31"/>
        <v>0.24837499999999979</v>
      </c>
      <c r="K435" s="12">
        <f t="shared" si="33"/>
        <v>36592</v>
      </c>
      <c r="L435" s="5">
        <f t="shared" si="34"/>
        <v>2.5040561699964507E-3</v>
      </c>
      <c r="M435" s="5">
        <f t="shared" si="35"/>
        <v>8.6976785789124765E-4</v>
      </c>
      <c r="N435" s="5"/>
    </row>
    <row r="436" spans="1:14" x14ac:dyDescent="0.2">
      <c r="A436" s="7">
        <v>36593</v>
      </c>
      <c r="B436" s="5">
        <v>3.0924999999999998</v>
      </c>
      <c r="C436" s="5">
        <v>2.7275</v>
      </c>
      <c r="D436" s="5">
        <f t="shared" si="32"/>
        <v>0.36499999999999977</v>
      </c>
      <c r="E436" s="13">
        <v>435</v>
      </c>
      <c r="F436" s="13">
        <v>435</v>
      </c>
      <c r="G436" s="7">
        <v>36593</v>
      </c>
      <c r="H436" s="5">
        <v>2.9479166666666661</v>
      </c>
      <c r="I436" s="5">
        <v>2.6878749999999996</v>
      </c>
      <c r="J436" s="5">
        <f t="shared" si="31"/>
        <v>0.2600416666666665</v>
      </c>
      <c r="K436" s="12">
        <f t="shared" si="33"/>
        <v>36593</v>
      </c>
      <c r="L436" s="5">
        <f t="shared" si="34"/>
        <v>5.3286597559236131E-3</v>
      </c>
      <c r="M436" s="5">
        <f t="shared" si="35"/>
        <v>1.4892728586811104E-3</v>
      </c>
      <c r="N436" s="5"/>
    </row>
    <row r="437" spans="1:14" x14ac:dyDescent="0.2">
      <c r="A437" s="7">
        <v>36594</v>
      </c>
      <c r="B437" s="5">
        <v>2.9815</v>
      </c>
      <c r="C437" s="5">
        <v>2.6639999999999997</v>
      </c>
      <c r="D437" s="5">
        <f t="shared" si="32"/>
        <v>0.31750000000000034</v>
      </c>
      <c r="E437" s="13">
        <v>436</v>
      </c>
      <c r="F437" s="13">
        <v>436</v>
      </c>
      <c r="G437" s="7">
        <v>36594</v>
      </c>
      <c r="H437" s="5">
        <v>2.9175</v>
      </c>
      <c r="I437" s="5">
        <v>2.664958333333332</v>
      </c>
      <c r="J437" s="5">
        <f t="shared" si="31"/>
        <v>0.252541666666668</v>
      </c>
      <c r="K437" s="12">
        <f t="shared" si="33"/>
        <v>36594</v>
      </c>
      <c r="L437" s="5">
        <f t="shared" si="34"/>
        <v>-1.0371620996827188E-2</v>
      </c>
      <c r="M437" s="5">
        <f t="shared" si="35"/>
        <v>-8.5624958795647993E-3</v>
      </c>
      <c r="N437" s="5"/>
    </row>
    <row r="438" spans="1:14" x14ac:dyDescent="0.2">
      <c r="A438" s="7">
        <v>36595</v>
      </c>
      <c r="B438" s="5">
        <v>2.9375</v>
      </c>
      <c r="C438" s="5">
        <v>2.58</v>
      </c>
      <c r="D438" s="5">
        <f t="shared" si="32"/>
        <v>0.35749999999999993</v>
      </c>
      <c r="E438" s="13">
        <v>437</v>
      </c>
      <c r="F438" s="13">
        <v>437</v>
      </c>
      <c r="G438" s="7">
        <v>36595</v>
      </c>
      <c r="H438" s="5">
        <v>2.9047500000000008</v>
      </c>
      <c r="I438" s="5">
        <v>2.6396250000000001</v>
      </c>
      <c r="J438" s="5">
        <f t="shared" si="31"/>
        <v>0.26512500000000072</v>
      </c>
      <c r="K438" s="12">
        <f t="shared" si="33"/>
        <v>36595</v>
      </c>
      <c r="L438" s="5">
        <f t="shared" si="34"/>
        <v>-4.3797570977394612E-3</v>
      </c>
      <c r="M438" s="5">
        <f t="shared" si="35"/>
        <v>-9.5515611095823207E-3</v>
      </c>
      <c r="N438" s="5"/>
    </row>
    <row r="439" spans="1:14" x14ac:dyDescent="0.2">
      <c r="A439" s="7">
        <v>36598</v>
      </c>
      <c r="B439" s="5">
        <v>2.9384999999999999</v>
      </c>
      <c r="C439" s="5">
        <v>2.6435</v>
      </c>
      <c r="D439" s="5">
        <f t="shared" si="32"/>
        <v>0.29499999999999993</v>
      </c>
      <c r="E439" s="13">
        <v>438</v>
      </c>
      <c r="F439" s="13">
        <v>438</v>
      </c>
      <c r="G439" s="7">
        <v>36598</v>
      </c>
      <c r="H439" s="5">
        <v>2.9227500000000002</v>
      </c>
      <c r="I439" s="5">
        <v>2.6576249999999999</v>
      </c>
      <c r="J439" s="5">
        <f t="shared" si="31"/>
        <v>0.26512500000000028</v>
      </c>
      <c r="K439" s="12">
        <f t="shared" si="33"/>
        <v>36598</v>
      </c>
      <c r="L439" s="5">
        <f t="shared" si="34"/>
        <v>6.1776258239567136E-3</v>
      </c>
      <c r="M439" s="5">
        <f t="shared" si="35"/>
        <v>6.7960052021242339E-3</v>
      </c>
      <c r="N439" s="5"/>
    </row>
    <row r="440" spans="1:14" x14ac:dyDescent="0.2">
      <c r="A440" s="7">
        <v>36599</v>
      </c>
      <c r="B440" s="5">
        <v>2.9714999999999998</v>
      </c>
      <c r="C440" s="5">
        <v>2.6415000000000002</v>
      </c>
      <c r="D440" s="5">
        <f t="shared" si="32"/>
        <v>0.32999999999999963</v>
      </c>
      <c r="E440" s="13">
        <v>439</v>
      </c>
      <c r="F440" s="13">
        <v>439</v>
      </c>
      <c r="G440" s="7">
        <v>36599</v>
      </c>
      <c r="H440" s="5">
        <v>2.9109166666666666</v>
      </c>
      <c r="I440" s="5">
        <v>2.641458333333333</v>
      </c>
      <c r="J440" s="5">
        <f t="shared" si="31"/>
        <v>0.26945833333333358</v>
      </c>
      <c r="K440" s="12">
        <f t="shared" si="33"/>
        <v>36599</v>
      </c>
      <c r="L440" s="5">
        <f t="shared" si="34"/>
        <v>-4.0569165979007157E-3</v>
      </c>
      <c r="M440" s="5">
        <f t="shared" si="35"/>
        <v>-6.1017031844270483E-3</v>
      </c>
      <c r="N440" s="5"/>
    </row>
    <row r="441" spans="1:14" x14ac:dyDescent="0.2">
      <c r="A441" s="7">
        <v>36600</v>
      </c>
      <c r="B441" s="5">
        <v>3.05</v>
      </c>
      <c r="C441" s="5">
        <v>2.7275</v>
      </c>
      <c r="D441" s="5">
        <f t="shared" si="32"/>
        <v>0.32249999999999979</v>
      </c>
      <c r="E441" s="13">
        <v>440</v>
      </c>
      <c r="F441" s="13">
        <v>440</v>
      </c>
      <c r="G441" s="7">
        <v>36600</v>
      </c>
      <c r="H441" s="5">
        <v>2.9340833333333332</v>
      </c>
      <c r="I441" s="5">
        <v>2.664625</v>
      </c>
      <c r="J441" s="5">
        <f t="shared" si="31"/>
        <v>0.26945833333333313</v>
      </c>
      <c r="K441" s="12">
        <f t="shared" si="33"/>
        <v>36600</v>
      </c>
      <c r="L441" s="5">
        <f t="shared" si="34"/>
        <v>7.927044646316812E-3</v>
      </c>
      <c r="M441" s="5">
        <f t="shared" si="35"/>
        <v>8.7321711392559856E-3</v>
      </c>
      <c r="N441" s="5"/>
    </row>
    <row r="442" spans="1:14" x14ac:dyDescent="0.2">
      <c r="A442" s="7">
        <v>36601</v>
      </c>
      <c r="B442" s="5">
        <v>2.984</v>
      </c>
      <c r="C442" s="5">
        <v>2.6715</v>
      </c>
      <c r="D442" s="5">
        <f t="shared" si="32"/>
        <v>0.3125</v>
      </c>
      <c r="E442" s="13">
        <v>441</v>
      </c>
      <c r="F442" s="13">
        <v>441</v>
      </c>
      <c r="G442" s="7">
        <v>36601</v>
      </c>
      <c r="H442" s="5">
        <v>2.9320833333333334</v>
      </c>
      <c r="I442" s="5">
        <v>2.6626249999999998</v>
      </c>
      <c r="J442" s="5">
        <f t="shared" si="31"/>
        <v>0.26945833333333358</v>
      </c>
      <c r="K442" s="12">
        <f t="shared" si="33"/>
        <v>36601</v>
      </c>
      <c r="L442" s="5">
        <f t="shared" si="34"/>
        <v>-6.8187632269535242E-4</v>
      </c>
      <c r="M442" s="5">
        <f t="shared" si="35"/>
        <v>-7.5085648091023486E-4</v>
      </c>
      <c r="N442" s="5"/>
    </row>
    <row r="443" spans="1:14" x14ac:dyDescent="0.2">
      <c r="A443" s="7">
        <v>36602</v>
      </c>
      <c r="B443" s="5">
        <v>3.101</v>
      </c>
      <c r="C443" s="5">
        <v>2.7385000000000002</v>
      </c>
      <c r="D443" s="5">
        <f t="shared" si="32"/>
        <v>0.36249999999999982</v>
      </c>
      <c r="E443" s="13">
        <v>442</v>
      </c>
      <c r="F443" s="13">
        <v>442</v>
      </c>
      <c r="G443" s="7">
        <v>36602</v>
      </c>
      <c r="H443" s="5">
        <v>2.9634166666666664</v>
      </c>
      <c r="I443" s="5">
        <v>2.6939583333333341</v>
      </c>
      <c r="J443" s="5">
        <f t="shared" si="31"/>
        <v>0.26945833333333225</v>
      </c>
      <c r="K443" s="12">
        <f t="shared" si="33"/>
        <v>36602</v>
      </c>
      <c r="L443" s="5">
        <f t="shared" si="34"/>
        <v>1.0629676316604265E-2</v>
      </c>
      <c r="M443" s="5">
        <f t="shared" si="35"/>
        <v>1.1699133109558254E-2</v>
      </c>
      <c r="N443" s="5"/>
    </row>
    <row r="444" spans="1:14" x14ac:dyDescent="0.2">
      <c r="A444" s="7">
        <v>36605</v>
      </c>
      <c r="B444" s="5">
        <v>3.1084999999999998</v>
      </c>
      <c r="C444" s="5">
        <v>2.7235</v>
      </c>
      <c r="D444" s="5">
        <f t="shared" si="32"/>
        <v>0.38499999999999979</v>
      </c>
      <c r="E444" s="13">
        <v>443</v>
      </c>
      <c r="F444" s="13">
        <v>443</v>
      </c>
      <c r="G444" s="7">
        <v>36605</v>
      </c>
      <c r="H444" s="5">
        <v>2.9385833333333338</v>
      </c>
      <c r="I444" s="5">
        <v>2.6691250000000002</v>
      </c>
      <c r="J444" s="5">
        <f t="shared" si="31"/>
        <v>0.26945833333333358</v>
      </c>
      <c r="K444" s="12">
        <f t="shared" si="33"/>
        <v>36605</v>
      </c>
      <c r="L444" s="5">
        <f t="shared" si="34"/>
        <v>-8.4152761385099719E-3</v>
      </c>
      <c r="M444" s="5">
        <f t="shared" si="35"/>
        <v>-9.2609080539285994E-3</v>
      </c>
      <c r="N444" s="5"/>
    </row>
    <row r="445" spans="1:14" x14ac:dyDescent="0.2">
      <c r="A445" s="7">
        <v>36606</v>
      </c>
      <c r="B445" s="5">
        <v>3.0425</v>
      </c>
      <c r="C445" s="5">
        <v>2.6575000000000002</v>
      </c>
      <c r="D445" s="5">
        <f t="shared" si="32"/>
        <v>0.38499999999999979</v>
      </c>
      <c r="E445" s="13">
        <v>444</v>
      </c>
      <c r="F445" s="13">
        <v>444</v>
      </c>
      <c r="G445" s="7">
        <v>36606</v>
      </c>
      <c r="H445" s="5">
        <v>2.9214166666666661</v>
      </c>
      <c r="I445" s="5">
        <v>2.651958333333333</v>
      </c>
      <c r="J445" s="5">
        <f t="shared" si="31"/>
        <v>0.26945833333333313</v>
      </c>
      <c r="K445" s="12">
        <f t="shared" si="33"/>
        <v>36606</v>
      </c>
      <c r="L445" s="5">
        <f t="shared" si="34"/>
        <v>-5.8589473630368937E-3</v>
      </c>
      <c r="M445" s="5">
        <f t="shared" si="35"/>
        <v>-6.4523425585208483E-3</v>
      </c>
      <c r="N445" s="5"/>
    </row>
    <row r="446" spans="1:14" x14ac:dyDescent="0.2">
      <c r="A446" s="7">
        <v>36607</v>
      </c>
      <c r="B446" s="5">
        <v>3.0015000000000001</v>
      </c>
      <c r="C446" s="5">
        <v>2.5865</v>
      </c>
      <c r="D446" s="5">
        <f t="shared" si="32"/>
        <v>0.41500000000000004</v>
      </c>
      <c r="E446" s="13">
        <v>445</v>
      </c>
      <c r="F446" s="13">
        <v>445</v>
      </c>
      <c r="G446" s="7">
        <v>36607</v>
      </c>
      <c r="H446" s="5">
        <v>2.9014166666666674</v>
      </c>
      <c r="I446" s="5">
        <v>2.6319583333333343</v>
      </c>
      <c r="J446" s="5">
        <f t="shared" si="31"/>
        <v>0.26945833333333313</v>
      </c>
      <c r="K446" s="12">
        <f t="shared" si="33"/>
        <v>36607</v>
      </c>
      <c r="L446" s="5">
        <f t="shared" si="34"/>
        <v>-6.869534986102435E-3</v>
      </c>
      <c r="M446" s="5">
        <f t="shared" si="35"/>
        <v>-7.5701782500627339E-3</v>
      </c>
      <c r="N446" s="5"/>
    </row>
    <row r="447" spans="1:14" x14ac:dyDescent="0.2">
      <c r="A447" s="7">
        <v>36608</v>
      </c>
      <c r="B447" s="5">
        <v>3.0459999999999998</v>
      </c>
      <c r="C447" s="5">
        <v>2.621</v>
      </c>
      <c r="D447" s="5">
        <f t="shared" si="32"/>
        <v>0.42499999999999982</v>
      </c>
      <c r="E447" s="13">
        <v>446</v>
      </c>
      <c r="F447" s="13">
        <v>446</v>
      </c>
      <c r="G447" s="7">
        <v>36608</v>
      </c>
      <c r="H447" s="5">
        <v>2.9164166666666658</v>
      </c>
      <c r="I447" s="5">
        <v>2.6469583333333331</v>
      </c>
      <c r="J447" s="5">
        <f t="shared" si="31"/>
        <v>0.26945833333333269</v>
      </c>
      <c r="K447" s="12">
        <f t="shared" si="33"/>
        <v>36608</v>
      </c>
      <c r="L447" s="5">
        <f t="shared" si="34"/>
        <v>5.1565702825525578E-3</v>
      </c>
      <c r="M447" s="5">
        <f t="shared" si="35"/>
        <v>5.682999493171725E-3</v>
      </c>
      <c r="N447" s="5"/>
    </row>
    <row r="448" spans="1:14" x14ac:dyDescent="0.2">
      <c r="A448" s="7">
        <v>36609</v>
      </c>
      <c r="B448" s="5">
        <v>3.0815000000000001</v>
      </c>
      <c r="C448" s="5">
        <v>2.6640000000000001</v>
      </c>
      <c r="D448" s="5">
        <f t="shared" si="32"/>
        <v>0.41749999999999998</v>
      </c>
      <c r="E448" s="13">
        <v>447</v>
      </c>
      <c r="F448" s="13">
        <v>447</v>
      </c>
      <c r="G448" s="7">
        <v>36609</v>
      </c>
      <c r="H448" s="5">
        <v>2.9264166666666664</v>
      </c>
      <c r="I448" s="5">
        <v>2.6569583333333329</v>
      </c>
      <c r="J448" s="5">
        <f t="shared" si="31"/>
        <v>0.26945833333333358</v>
      </c>
      <c r="K448" s="12">
        <f t="shared" si="33"/>
        <v>36609</v>
      </c>
      <c r="L448" s="5">
        <f t="shared" si="34"/>
        <v>3.42300017597878E-3</v>
      </c>
      <c r="M448" s="5">
        <f t="shared" si="35"/>
        <v>3.7708027774914412E-3</v>
      </c>
      <c r="N448" s="5"/>
    </row>
    <row r="449" spans="1:14" x14ac:dyDescent="0.2">
      <c r="A449" s="7">
        <v>36612</v>
      </c>
      <c r="B449" s="5">
        <v>3.1269999999999998</v>
      </c>
      <c r="C449" s="5">
        <v>2.7145000000000001</v>
      </c>
      <c r="D449" s="5">
        <f t="shared" si="32"/>
        <v>0.41249999999999964</v>
      </c>
      <c r="E449" s="13">
        <v>448</v>
      </c>
      <c r="F449" s="13">
        <v>448</v>
      </c>
      <c r="G449" s="7">
        <v>36612</v>
      </c>
      <c r="H449" s="5">
        <v>2.9414166666666666</v>
      </c>
      <c r="I449" s="5">
        <v>2.671958333333333</v>
      </c>
      <c r="J449" s="5">
        <f t="shared" si="31"/>
        <v>0.26945833333333358</v>
      </c>
      <c r="K449" s="12">
        <f t="shared" si="33"/>
        <v>36612</v>
      </c>
      <c r="L449" s="5">
        <f t="shared" si="34"/>
        <v>5.1126307860576087E-3</v>
      </c>
      <c r="M449" s="5">
        <f t="shared" si="35"/>
        <v>5.6296769324185574E-3</v>
      </c>
      <c r="N449" s="5"/>
    </row>
    <row r="450" spans="1:14" x14ac:dyDescent="0.2">
      <c r="A450" s="7">
        <v>36613</v>
      </c>
      <c r="B450" s="5">
        <v>3.1384999999999996</v>
      </c>
      <c r="C450" s="5">
        <v>2.7134999999999998</v>
      </c>
      <c r="D450" s="5">
        <f t="shared" si="32"/>
        <v>0.42499999999999982</v>
      </c>
      <c r="E450" s="13">
        <v>449</v>
      </c>
      <c r="F450" s="13">
        <v>449</v>
      </c>
      <c r="G450" s="7">
        <v>36613</v>
      </c>
      <c r="H450" s="5">
        <v>2.9264166666666664</v>
      </c>
      <c r="I450" s="5">
        <v>2.6569583333333329</v>
      </c>
      <c r="J450" s="5">
        <f t="shared" si="31"/>
        <v>0.26945833333333358</v>
      </c>
      <c r="K450" s="12">
        <f t="shared" si="33"/>
        <v>36613</v>
      </c>
      <c r="L450" s="5">
        <f t="shared" si="34"/>
        <v>-5.1126307860576937E-3</v>
      </c>
      <c r="M450" s="5">
        <f t="shared" si="35"/>
        <v>-5.629676932418619E-3</v>
      </c>
      <c r="N450" s="5"/>
    </row>
    <row r="451" spans="1:14" x14ac:dyDescent="0.2">
      <c r="A451" s="7">
        <v>36614</v>
      </c>
      <c r="B451" s="5">
        <v>3.3740000000000001</v>
      </c>
      <c r="C451" s="5">
        <v>2.8340000000000001</v>
      </c>
      <c r="D451" s="5">
        <f t="shared" si="32"/>
        <v>0.54</v>
      </c>
      <c r="E451" s="13">
        <v>450</v>
      </c>
      <c r="F451" s="13">
        <v>450</v>
      </c>
      <c r="G451" s="7">
        <v>36614</v>
      </c>
      <c r="H451" s="5">
        <v>2.9514166666666659</v>
      </c>
      <c r="I451" s="5">
        <v>2.6819583333333328</v>
      </c>
      <c r="J451" s="5">
        <f t="shared" si="31"/>
        <v>0.26945833333333313</v>
      </c>
      <c r="K451" s="12">
        <f t="shared" si="33"/>
        <v>36614</v>
      </c>
      <c r="L451" s="5">
        <f t="shared" si="34"/>
        <v>8.5065871508333089E-3</v>
      </c>
      <c r="M451" s="5">
        <f t="shared" si="35"/>
        <v>9.365264260888205E-3</v>
      </c>
      <c r="N451" s="5"/>
    </row>
    <row r="452" spans="1:14" x14ac:dyDescent="0.2">
      <c r="A452" s="7">
        <v>36615</v>
      </c>
      <c r="B452" s="5">
        <v>3.423</v>
      </c>
      <c r="C452" s="5">
        <v>2.8679999999999999</v>
      </c>
      <c r="D452" s="5">
        <f t="shared" si="32"/>
        <v>0.55500000000000016</v>
      </c>
      <c r="E452" s="13">
        <v>451</v>
      </c>
      <c r="F452" s="13">
        <v>451</v>
      </c>
      <c r="G452" s="7">
        <v>36615</v>
      </c>
      <c r="H452" s="5">
        <v>2.9493333333333327</v>
      </c>
      <c r="I452" s="5">
        <v>2.679875</v>
      </c>
      <c r="J452" s="5">
        <f t="shared" ref="J452:J515" si="36">H452-I452</f>
        <v>0.26945833333333269</v>
      </c>
      <c r="K452" s="12">
        <f t="shared" si="33"/>
        <v>36615</v>
      </c>
      <c r="L452" s="5">
        <f t="shared" si="34"/>
        <v>-7.0612495696238751E-4</v>
      </c>
      <c r="M452" s="5">
        <f t="shared" si="35"/>
        <v>-7.770974249503281E-4</v>
      </c>
      <c r="N452" s="5"/>
    </row>
    <row r="453" spans="1:14" x14ac:dyDescent="0.2">
      <c r="A453" s="7">
        <v>36616</v>
      </c>
      <c r="B453" s="5">
        <v>3.36</v>
      </c>
      <c r="C453" s="5">
        <v>2.8050000000000002</v>
      </c>
      <c r="D453" s="5">
        <f t="shared" ref="D453:D516" si="37">B453-C453</f>
        <v>0.55499999999999972</v>
      </c>
      <c r="E453" s="13">
        <v>452</v>
      </c>
      <c r="F453" s="13">
        <v>452</v>
      </c>
      <c r="G453" s="7">
        <v>36616</v>
      </c>
      <c r="H453" s="5">
        <v>2.9271333333333329</v>
      </c>
      <c r="I453" s="5">
        <v>2.6576749999999989</v>
      </c>
      <c r="J453" s="5">
        <f t="shared" si="36"/>
        <v>0.26945833333333402</v>
      </c>
      <c r="K453" s="12">
        <f t="shared" ref="K453:K516" si="38">G453</f>
        <v>36616</v>
      </c>
      <c r="L453" s="5">
        <f t="shared" ref="L453:L516" si="39">LN(H453/H452)</f>
        <v>-7.555596541319003E-3</v>
      </c>
      <c r="M453" s="5">
        <f t="shared" ref="M453:M516" si="40">LN(I453/I452)</f>
        <v>-8.3184712140347422E-3</v>
      </c>
      <c r="N453" s="5"/>
    </row>
    <row r="454" spans="1:14" x14ac:dyDescent="0.2">
      <c r="A454" s="7">
        <v>36619</v>
      </c>
      <c r="B454" s="5">
        <v>3.2430000000000003</v>
      </c>
      <c r="C454" s="5">
        <v>2.7480000000000002</v>
      </c>
      <c r="D454" s="5">
        <f t="shared" si="37"/>
        <v>0.49500000000000011</v>
      </c>
      <c r="E454" s="13">
        <v>453</v>
      </c>
      <c r="F454" s="13">
        <v>453</v>
      </c>
      <c r="G454" s="7">
        <v>36619</v>
      </c>
      <c r="H454" s="5">
        <v>2.9113416666666678</v>
      </c>
      <c r="I454" s="5">
        <v>2.6418833333333334</v>
      </c>
      <c r="J454" s="5">
        <f t="shared" si="36"/>
        <v>0.26945833333333447</v>
      </c>
      <c r="K454" s="12">
        <f t="shared" si="38"/>
        <v>36619</v>
      </c>
      <c r="L454" s="5">
        <f t="shared" si="39"/>
        <v>-5.4095308024689178E-3</v>
      </c>
      <c r="M454" s="5">
        <f t="shared" si="40"/>
        <v>-5.9596337706125354E-3</v>
      </c>
      <c r="N454" s="5"/>
    </row>
    <row r="455" spans="1:14" x14ac:dyDescent="0.2">
      <c r="A455" s="7">
        <v>36620</v>
      </c>
      <c r="B455" s="5">
        <v>3.33</v>
      </c>
      <c r="C455" s="5">
        <v>2.8250000000000002</v>
      </c>
      <c r="D455" s="5">
        <f t="shared" si="37"/>
        <v>0.50499999999999989</v>
      </c>
      <c r="E455" s="13">
        <v>454</v>
      </c>
      <c r="F455" s="13">
        <v>454</v>
      </c>
      <c r="G455" s="7">
        <v>36620</v>
      </c>
      <c r="H455" s="5">
        <v>2.9301333333333335</v>
      </c>
      <c r="I455" s="5">
        <v>2.6582583333333338</v>
      </c>
      <c r="J455" s="5">
        <f t="shared" si="36"/>
        <v>0.27187499999999964</v>
      </c>
      <c r="K455" s="12">
        <f t="shared" si="38"/>
        <v>36620</v>
      </c>
      <c r="L455" s="5">
        <f t="shared" si="39"/>
        <v>6.4338994826268498E-3</v>
      </c>
      <c r="M455" s="5">
        <f t="shared" si="40"/>
        <v>6.1790997793445988E-3</v>
      </c>
      <c r="N455" s="5"/>
    </row>
    <row r="456" spans="1:14" x14ac:dyDescent="0.2">
      <c r="A456" s="7">
        <v>36621</v>
      </c>
      <c r="B456" s="5">
        <v>3.1989999999999998</v>
      </c>
      <c r="C456" s="5">
        <v>2.7639999999999998</v>
      </c>
      <c r="D456" s="5">
        <f t="shared" si="37"/>
        <v>0.43500000000000005</v>
      </c>
      <c r="E456" s="13">
        <v>455</v>
      </c>
      <c r="F456" s="13">
        <v>455</v>
      </c>
      <c r="G456" s="7">
        <v>36621</v>
      </c>
      <c r="H456" s="5">
        <v>2.9356333333333331</v>
      </c>
      <c r="I456" s="5">
        <v>2.6532583333333335</v>
      </c>
      <c r="J456" s="5">
        <f t="shared" si="36"/>
        <v>0.2823749999999996</v>
      </c>
      <c r="K456" s="12">
        <f t="shared" si="38"/>
        <v>36621</v>
      </c>
      <c r="L456" s="5">
        <f t="shared" si="39"/>
        <v>1.8752882357485282E-3</v>
      </c>
      <c r="M456" s="5">
        <f t="shared" si="40"/>
        <v>-1.8827019816323048E-3</v>
      </c>
      <c r="N456" s="5"/>
    </row>
    <row r="457" spans="1:14" x14ac:dyDescent="0.2">
      <c r="A457" s="7">
        <v>36622</v>
      </c>
      <c r="B457" s="5">
        <v>3.0870000000000002</v>
      </c>
      <c r="C457" s="5">
        <v>2.6870000000000003</v>
      </c>
      <c r="D457" s="5">
        <f t="shared" si="37"/>
        <v>0.39999999999999991</v>
      </c>
      <c r="E457" s="13">
        <v>456</v>
      </c>
      <c r="F457" s="13">
        <v>456</v>
      </c>
      <c r="G457" s="7">
        <v>36622</v>
      </c>
      <c r="H457" s="5">
        <v>2.9062166666666664</v>
      </c>
      <c r="I457" s="5">
        <v>2.6399250000000007</v>
      </c>
      <c r="J457" s="5">
        <f t="shared" si="36"/>
        <v>0.26629166666666571</v>
      </c>
      <c r="K457" s="12">
        <f t="shared" si="38"/>
        <v>36622</v>
      </c>
      <c r="L457" s="5">
        <f t="shared" si="39"/>
        <v>-1.0071095732753063E-2</v>
      </c>
      <c r="M457" s="5">
        <f t="shared" si="40"/>
        <v>-5.0379367932533196E-3</v>
      </c>
      <c r="N457" s="5"/>
    </row>
    <row r="458" spans="1:14" x14ac:dyDescent="0.2">
      <c r="A458" s="7">
        <v>36623</v>
      </c>
      <c r="B458" s="5">
        <v>3.1454999999999997</v>
      </c>
      <c r="C458" s="5">
        <v>2.7504999999999997</v>
      </c>
      <c r="D458" s="5">
        <f t="shared" si="37"/>
        <v>0.39500000000000002</v>
      </c>
      <c r="E458" s="13">
        <v>457</v>
      </c>
      <c r="F458" s="13">
        <v>457</v>
      </c>
      <c r="G458" s="7">
        <v>36623</v>
      </c>
      <c r="H458" s="5">
        <v>2.9194666666666675</v>
      </c>
      <c r="I458" s="5">
        <v>2.6539250000000001</v>
      </c>
      <c r="J458" s="5">
        <f t="shared" si="36"/>
        <v>0.26554166666666745</v>
      </c>
      <c r="K458" s="12">
        <f t="shared" si="38"/>
        <v>36623</v>
      </c>
      <c r="L458" s="5">
        <f t="shared" si="39"/>
        <v>4.5488304424099587E-3</v>
      </c>
      <c r="M458" s="5">
        <f t="shared" si="40"/>
        <v>5.2891686155970745E-3</v>
      </c>
      <c r="N458" s="5"/>
    </row>
    <row r="459" spans="1:14" x14ac:dyDescent="0.2">
      <c r="A459" s="7">
        <v>36626</v>
      </c>
      <c r="B459" s="5">
        <v>3.2134999999999998</v>
      </c>
      <c r="C459" s="5">
        <v>2.8109999999999999</v>
      </c>
      <c r="D459" s="5">
        <f t="shared" si="37"/>
        <v>0.40249999999999986</v>
      </c>
      <c r="E459" s="13">
        <v>458</v>
      </c>
      <c r="F459" s="13">
        <v>458</v>
      </c>
      <c r="G459" s="7">
        <v>36626</v>
      </c>
      <c r="H459" s="5">
        <v>2.9394666666666662</v>
      </c>
      <c r="I459" s="5">
        <v>2.6739249999999988</v>
      </c>
      <c r="J459" s="5">
        <f t="shared" si="36"/>
        <v>0.26554166666666745</v>
      </c>
      <c r="K459" s="12">
        <f t="shared" si="38"/>
        <v>36626</v>
      </c>
      <c r="L459" s="5">
        <f t="shared" si="39"/>
        <v>6.8272078027453165E-3</v>
      </c>
      <c r="M459" s="5">
        <f t="shared" si="40"/>
        <v>7.5077541386727861E-3</v>
      </c>
      <c r="N459" s="5"/>
    </row>
    <row r="460" spans="1:14" x14ac:dyDescent="0.2">
      <c r="A460" s="7">
        <v>36627</v>
      </c>
      <c r="B460" s="5">
        <v>3.1910000000000003</v>
      </c>
      <c r="C460" s="5">
        <v>2.831</v>
      </c>
      <c r="D460" s="5">
        <f t="shared" si="37"/>
        <v>0.36000000000000032</v>
      </c>
      <c r="E460" s="13">
        <v>459</v>
      </c>
      <c r="F460" s="13">
        <v>459</v>
      </c>
      <c r="G460" s="7">
        <v>36627</v>
      </c>
      <c r="H460" s="5">
        <v>2.9439666666666673</v>
      </c>
      <c r="I460" s="5">
        <v>2.679174999999999</v>
      </c>
      <c r="J460" s="5">
        <f t="shared" si="36"/>
        <v>0.26479166666666831</v>
      </c>
      <c r="K460" s="12">
        <f t="shared" si="38"/>
        <v>36627</v>
      </c>
      <c r="L460" s="5">
        <f t="shared" si="39"/>
        <v>1.5297193399035534E-3</v>
      </c>
      <c r="M460" s="5">
        <f t="shared" si="40"/>
        <v>1.9614808926568896E-3</v>
      </c>
      <c r="N460" s="5"/>
    </row>
    <row r="461" spans="1:14" x14ac:dyDescent="0.2">
      <c r="A461" s="7">
        <v>36628</v>
      </c>
      <c r="B461" s="5">
        <v>3.1310000000000002</v>
      </c>
      <c r="C461" s="5">
        <v>2.8260000000000001</v>
      </c>
      <c r="D461" s="5">
        <f t="shared" si="37"/>
        <v>0.30500000000000016</v>
      </c>
      <c r="E461" s="13">
        <v>460</v>
      </c>
      <c r="F461" s="13">
        <v>460</v>
      </c>
      <c r="G461" s="7">
        <v>36628</v>
      </c>
      <c r="H461" s="5">
        <v>2.9489666666666667</v>
      </c>
      <c r="I461" s="5">
        <v>2.685633333333334</v>
      </c>
      <c r="J461" s="5">
        <f t="shared" si="36"/>
        <v>0.26333333333333275</v>
      </c>
      <c r="K461" s="12">
        <f t="shared" si="38"/>
        <v>36628</v>
      </c>
      <c r="L461" s="5">
        <f t="shared" si="39"/>
        <v>1.6969481638503398E-3</v>
      </c>
      <c r="M461" s="5">
        <f t="shared" si="40"/>
        <v>2.4076671716473748E-3</v>
      </c>
      <c r="N461" s="5"/>
    </row>
    <row r="462" spans="1:14" x14ac:dyDescent="0.2">
      <c r="A462" s="7">
        <v>36629</v>
      </c>
      <c r="B462" s="5">
        <v>3.0489999999999999</v>
      </c>
      <c r="C462" s="5">
        <v>2.794</v>
      </c>
      <c r="D462" s="5">
        <f t="shared" si="37"/>
        <v>0.25499999999999989</v>
      </c>
      <c r="E462" s="13">
        <v>461</v>
      </c>
      <c r="F462" s="13">
        <v>461</v>
      </c>
      <c r="G462" s="7">
        <v>36629</v>
      </c>
      <c r="H462" s="5">
        <v>3.0234666666666672</v>
      </c>
      <c r="I462" s="5">
        <v>2.6795499999999999</v>
      </c>
      <c r="J462" s="5">
        <f t="shared" si="36"/>
        <v>0.34391666666666731</v>
      </c>
      <c r="K462" s="12">
        <f t="shared" si="38"/>
        <v>36629</v>
      </c>
      <c r="L462" s="5">
        <f t="shared" si="39"/>
        <v>2.4949249417179877E-2</v>
      </c>
      <c r="M462" s="5">
        <f t="shared" si="40"/>
        <v>-2.2677085058777431E-3</v>
      </c>
      <c r="N462" s="5"/>
    </row>
    <row r="463" spans="1:14" x14ac:dyDescent="0.2">
      <c r="A463" s="7">
        <v>36630</v>
      </c>
      <c r="B463" s="5">
        <v>3.0609999999999999</v>
      </c>
      <c r="C463" s="5">
        <v>2.8609999999999998</v>
      </c>
      <c r="D463" s="5">
        <f t="shared" si="37"/>
        <v>0.20000000000000018</v>
      </c>
      <c r="E463" s="13">
        <v>462</v>
      </c>
      <c r="F463" s="13">
        <v>462</v>
      </c>
      <c r="G463" s="7">
        <v>36630</v>
      </c>
      <c r="H463" s="5">
        <v>3.0551333333333326</v>
      </c>
      <c r="I463" s="5">
        <v>2.7139666666666669</v>
      </c>
      <c r="J463" s="5">
        <f t="shared" si="36"/>
        <v>0.34116666666666573</v>
      </c>
      <c r="K463" s="12">
        <f t="shared" si="38"/>
        <v>36630</v>
      </c>
      <c r="L463" s="5">
        <f t="shared" si="39"/>
        <v>1.0419160050344382E-2</v>
      </c>
      <c r="M463" s="5">
        <f t="shared" si="40"/>
        <v>1.2762409366190703E-2</v>
      </c>
      <c r="N463" s="5"/>
    </row>
    <row r="464" spans="1:14" x14ac:dyDescent="0.2">
      <c r="A464" s="7">
        <v>36633</v>
      </c>
      <c r="B464" s="5">
        <v>2.9995000000000003</v>
      </c>
      <c r="C464" s="5">
        <v>2.907</v>
      </c>
      <c r="D464" s="5">
        <f t="shared" si="37"/>
        <v>9.2500000000000249E-2</v>
      </c>
      <c r="E464" s="13">
        <v>463</v>
      </c>
      <c r="F464" s="13">
        <v>463</v>
      </c>
      <c r="G464" s="7">
        <v>36633</v>
      </c>
      <c r="H464" s="5">
        <v>3.0575083333333319</v>
      </c>
      <c r="I464" s="5">
        <v>2.7163416666666658</v>
      </c>
      <c r="J464" s="5">
        <f t="shared" si="36"/>
        <v>0.34116666666666617</v>
      </c>
      <c r="K464" s="12">
        <f t="shared" si="38"/>
        <v>36633</v>
      </c>
      <c r="L464" s="5">
        <f t="shared" si="39"/>
        <v>7.7707814363238772E-4</v>
      </c>
      <c r="M464" s="5">
        <f t="shared" si="40"/>
        <v>8.7472018369681476E-4</v>
      </c>
      <c r="N464" s="5"/>
    </row>
    <row r="465" spans="1:14" x14ac:dyDescent="0.2">
      <c r="A465" s="7">
        <v>36634</v>
      </c>
      <c r="B465" s="5">
        <v>3.0579999999999998</v>
      </c>
      <c r="C465" s="5">
        <v>2.9129999999999998</v>
      </c>
      <c r="D465" s="5">
        <f t="shared" si="37"/>
        <v>0.14500000000000002</v>
      </c>
      <c r="E465" s="13">
        <v>464</v>
      </c>
      <c r="F465" s="13">
        <v>464</v>
      </c>
      <c r="G465" s="7">
        <v>36634</v>
      </c>
      <c r="H465" s="5">
        <v>3.0575083333333319</v>
      </c>
      <c r="I465" s="5">
        <v>2.7163416666666658</v>
      </c>
      <c r="J465" s="5">
        <f t="shared" si="36"/>
        <v>0.34116666666666617</v>
      </c>
      <c r="K465" s="12">
        <f t="shared" si="38"/>
        <v>36634</v>
      </c>
      <c r="L465" s="5">
        <f t="shared" si="39"/>
        <v>0</v>
      </c>
      <c r="M465" s="5">
        <f t="shared" si="40"/>
        <v>0</v>
      </c>
      <c r="N465" s="5"/>
    </row>
    <row r="466" spans="1:14" x14ac:dyDescent="0.2">
      <c r="A466" s="7">
        <v>36635</v>
      </c>
      <c r="B466" s="5">
        <v>3.1755</v>
      </c>
      <c r="C466" s="5">
        <v>2.9979999999999998</v>
      </c>
      <c r="D466" s="5">
        <f t="shared" si="37"/>
        <v>0.17750000000000021</v>
      </c>
      <c r="E466" s="13">
        <v>465</v>
      </c>
      <c r="F466" s="13">
        <v>465</v>
      </c>
      <c r="G466" s="7">
        <v>36635</v>
      </c>
      <c r="H466" s="5">
        <v>3.0643416666666652</v>
      </c>
      <c r="I466" s="5">
        <v>2.7231749999999999</v>
      </c>
      <c r="J466" s="5">
        <f t="shared" si="36"/>
        <v>0.34116666666666529</v>
      </c>
      <c r="K466" s="12">
        <f t="shared" si="38"/>
        <v>36635</v>
      </c>
      <c r="L466" s="5">
        <f t="shared" si="39"/>
        <v>2.2324415564991839E-3</v>
      </c>
      <c r="M466" s="5">
        <f t="shared" si="40"/>
        <v>2.5124794523957309E-3</v>
      </c>
      <c r="N466" s="5"/>
    </row>
    <row r="467" spans="1:14" x14ac:dyDescent="0.2">
      <c r="A467" s="7">
        <v>36636</v>
      </c>
      <c r="B467" s="5">
        <v>3.048</v>
      </c>
      <c r="C467" s="5">
        <v>2.923</v>
      </c>
      <c r="D467" s="5">
        <f t="shared" si="37"/>
        <v>0.125</v>
      </c>
      <c r="E467" s="13">
        <v>466</v>
      </c>
      <c r="F467" s="13">
        <v>466</v>
      </c>
      <c r="G467" s="7">
        <v>36636</v>
      </c>
      <c r="H467" s="5">
        <v>3.0503416666666672</v>
      </c>
      <c r="I467" s="5">
        <v>2.7091750000000014</v>
      </c>
      <c r="J467" s="5">
        <f t="shared" si="36"/>
        <v>0.34116666666666573</v>
      </c>
      <c r="K467" s="12">
        <f t="shared" si="38"/>
        <v>36636</v>
      </c>
      <c r="L467" s="5">
        <f t="shared" si="39"/>
        <v>-4.5791494670045507E-3</v>
      </c>
      <c r="M467" s="5">
        <f t="shared" si="40"/>
        <v>-5.154318479043859E-3</v>
      </c>
      <c r="N467" s="5"/>
    </row>
    <row r="468" spans="1:14" x14ac:dyDescent="0.2">
      <c r="A468" s="7">
        <v>36640</v>
      </c>
      <c r="B468" s="5">
        <v>2.9449999999999998</v>
      </c>
      <c r="C468" s="5">
        <v>2.8574999999999999</v>
      </c>
      <c r="D468" s="5">
        <f t="shared" si="37"/>
        <v>8.7499999999999911E-2</v>
      </c>
      <c r="E468" s="13">
        <v>467</v>
      </c>
      <c r="F468" s="13">
        <v>467</v>
      </c>
      <c r="G468" s="7">
        <v>36640</v>
      </c>
      <c r="H468" s="5">
        <v>3.050508333333334</v>
      </c>
      <c r="I468" s="5">
        <v>2.7093416666666679</v>
      </c>
      <c r="J468" s="5">
        <f t="shared" si="36"/>
        <v>0.34116666666666617</v>
      </c>
      <c r="K468" s="12">
        <f t="shared" si="38"/>
        <v>36640</v>
      </c>
      <c r="L468" s="5">
        <f t="shared" si="39"/>
        <v>5.463719537706299E-5</v>
      </c>
      <c r="M468" s="5">
        <f t="shared" si="40"/>
        <v>6.1517450982217879E-5</v>
      </c>
      <c r="N468" s="5"/>
    </row>
    <row r="469" spans="1:14" x14ac:dyDescent="0.2">
      <c r="A469" s="7">
        <v>36641</v>
      </c>
      <c r="B469" s="5">
        <v>2.948</v>
      </c>
      <c r="C469" s="5">
        <v>2.8580000000000001</v>
      </c>
      <c r="D469" s="5">
        <f t="shared" si="37"/>
        <v>8.9999999999999858E-2</v>
      </c>
      <c r="E469" s="13">
        <v>468</v>
      </c>
      <c r="F469" s="13">
        <v>468</v>
      </c>
      <c r="G469" s="7">
        <v>36641</v>
      </c>
      <c r="H469" s="5">
        <v>3.0555083333333339</v>
      </c>
      <c r="I469" s="5">
        <v>2.7114250000000006</v>
      </c>
      <c r="J469" s="5">
        <f t="shared" si="36"/>
        <v>0.3440833333333333</v>
      </c>
      <c r="K469" s="12">
        <f t="shared" si="38"/>
        <v>36641</v>
      </c>
      <c r="L469" s="5">
        <f t="shared" si="39"/>
        <v>1.6377292727878241E-3</v>
      </c>
      <c r="M469" s="5">
        <f t="shared" si="40"/>
        <v>7.6864899893827761E-4</v>
      </c>
      <c r="N469" s="5"/>
    </row>
    <row r="470" spans="1:14" x14ac:dyDescent="0.2">
      <c r="A470" s="7">
        <v>36642</v>
      </c>
      <c r="B470" s="5">
        <v>3.09</v>
      </c>
      <c r="C470" s="5">
        <v>2.9180000000000001</v>
      </c>
      <c r="D470" s="5">
        <f t="shared" si="37"/>
        <v>0.17199999999999971</v>
      </c>
      <c r="E470" s="13">
        <v>469</v>
      </c>
      <c r="F470" s="13">
        <v>469</v>
      </c>
      <c r="G470" s="7">
        <v>36642</v>
      </c>
      <c r="H470" s="5">
        <v>3.0696749999999997</v>
      </c>
      <c r="I470" s="5">
        <v>2.7255916666666669</v>
      </c>
      <c r="J470" s="5">
        <f t="shared" si="36"/>
        <v>0.34408333333333285</v>
      </c>
      <c r="K470" s="12">
        <f t="shared" si="38"/>
        <v>36642</v>
      </c>
      <c r="L470" s="5">
        <f t="shared" si="39"/>
        <v>4.6257201315909975E-3</v>
      </c>
      <c r="M470" s="5">
        <f t="shared" si="40"/>
        <v>5.2112029795395526E-3</v>
      </c>
      <c r="N470" s="5"/>
    </row>
    <row r="471" spans="1:14" x14ac:dyDescent="0.2">
      <c r="A471" s="7">
        <v>36643</v>
      </c>
      <c r="B471" s="5">
        <v>3.0629999999999997</v>
      </c>
      <c r="C471" s="5">
        <v>2.891</v>
      </c>
      <c r="D471" s="5">
        <f t="shared" si="37"/>
        <v>0.17199999999999971</v>
      </c>
      <c r="E471" s="13">
        <v>470</v>
      </c>
      <c r="F471" s="13">
        <v>470</v>
      </c>
      <c r="G471" s="7">
        <v>36643</v>
      </c>
      <c r="H471" s="5">
        <v>3.0641749999999996</v>
      </c>
      <c r="I471" s="5">
        <v>2.7200916666666668</v>
      </c>
      <c r="J471" s="5">
        <f t="shared" si="36"/>
        <v>0.34408333333333285</v>
      </c>
      <c r="K471" s="12">
        <f t="shared" si="38"/>
        <v>36643</v>
      </c>
      <c r="L471" s="5">
        <f t="shared" si="39"/>
        <v>-1.7933276731615356E-3</v>
      </c>
      <c r="M471" s="5">
        <f t="shared" si="40"/>
        <v>-2.0199492087331875E-3</v>
      </c>
      <c r="N471" s="5"/>
    </row>
    <row r="472" spans="1:14" x14ac:dyDescent="0.2">
      <c r="A472" s="7">
        <v>36644</v>
      </c>
      <c r="B472" s="5">
        <v>3.0419999999999998</v>
      </c>
      <c r="C472" s="5">
        <v>2.87</v>
      </c>
      <c r="D472" s="5">
        <f t="shared" si="37"/>
        <v>0.17199999999999971</v>
      </c>
      <c r="E472" s="13">
        <v>471</v>
      </c>
      <c r="F472" s="13">
        <v>471</v>
      </c>
      <c r="G472" s="7">
        <v>36644</v>
      </c>
      <c r="H472" s="5">
        <v>3.0450916666666661</v>
      </c>
      <c r="I472" s="5">
        <v>2.7030916666666664</v>
      </c>
      <c r="J472" s="5">
        <f t="shared" si="36"/>
        <v>0.34199999999999964</v>
      </c>
      <c r="K472" s="12">
        <f t="shared" si="38"/>
        <v>36644</v>
      </c>
      <c r="L472" s="5">
        <f t="shared" si="39"/>
        <v>-6.2473604254932921E-3</v>
      </c>
      <c r="M472" s="5">
        <f t="shared" si="40"/>
        <v>-6.2694010649093001E-3</v>
      </c>
      <c r="N472" s="5"/>
    </row>
    <row r="473" spans="1:14" x14ac:dyDescent="0.2">
      <c r="A473" s="7">
        <v>36646</v>
      </c>
      <c r="B473" s="5">
        <v>3.0419999999999998</v>
      </c>
      <c r="C473" s="5">
        <v>2.87</v>
      </c>
      <c r="D473" s="5">
        <f t="shared" si="37"/>
        <v>0.17199999999999971</v>
      </c>
      <c r="E473" s="13">
        <v>472</v>
      </c>
      <c r="F473" s="13">
        <v>472</v>
      </c>
      <c r="G473" s="7">
        <v>36646</v>
      </c>
      <c r="H473" s="5">
        <v>3.0276750000000003</v>
      </c>
      <c r="I473" s="5">
        <v>2.6856750000000003</v>
      </c>
      <c r="J473" s="5">
        <f t="shared" si="36"/>
        <v>0.34200000000000008</v>
      </c>
      <c r="K473" s="12">
        <f t="shared" si="38"/>
        <v>36646</v>
      </c>
      <c r="L473" s="5">
        <f t="shared" si="39"/>
        <v>-5.7360064616028194E-3</v>
      </c>
      <c r="M473" s="5">
        <f t="shared" si="40"/>
        <v>-6.4640866414929022E-3</v>
      </c>
      <c r="N473" s="5"/>
    </row>
    <row r="474" spans="1:14" x14ac:dyDescent="0.2">
      <c r="A474" s="7">
        <v>36647</v>
      </c>
      <c r="B474" s="5">
        <v>3.1284999999999998</v>
      </c>
      <c r="C474" s="5">
        <v>2.931</v>
      </c>
      <c r="D474" s="5">
        <f t="shared" si="37"/>
        <v>0.19749999999999979</v>
      </c>
      <c r="E474" s="13">
        <v>473</v>
      </c>
      <c r="F474" s="13">
        <v>473</v>
      </c>
      <c r="G474" s="7">
        <v>36647</v>
      </c>
      <c r="H474" s="5">
        <v>3.0506750000000009</v>
      </c>
      <c r="I474" s="5">
        <v>2.7086750000000004</v>
      </c>
      <c r="J474" s="5">
        <f t="shared" si="36"/>
        <v>0.34200000000000053</v>
      </c>
      <c r="K474" s="12">
        <f t="shared" si="38"/>
        <v>36647</v>
      </c>
      <c r="L474" s="5">
        <f t="shared" si="39"/>
        <v>7.5678793661960635E-3</v>
      </c>
      <c r="M474" s="5">
        <f t="shared" si="40"/>
        <v>8.5274924230876736E-3</v>
      </c>
      <c r="N474" s="5"/>
    </row>
    <row r="475" spans="1:14" x14ac:dyDescent="0.2">
      <c r="A475" s="7">
        <v>36648</v>
      </c>
      <c r="B475" s="5">
        <v>3.226</v>
      </c>
      <c r="C475" s="5">
        <v>2.9409999999999998</v>
      </c>
      <c r="D475" s="5">
        <f t="shared" si="37"/>
        <v>0.28500000000000014</v>
      </c>
      <c r="E475" s="13">
        <v>474</v>
      </c>
      <c r="F475" s="13">
        <v>474</v>
      </c>
      <c r="G475" s="7">
        <v>36648</v>
      </c>
      <c r="H475" s="5">
        <v>3.0560083333333332</v>
      </c>
      <c r="I475" s="5">
        <v>2.7086750000000004</v>
      </c>
      <c r="J475" s="5">
        <f t="shared" si="36"/>
        <v>0.34733333333333283</v>
      </c>
      <c r="K475" s="12">
        <f t="shared" si="38"/>
        <v>36648</v>
      </c>
      <c r="L475" s="5">
        <f t="shared" si="39"/>
        <v>1.7467205676884446E-3</v>
      </c>
      <c r="M475" s="5">
        <f t="shared" si="40"/>
        <v>0</v>
      </c>
      <c r="N475" s="5"/>
    </row>
    <row r="476" spans="1:14" x14ac:dyDescent="0.2">
      <c r="A476" s="7">
        <v>36649</v>
      </c>
      <c r="B476" s="5">
        <v>3.3085</v>
      </c>
      <c r="C476" s="5">
        <v>3.0310000000000001</v>
      </c>
      <c r="D476" s="5">
        <f t="shared" si="37"/>
        <v>0.27749999999999986</v>
      </c>
      <c r="E476" s="13">
        <v>475</v>
      </c>
      <c r="F476" s="13">
        <v>475</v>
      </c>
      <c r="G476" s="7">
        <v>36649</v>
      </c>
      <c r="H476" s="5">
        <v>3.0795916666666656</v>
      </c>
      <c r="I476" s="5">
        <v>2.7322583333333328</v>
      </c>
      <c r="J476" s="5">
        <f t="shared" si="36"/>
        <v>0.34733333333333283</v>
      </c>
      <c r="K476" s="12">
        <f t="shared" si="38"/>
        <v>36649</v>
      </c>
      <c r="L476" s="5">
        <f t="shared" si="39"/>
        <v>7.687414262317567E-3</v>
      </c>
      <c r="M476" s="5">
        <f t="shared" si="40"/>
        <v>8.6689101222012059E-3</v>
      </c>
      <c r="N476" s="5"/>
    </row>
    <row r="477" spans="1:14" x14ac:dyDescent="0.2">
      <c r="A477" s="7">
        <v>36650</v>
      </c>
      <c r="B477" s="5">
        <v>3.3545000000000003</v>
      </c>
      <c r="C477" s="5">
        <v>3.0369999999999999</v>
      </c>
      <c r="D477" s="5">
        <f t="shared" si="37"/>
        <v>0.31750000000000034</v>
      </c>
      <c r="E477" s="13">
        <v>476</v>
      </c>
      <c r="F477" s="13">
        <v>476</v>
      </c>
      <c r="G477" s="7">
        <v>36650</v>
      </c>
      <c r="H477" s="5">
        <v>3.0877583333333334</v>
      </c>
      <c r="I477" s="5">
        <v>2.740425000000001</v>
      </c>
      <c r="J477" s="5">
        <f t="shared" si="36"/>
        <v>0.34733333333333238</v>
      </c>
      <c r="K477" s="12">
        <f t="shared" si="38"/>
        <v>36650</v>
      </c>
      <c r="L477" s="5">
        <f t="shared" si="39"/>
        <v>2.6483567301817117E-3</v>
      </c>
      <c r="M477" s="5">
        <f t="shared" si="40"/>
        <v>2.9845223014778178E-3</v>
      </c>
      <c r="N477" s="5"/>
    </row>
    <row r="478" spans="1:14" x14ac:dyDescent="0.2">
      <c r="A478" s="7">
        <v>36651</v>
      </c>
      <c r="B478" s="5">
        <v>3.2334999999999998</v>
      </c>
      <c r="C478" s="5">
        <v>2.9335</v>
      </c>
      <c r="D478" s="5">
        <f t="shared" si="37"/>
        <v>0.29999999999999982</v>
      </c>
      <c r="E478" s="13">
        <v>477</v>
      </c>
      <c r="F478" s="13">
        <v>477</v>
      </c>
      <c r="G478" s="7">
        <v>36651</v>
      </c>
      <c r="H478" s="5">
        <v>3.0628416666666669</v>
      </c>
      <c r="I478" s="5">
        <v>2.7038416666666665</v>
      </c>
      <c r="J478" s="5">
        <f t="shared" si="36"/>
        <v>0.35900000000000043</v>
      </c>
      <c r="K478" s="12">
        <f t="shared" si="38"/>
        <v>36651</v>
      </c>
      <c r="L478" s="5">
        <f t="shared" si="39"/>
        <v>-8.1022348953204166E-3</v>
      </c>
      <c r="M478" s="5">
        <f t="shared" si="40"/>
        <v>-1.3439416621328443E-2</v>
      </c>
      <c r="N478" s="5"/>
    </row>
    <row r="479" spans="1:14" x14ac:dyDescent="0.2">
      <c r="A479" s="7">
        <v>36654</v>
      </c>
      <c r="B479" s="5">
        <v>3.0945</v>
      </c>
      <c r="C479" s="5">
        <v>2.9120000000000004</v>
      </c>
      <c r="D479" s="5">
        <f t="shared" si="37"/>
        <v>0.18249999999999966</v>
      </c>
      <c r="E479" s="13">
        <v>478</v>
      </c>
      <c r="F479" s="13">
        <v>478</v>
      </c>
      <c r="G479" s="7">
        <v>36654</v>
      </c>
      <c r="H479" s="5">
        <v>3.0513416666666675</v>
      </c>
      <c r="I479" s="5">
        <v>2.6923416666666662</v>
      </c>
      <c r="J479" s="5">
        <f t="shared" si="36"/>
        <v>0.35900000000000132</v>
      </c>
      <c r="K479" s="12">
        <f t="shared" si="38"/>
        <v>36654</v>
      </c>
      <c r="L479" s="5">
        <f t="shared" si="39"/>
        <v>-3.7617496676771414E-3</v>
      </c>
      <c r="M479" s="5">
        <f t="shared" si="40"/>
        <v>-4.2622782435925866E-3</v>
      </c>
      <c r="N479" s="5"/>
    </row>
    <row r="480" spans="1:14" x14ac:dyDescent="0.2">
      <c r="A480" s="7">
        <v>36655</v>
      </c>
      <c r="B480" s="5">
        <v>3.0049999999999999</v>
      </c>
      <c r="C480" s="5">
        <v>2.8325</v>
      </c>
      <c r="D480" s="5">
        <f t="shared" si="37"/>
        <v>0.17249999999999988</v>
      </c>
      <c r="E480" s="13">
        <v>479</v>
      </c>
      <c r="F480" s="13">
        <v>479</v>
      </c>
      <c r="G480" s="7">
        <v>36655</v>
      </c>
      <c r="H480" s="5">
        <v>3.019258333333334</v>
      </c>
      <c r="I480" s="5">
        <v>2.6669250000000004</v>
      </c>
      <c r="J480" s="5">
        <f t="shared" si="36"/>
        <v>0.35233333333333361</v>
      </c>
      <c r="K480" s="12">
        <f t="shared" si="38"/>
        <v>36655</v>
      </c>
      <c r="L480" s="5">
        <f t="shared" si="39"/>
        <v>-1.0570168369264155E-2</v>
      </c>
      <c r="M480" s="5">
        <f t="shared" si="40"/>
        <v>-9.4851996762296518E-3</v>
      </c>
      <c r="N480" s="5"/>
    </row>
    <row r="481" spans="1:14" x14ac:dyDescent="0.2">
      <c r="A481" s="7">
        <v>36656</v>
      </c>
      <c r="B481" s="5">
        <v>3.0525000000000002</v>
      </c>
      <c r="C481" s="5">
        <v>2.9725000000000001</v>
      </c>
      <c r="D481" s="5">
        <f t="shared" si="37"/>
        <v>8.0000000000000071E-2</v>
      </c>
      <c r="E481" s="13">
        <v>480</v>
      </c>
      <c r="F481" s="13">
        <v>480</v>
      </c>
      <c r="G481" s="7">
        <v>36656</v>
      </c>
      <c r="H481" s="5">
        <v>3.049466666666667</v>
      </c>
      <c r="I481" s="5">
        <v>2.6971333333333329</v>
      </c>
      <c r="J481" s="5">
        <f t="shared" si="36"/>
        <v>0.35233333333333405</v>
      </c>
      <c r="K481" s="12">
        <f t="shared" si="38"/>
        <v>36656</v>
      </c>
      <c r="L481" s="5">
        <f t="shared" si="39"/>
        <v>9.9554957040730065E-3</v>
      </c>
      <c r="M481" s="5">
        <f t="shared" si="40"/>
        <v>1.1263357262714083E-2</v>
      </c>
      <c r="N481" s="5"/>
    </row>
    <row r="482" spans="1:14" x14ac:dyDescent="0.2">
      <c r="A482" s="7">
        <v>36657</v>
      </c>
      <c r="B482" s="5">
        <v>2.9604999999999997</v>
      </c>
      <c r="C482" s="5">
        <v>2.9729999999999999</v>
      </c>
      <c r="D482" s="5">
        <f t="shared" si="37"/>
        <v>-1.2500000000000178E-2</v>
      </c>
      <c r="E482" s="13">
        <v>481</v>
      </c>
      <c r="F482" s="13">
        <v>481</v>
      </c>
      <c r="G482" s="7">
        <v>36657</v>
      </c>
      <c r="H482" s="5">
        <v>3.0564666666666667</v>
      </c>
      <c r="I482" s="5">
        <v>2.7041333333333335</v>
      </c>
      <c r="J482" s="5">
        <f t="shared" si="36"/>
        <v>0.35233333333333317</v>
      </c>
      <c r="K482" s="12">
        <f t="shared" si="38"/>
        <v>36657</v>
      </c>
      <c r="L482" s="5">
        <f t="shared" si="39"/>
        <v>2.2928527661675961E-3</v>
      </c>
      <c r="M482" s="5">
        <f t="shared" si="40"/>
        <v>2.5919860473697775E-3</v>
      </c>
      <c r="N482" s="5"/>
    </row>
    <row r="483" spans="1:14" x14ac:dyDescent="0.2">
      <c r="A483" s="7">
        <v>36658</v>
      </c>
      <c r="B483" s="5">
        <v>3.1695000000000002</v>
      </c>
      <c r="C483" s="5">
        <v>3.0995000000000004</v>
      </c>
      <c r="D483" s="5">
        <f t="shared" si="37"/>
        <v>6.999999999999984E-2</v>
      </c>
      <c r="E483" s="13">
        <v>482</v>
      </c>
      <c r="F483" s="13">
        <v>482</v>
      </c>
      <c r="G483" s="7">
        <v>36658</v>
      </c>
      <c r="H483" s="5">
        <v>3.0858000000000008</v>
      </c>
      <c r="I483" s="5">
        <v>2.7334666666666663</v>
      </c>
      <c r="J483" s="5">
        <f t="shared" si="36"/>
        <v>0.3523333333333345</v>
      </c>
      <c r="K483" s="12">
        <f t="shared" si="38"/>
        <v>36658</v>
      </c>
      <c r="L483" s="5">
        <f t="shared" si="39"/>
        <v>9.551378319663727E-3</v>
      </c>
      <c r="M483" s="5">
        <f t="shared" si="40"/>
        <v>1.0789178270442805E-2</v>
      </c>
      <c r="N483" s="5"/>
    </row>
    <row r="484" spans="1:14" x14ac:dyDescent="0.2">
      <c r="A484" s="7">
        <v>36661</v>
      </c>
      <c r="B484" s="5">
        <v>3.2869999999999999</v>
      </c>
      <c r="C484" s="5">
        <v>3.1494999999999997</v>
      </c>
      <c r="D484" s="5">
        <f t="shared" si="37"/>
        <v>0.13750000000000018</v>
      </c>
      <c r="E484" s="13">
        <v>483</v>
      </c>
      <c r="F484" s="13">
        <v>483</v>
      </c>
      <c r="G484" s="7">
        <v>36661</v>
      </c>
      <c r="H484" s="5">
        <v>3.0928</v>
      </c>
      <c r="I484" s="5">
        <v>2.7404666666666659</v>
      </c>
      <c r="J484" s="5">
        <f t="shared" si="36"/>
        <v>0.35233333333333405</v>
      </c>
      <c r="K484" s="12">
        <f t="shared" si="38"/>
        <v>36661</v>
      </c>
      <c r="L484" s="5">
        <f t="shared" si="39"/>
        <v>2.2658864451407627E-3</v>
      </c>
      <c r="M484" s="5">
        <f t="shared" si="40"/>
        <v>2.5575772993339471E-3</v>
      </c>
      <c r="N484" s="5"/>
    </row>
    <row r="485" spans="1:14" x14ac:dyDescent="0.2">
      <c r="A485" s="7">
        <v>36662</v>
      </c>
      <c r="B485" s="5">
        <v>3.4390000000000001</v>
      </c>
      <c r="C485" s="5">
        <v>3.1640000000000001</v>
      </c>
      <c r="D485" s="5">
        <f t="shared" si="37"/>
        <v>0.27499999999999991</v>
      </c>
      <c r="E485" s="13">
        <v>484</v>
      </c>
      <c r="F485" s="13">
        <v>484</v>
      </c>
      <c r="G485" s="7">
        <v>36662</v>
      </c>
      <c r="H485" s="5">
        <v>3.1060499999999993</v>
      </c>
      <c r="I485" s="5">
        <v>2.7537166666666653</v>
      </c>
      <c r="J485" s="5">
        <f t="shared" si="36"/>
        <v>0.35233333333333405</v>
      </c>
      <c r="K485" s="12">
        <f t="shared" si="38"/>
        <v>36662</v>
      </c>
      <c r="L485" s="5">
        <f t="shared" si="39"/>
        <v>4.274993000076702E-3</v>
      </c>
      <c r="M485" s="5">
        <f t="shared" si="40"/>
        <v>4.823292155941428E-3</v>
      </c>
      <c r="N485" s="5"/>
    </row>
    <row r="486" spans="1:14" x14ac:dyDescent="0.2">
      <c r="A486" s="7">
        <v>36663</v>
      </c>
      <c r="B486" s="5">
        <v>3.5709999999999997</v>
      </c>
      <c r="C486" s="5">
        <v>3.2109999999999999</v>
      </c>
      <c r="D486" s="5">
        <f t="shared" si="37"/>
        <v>0.35999999999999988</v>
      </c>
      <c r="E486" s="13">
        <v>485</v>
      </c>
      <c r="F486" s="13">
        <v>485</v>
      </c>
      <c r="G486" s="7">
        <v>36663</v>
      </c>
      <c r="H486" s="5">
        <v>3.1310500000000001</v>
      </c>
      <c r="I486" s="5">
        <v>2.7787166666666665</v>
      </c>
      <c r="J486" s="5">
        <f t="shared" si="36"/>
        <v>0.35233333333333361</v>
      </c>
      <c r="K486" s="12">
        <f t="shared" si="38"/>
        <v>36663</v>
      </c>
      <c r="L486" s="5">
        <f t="shared" si="39"/>
        <v>8.0165890836233766E-3</v>
      </c>
      <c r="M486" s="5">
        <f t="shared" si="40"/>
        <v>9.0376760674011816E-3</v>
      </c>
      <c r="N486" s="5"/>
    </row>
    <row r="487" spans="1:14" x14ac:dyDescent="0.2">
      <c r="A487" s="7">
        <v>36664</v>
      </c>
      <c r="B487" s="5">
        <v>4.0129999999999999</v>
      </c>
      <c r="C487" s="5">
        <v>3.298</v>
      </c>
      <c r="D487" s="5">
        <f t="shared" si="37"/>
        <v>0.71499999999999986</v>
      </c>
      <c r="E487" s="13">
        <v>486</v>
      </c>
      <c r="F487" s="13">
        <v>486</v>
      </c>
      <c r="G487" s="7">
        <v>36664</v>
      </c>
      <c r="H487" s="5">
        <v>3.1573833333333337</v>
      </c>
      <c r="I487" s="5">
        <v>2.8050499999999996</v>
      </c>
      <c r="J487" s="5">
        <f t="shared" si="36"/>
        <v>0.35233333333333405</v>
      </c>
      <c r="K487" s="12">
        <f t="shared" si="38"/>
        <v>36664</v>
      </c>
      <c r="L487" s="5">
        <f t="shared" si="39"/>
        <v>8.3752139411689009E-3</v>
      </c>
      <c r="M487" s="5">
        <f t="shared" si="40"/>
        <v>9.4321737048838408E-3</v>
      </c>
      <c r="N487" s="5"/>
    </row>
    <row r="488" spans="1:14" x14ac:dyDescent="0.2">
      <c r="A488" s="7">
        <v>36665</v>
      </c>
      <c r="B488" s="5">
        <v>4.2765000000000004</v>
      </c>
      <c r="C488" s="5">
        <v>3.5489999999999999</v>
      </c>
      <c r="D488" s="5">
        <f t="shared" si="37"/>
        <v>0.72750000000000048</v>
      </c>
      <c r="E488" s="13">
        <v>487</v>
      </c>
      <c r="F488" s="13">
        <v>487</v>
      </c>
      <c r="G488" s="7">
        <v>36665</v>
      </c>
      <c r="H488" s="5">
        <v>3.2022166666666663</v>
      </c>
      <c r="I488" s="5">
        <v>2.8498833333333331</v>
      </c>
      <c r="J488" s="5">
        <f t="shared" si="36"/>
        <v>0.35233333333333317</v>
      </c>
      <c r="K488" s="12">
        <f t="shared" si="38"/>
        <v>36665</v>
      </c>
      <c r="L488" s="5">
        <f t="shared" si="39"/>
        <v>1.4099652830538063E-2</v>
      </c>
      <c r="M488" s="5">
        <f t="shared" si="40"/>
        <v>1.5856693642423519E-2</v>
      </c>
      <c r="N488" s="5"/>
    </row>
    <row r="489" spans="1:14" x14ac:dyDescent="0.2">
      <c r="A489" s="7">
        <v>36668</v>
      </c>
      <c r="B489" s="5">
        <v>4.8075000000000001</v>
      </c>
      <c r="C489" s="5">
        <v>3.6</v>
      </c>
      <c r="D489" s="5">
        <f t="shared" si="37"/>
        <v>1.2075</v>
      </c>
      <c r="E489" s="13">
        <v>488</v>
      </c>
      <c r="F489" s="13">
        <v>488</v>
      </c>
      <c r="G489" s="7">
        <v>36668</v>
      </c>
      <c r="H489" s="5">
        <v>3.2314666666666656</v>
      </c>
      <c r="I489" s="5">
        <v>2.8791333333333315</v>
      </c>
      <c r="J489" s="5">
        <f t="shared" si="36"/>
        <v>0.35233333333333405</v>
      </c>
      <c r="K489" s="12">
        <f t="shared" si="38"/>
        <v>36668</v>
      </c>
      <c r="L489" s="5">
        <f t="shared" si="39"/>
        <v>9.0928322131409497E-3</v>
      </c>
      <c r="M489" s="5">
        <f t="shared" si="40"/>
        <v>1.021126516447908E-2</v>
      </c>
      <c r="N489" s="5"/>
    </row>
    <row r="490" spans="1:14" x14ac:dyDescent="0.2">
      <c r="A490" s="7">
        <v>36669</v>
      </c>
      <c r="B490" s="5">
        <v>4.4950000000000001</v>
      </c>
      <c r="C490" s="5">
        <v>3.72</v>
      </c>
      <c r="D490" s="5">
        <f t="shared" si="37"/>
        <v>0.77499999999999991</v>
      </c>
      <c r="E490" s="13">
        <v>489</v>
      </c>
      <c r="F490" s="13">
        <v>489</v>
      </c>
      <c r="G490" s="7">
        <v>36669</v>
      </c>
      <c r="H490" s="5">
        <v>3.2903000000000011</v>
      </c>
      <c r="I490" s="5">
        <v>2.9379666666666675</v>
      </c>
      <c r="J490" s="5">
        <f t="shared" si="36"/>
        <v>0.35233333333333361</v>
      </c>
      <c r="K490" s="12">
        <f t="shared" si="38"/>
        <v>36669</v>
      </c>
      <c r="L490" s="5">
        <f t="shared" si="39"/>
        <v>1.8042635490000947E-2</v>
      </c>
      <c r="M490" s="5">
        <f t="shared" si="40"/>
        <v>2.0228409166121467E-2</v>
      </c>
      <c r="N490" s="5"/>
    </row>
    <row r="491" spans="1:14" x14ac:dyDescent="0.2">
      <c r="A491" s="7">
        <v>36670</v>
      </c>
      <c r="B491" s="5">
        <v>4.0119999999999996</v>
      </c>
      <c r="C491" s="5">
        <v>3.6120000000000001</v>
      </c>
      <c r="D491" s="5">
        <f t="shared" si="37"/>
        <v>0.39999999999999947</v>
      </c>
      <c r="E491" s="13">
        <v>490</v>
      </c>
      <c r="F491" s="13">
        <v>490</v>
      </c>
      <c r="G491" s="7">
        <v>36670</v>
      </c>
      <c r="H491" s="5">
        <v>3.264800000000001</v>
      </c>
      <c r="I491" s="5">
        <v>2.9124666666666665</v>
      </c>
      <c r="J491" s="5">
        <f t="shared" si="36"/>
        <v>0.3523333333333345</v>
      </c>
      <c r="K491" s="12">
        <f t="shared" si="38"/>
        <v>36670</v>
      </c>
      <c r="L491" s="5">
        <f t="shared" si="39"/>
        <v>-7.7802409210192339E-3</v>
      </c>
      <c r="M491" s="5">
        <f t="shared" si="40"/>
        <v>-8.7173581957482402E-3</v>
      </c>
      <c r="N491" s="5"/>
    </row>
    <row r="492" spans="1:14" x14ac:dyDescent="0.2">
      <c r="A492" s="7">
        <v>36671</v>
      </c>
      <c r="B492" s="5">
        <v>4.109</v>
      </c>
      <c r="C492" s="5">
        <v>3.6640000000000001</v>
      </c>
      <c r="D492" s="5">
        <f t="shared" si="37"/>
        <v>0.44499999999999984</v>
      </c>
      <c r="E492" s="13">
        <v>491</v>
      </c>
      <c r="F492" s="13">
        <v>491</v>
      </c>
      <c r="G492" s="7">
        <v>36671</v>
      </c>
      <c r="H492" s="5">
        <v>3.2679666666666662</v>
      </c>
      <c r="I492" s="5">
        <v>2.9156333333333344</v>
      </c>
      <c r="J492" s="5">
        <f t="shared" si="36"/>
        <v>0.35233333333333183</v>
      </c>
      <c r="K492" s="12">
        <f t="shared" si="38"/>
        <v>36671</v>
      </c>
      <c r="L492" s="5">
        <f t="shared" si="39"/>
        <v>9.6947191787695995E-4</v>
      </c>
      <c r="M492" s="5">
        <f t="shared" si="40"/>
        <v>1.086689308108212E-3</v>
      </c>
      <c r="N492" s="5"/>
    </row>
    <row r="493" spans="1:14" x14ac:dyDescent="0.2">
      <c r="A493" s="7">
        <v>36672</v>
      </c>
      <c r="B493" s="5">
        <v>3.9750000000000001</v>
      </c>
      <c r="C493" s="5">
        <v>3.8380000000000005</v>
      </c>
      <c r="D493" s="5">
        <f t="shared" si="37"/>
        <v>0.13699999999999957</v>
      </c>
      <c r="E493" s="13">
        <v>492</v>
      </c>
      <c r="F493" s="13">
        <v>492</v>
      </c>
      <c r="G493" s="7">
        <v>36672</v>
      </c>
      <c r="H493" s="5">
        <v>3.368383333333334</v>
      </c>
      <c r="I493" s="5">
        <v>3.0160499999999999</v>
      </c>
      <c r="J493" s="5">
        <f t="shared" si="36"/>
        <v>0.35233333333333405</v>
      </c>
      <c r="K493" s="12">
        <f t="shared" si="38"/>
        <v>36672</v>
      </c>
      <c r="L493" s="5">
        <f t="shared" si="39"/>
        <v>3.0264929186531682E-2</v>
      </c>
      <c r="M493" s="5">
        <f t="shared" si="40"/>
        <v>3.3860965044511609E-2</v>
      </c>
      <c r="N493" s="5"/>
    </row>
    <row r="494" spans="1:14" x14ac:dyDescent="0.2">
      <c r="A494" s="7">
        <v>36676</v>
      </c>
      <c r="B494" s="5">
        <v>4.1379999999999999</v>
      </c>
      <c r="C494" s="5">
        <v>3.9809999999999999</v>
      </c>
      <c r="D494" s="5">
        <f t="shared" si="37"/>
        <v>0.15700000000000003</v>
      </c>
      <c r="E494" s="13">
        <v>493</v>
      </c>
      <c r="F494" s="13">
        <v>493</v>
      </c>
      <c r="G494" s="7">
        <v>36676</v>
      </c>
      <c r="H494" s="5">
        <v>3.4423833333333334</v>
      </c>
      <c r="I494" s="5">
        <v>3.0900499999999997</v>
      </c>
      <c r="J494" s="5">
        <f t="shared" si="36"/>
        <v>0.35233333333333361</v>
      </c>
      <c r="K494" s="12">
        <f t="shared" si="38"/>
        <v>36676</v>
      </c>
      <c r="L494" s="5">
        <f t="shared" si="39"/>
        <v>2.1731154733273198E-2</v>
      </c>
      <c r="M494" s="5">
        <f t="shared" si="40"/>
        <v>2.4239243750883901E-2</v>
      </c>
      <c r="N494" s="5"/>
    </row>
    <row r="495" spans="1:14" x14ac:dyDescent="0.2">
      <c r="A495" s="7">
        <v>36677</v>
      </c>
      <c r="B495" s="5">
        <v>4.3079999999999998</v>
      </c>
      <c r="C495" s="5">
        <v>4.1509999999999998</v>
      </c>
      <c r="D495" s="5">
        <f t="shared" si="37"/>
        <v>0.15700000000000003</v>
      </c>
      <c r="E495" s="13">
        <v>494</v>
      </c>
      <c r="F495" s="13">
        <v>494</v>
      </c>
      <c r="G495" s="7">
        <v>36677</v>
      </c>
      <c r="H495" s="5">
        <v>3.4590499999999991</v>
      </c>
      <c r="I495" s="5">
        <v>3.1067166666666655</v>
      </c>
      <c r="J495" s="5">
        <f t="shared" si="36"/>
        <v>0.35233333333333361</v>
      </c>
      <c r="K495" s="12">
        <f t="shared" si="38"/>
        <v>36677</v>
      </c>
      <c r="L495" s="5">
        <f t="shared" si="39"/>
        <v>4.82992394822795E-3</v>
      </c>
      <c r="M495" s="5">
        <f t="shared" si="40"/>
        <v>5.3791623119640941E-3</v>
      </c>
      <c r="N495" s="5"/>
    </row>
    <row r="496" spans="1:14" x14ac:dyDescent="0.2">
      <c r="A496" s="7">
        <v>36678</v>
      </c>
      <c r="B496" s="5">
        <v>5.4139999999999997</v>
      </c>
      <c r="C496" s="5">
        <v>4.2489999999999997</v>
      </c>
      <c r="D496" s="5">
        <f t="shared" si="37"/>
        <v>1.165</v>
      </c>
      <c r="E496" s="13">
        <v>495</v>
      </c>
      <c r="F496" s="13">
        <v>495</v>
      </c>
      <c r="G496" s="7">
        <v>36678</v>
      </c>
      <c r="H496" s="5">
        <v>3.4793333333333312</v>
      </c>
      <c r="I496" s="5">
        <v>3.1244999999999981</v>
      </c>
      <c r="J496" s="5">
        <f t="shared" si="36"/>
        <v>0.35483333333333311</v>
      </c>
      <c r="K496" s="12">
        <f t="shared" si="38"/>
        <v>36678</v>
      </c>
      <c r="L496" s="5">
        <f t="shared" si="39"/>
        <v>5.8467196577422203E-3</v>
      </c>
      <c r="M496" s="5">
        <f t="shared" si="40"/>
        <v>5.7078360665218661E-3</v>
      </c>
      <c r="N496" s="5"/>
    </row>
    <row r="497" spans="1:14" x14ac:dyDescent="0.2">
      <c r="A497" s="7">
        <v>36679</v>
      </c>
      <c r="B497" s="5">
        <v>5.2359999999999998</v>
      </c>
      <c r="C497" s="5">
        <v>4.2359999999999998</v>
      </c>
      <c r="D497" s="5">
        <f t="shared" si="37"/>
        <v>1</v>
      </c>
      <c r="E497" s="13">
        <v>496</v>
      </c>
      <c r="F497" s="13">
        <v>496</v>
      </c>
      <c r="G497" s="7">
        <v>36679</v>
      </c>
      <c r="H497" s="5">
        <v>3.5005333333333328</v>
      </c>
      <c r="I497" s="5">
        <v>3.1457000000000002</v>
      </c>
      <c r="J497" s="5">
        <f t="shared" si="36"/>
        <v>0.35483333333333267</v>
      </c>
      <c r="K497" s="12">
        <f t="shared" si="38"/>
        <v>36679</v>
      </c>
      <c r="L497" s="5">
        <f t="shared" si="39"/>
        <v>6.0746332858395442E-3</v>
      </c>
      <c r="M497" s="5">
        <f t="shared" si="40"/>
        <v>6.7621705158428533E-3</v>
      </c>
      <c r="N497" s="5"/>
    </row>
    <row r="498" spans="1:14" x14ac:dyDescent="0.2">
      <c r="A498" s="7">
        <v>36682</v>
      </c>
      <c r="B498" s="5">
        <v>4.7789999999999999</v>
      </c>
      <c r="C498" s="5">
        <v>3.919</v>
      </c>
      <c r="D498" s="5">
        <f t="shared" si="37"/>
        <v>0.85999999999999988</v>
      </c>
      <c r="E498" s="13">
        <v>497</v>
      </c>
      <c r="F498" s="13">
        <v>497</v>
      </c>
      <c r="G498" s="7">
        <v>36682</v>
      </c>
      <c r="H498" s="5">
        <v>3.2623666666666655</v>
      </c>
      <c r="I498" s="5">
        <v>2.9075333333333329</v>
      </c>
      <c r="J498" s="5">
        <f t="shared" si="36"/>
        <v>0.35483333333333267</v>
      </c>
      <c r="K498" s="12">
        <f t="shared" si="38"/>
        <v>36682</v>
      </c>
      <c r="L498" s="5">
        <f t="shared" si="39"/>
        <v>-7.0462434479938871E-2</v>
      </c>
      <c r="M498" s="5">
        <f t="shared" si="40"/>
        <v>-7.8731370954839314E-2</v>
      </c>
      <c r="N498" s="5"/>
    </row>
    <row r="499" spans="1:14" x14ac:dyDescent="0.2">
      <c r="A499" s="7">
        <v>36683</v>
      </c>
      <c r="B499" s="5">
        <v>4.6530000000000005</v>
      </c>
      <c r="C499" s="5">
        <v>3.8855</v>
      </c>
      <c r="D499" s="5">
        <f t="shared" si="37"/>
        <v>0.76750000000000052</v>
      </c>
      <c r="E499" s="13">
        <v>498</v>
      </c>
      <c r="F499" s="13">
        <v>498</v>
      </c>
      <c r="G499" s="7">
        <v>36683</v>
      </c>
      <c r="H499" s="5">
        <v>3.2394999999999996</v>
      </c>
      <c r="I499" s="5">
        <v>2.8846666666666669</v>
      </c>
      <c r="J499" s="5">
        <f t="shared" si="36"/>
        <v>0.35483333333333267</v>
      </c>
      <c r="K499" s="12">
        <f t="shared" si="38"/>
        <v>36683</v>
      </c>
      <c r="L499" s="5">
        <f t="shared" si="39"/>
        <v>-7.0339064511370491E-3</v>
      </c>
      <c r="M499" s="5">
        <f t="shared" si="40"/>
        <v>-7.8957168134188866E-3</v>
      </c>
      <c r="N499" s="5"/>
    </row>
    <row r="500" spans="1:14" x14ac:dyDescent="0.2">
      <c r="A500" s="7">
        <v>36684</v>
      </c>
      <c r="B500" s="5">
        <v>5.3979999999999997</v>
      </c>
      <c r="C500" s="5">
        <v>4.2679999999999998</v>
      </c>
      <c r="D500" s="5">
        <f t="shared" si="37"/>
        <v>1.1299999999999999</v>
      </c>
      <c r="E500" s="13">
        <v>499</v>
      </c>
      <c r="F500" s="13">
        <v>499</v>
      </c>
      <c r="G500" s="7">
        <v>36684</v>
      </c>
      <c r="H500" s="5">
        <v>3.3740666666666663</v>
      </c>
      <c r="I500" s="5">
        <v>3.0192333333333323</v>
      </c>
      <c r="J500" s="5">
        <f t="shared" si="36"/>
        <v>0.354833333333334</v>
      </c>
      <c r="K500" s="12">
        <f t="shared" si="38"/>
        <v>36684</v>
      </c>
      <c r="L500" s="5">
        <f t="shared" si="39"/>
        <v>4.0699745961617149E-2</v>
      </c>
      <c r="M500" s="5">
        <f t="shared" si="40"/>
        <v>4.5593582888836574E-2</v>
      </c>
      <c r="N500" s="5"/>
    </row>
    <row r="501" spans="1:14" x14ac:dyDescent="0.2">
      <c r="A501" s="7">
        <v>36685</v>
      </c>
      <c r="B501" s="5">
        <v>5.5190000000000001</v>
      </c>
      <c r="C501" s="5">
        <v>4.1864999999999997</v>
      </c>
      <c r="D501" s="5">
        <f t="shared" si="37"/>
        <v>1.3325000000000005</v>
      </c>
      <c r="E501" s="13">
        <v>500</v>
      </c>
      <c r="F501" s="13">
        <v>500</v>
      </c>
      <c r="G501" s="7">
        <v>36685</v>
      </c>
      <c r="H501" s="5">
        <v>3.2873166666666664</v>
      </c>
      <c r="I501" s="5">
        <v>2.9324833333333329</v>
      </c>
      <c r="J501" s="5">
        <f t="shared" si="36"/>
        <v>0.35483333333333356</v>
      </c>
      <c r="K501" s="12">
        <f t="shared" si="38"/>
        <v>36685</v>
      </c>
      <c r="L501" s="5">
        <f t="shared" si="39"/>
        <v>-2.6047113714043814E-2</v>
      </c>
      <c r="M501" s="5">
        <f t="shared" si="40"/>
        <v>-2.9153317926870842E-2</v>
      </c>
      <c r="N501" s="5"/>
    </row>
    <row r="502" spans="1:14" x14ac:dyDescent="0.2">
      <c r="A502" s="7">
        <v>36686</v>
      </c>
      <c r="B502" s="5">
        <v>5.3650000000000002</v>
      </c>
      <c r="C502" s="5">
        <v>3.835</v>
      </c>
      <c r="D502" s="5">
        <f t="shared" si="37"/>
        <v>1.5300000000000002</v>
      </c>
      <c r="E502" s="13">
        <v>501</v>
      </c>
      <c r="F502" s="13">
        <v>501</v>
      </c>
      <c r="G502" s="7">
        <v>36686</v>
      </c>
      <c r="H502" s="5">
        <v>3.1206000000000009</v>
      </c>
      <c r="I502" s="5">
        <v>2.7657666666666674</v>
      </c>
      <c r="J502" s="5">
        <f t="shared" si="36"/>
        <v>0.35483333333333356</v>
      </c>
      <c r="K502" s="12">
        <f t="shared" si="38"/>
        <v>36686</v>
      </c>
      <c r="L502" s="5">
        <f t="shared" si="39"/>
        <v>-5.204633813050303E-2</v>
      </c>
      <c r="M502" s="5">
        <f t="shared" si="40"/>
        <v>-5.8531746088839945E-2</v>
      </c>
      <c r="N502" s="5"/>
    </row>
    <row r="503" spans="1:14" x14ac:dyDescent="0.2">
      <c r="A503" s="7">
        <v>36689</v>
      </c>
      <c r="B503" s="5">
        <v>5.6129999999999995</v>
      </c>
      <c r="C503" s="5">
        <v>4.0354999999999999</v>
      </c>
      <c r="D503" s="5">
        <f t="shared" si="37"/>
        <v>1.5774999999999997</v>
      </c>
      <c r="E503" s="13">
        <v>502</v>
      </c>
      <c r="F503" s="13">
        <v>502</v>
      </c>
      <c r="G503" s="7">
        <v>36689</v>
      </c>
      <c r="H503" s="5">
        <v>3.1771666666666665</v>
      </c>
      <c r="I503" s="5">
        <v>2.8223333333333325</v>
      </c>
      <c r="J503" s="5">
        <f t="shared" si="36"/>
        <v>0.354833333333334</v>
      </c>
      <c r="K503" s="12">
        <f t="shared" si="38"/>
        <v>36689</v>
      </c>
      <c r="L503" s="5">
        <f t="shared" si="39"/>
        <v>1.7964523278839368E-2</v>
      </c>
      <c r="M503" s="5">
        <f t="shared" si="40"/>
        <v>2.0246093984320916E-2</v>
      </c>
      <c r="N503" s="5"/>
    </row>
    <row r="504" spans="1:14" x14ac:dyDescent="0.2">
      <c r="A504" s="7">
        <v>36690</v>
      </c>
      <c r="B504" s="5">
        <v>5.64</v>
      </c>
      <c r="C504" s="5">
        <v>4.05</v>
      </c>
      <c r="D504" s="5">
        <f t="shared" si="37"/>
        <v>1.5899999999999999</v>
      </c>
      <c r="E504" s="13">
        <v>503</v>
      </c>
      <c r="F504" s="13">
        <v>503</v>
      </c>
      <c r="G504" s="7">
        <v>36690</v>
      </c>
      <c r="H504" s="5">
        <v>3.1871666666666676</v>
      </c>
      <c r="I504" s="5">
        <v>2.832333333333334</v>
      </c>
      <c r="J504" s="5">
        <f t="shared" si="36"/>
        <v>0.35483333333333356</v>
      </c>
      <c r="K504" s="12">
        <f t="shared" si="38"/>
        <v>36690</v>
      </c>
      <c r="L504" s="5">
        <f t="shared" si="39"/>
        <v>3.1425155489980274E-3</v>
      </c>
      <c r="M504" s="5">
        <f t="shared" si="40"/>
        <v>3.5369053612646314E-3</v>
      </c>
      <c r="N504" s="5"/>
    </row>
    <row r="505" spans="1:14" x14ac:dyDescent="0.2">
      <c r="A505" s="7">
        <v>36691</v>
      </c>
      <c r="B505" s="5">
        <v>5.5644999999999998</v>
      </c>
      <c r="C505" s="5">
        <v>4.0969999999999995</v>
      </c>
      <c r="D505" s="5">
        <f t="shared" si="37"/>
        <v>1.4675000000000002</v>
      </c>
      <c r="E505" s="13">
        <v>504</v>
      </c>
      <c r="F505" s="13">
        <v>504</v>
      </c>
      <c r="G505" s="7">
        <v>36691</v>
      </c>
      <c r="H505" s="5">
        <v>3.2141666666666668</v>
      </c>
      <c r="I505" s="5">
        <v>2.8593333333333328</v>
      </c>
      <c r="J505" s="5">
        <f t="shared" si="36"/>
        <v>0.354833333333334</v>
      </c>
      <c r="K505" s="12">
        <f t="shared" si="38"/>
        <v>36691</v>
      </c>
      <c r="L505" s="5">
        <f t="shared" si="39"/>
        <v>8.4357925793537743E-3</v>
      </c>
      <c r="M505" s="5">
        <f t="shared" si="40"/>
        <v>9.4876260732839161E-3</v>
      </c>
      <c r="N505" s="5"/>
    </row>
    <row r="506" spans="1:14" x14ac:dyDescent="0.2">
      <c r="A506" s="7">
        <v>36692</v>
      </c>
      <c r="B506" s="5">
        <v>5.2330000000000005</v>
      </c>
      <c r="C506" s="5">
        <v>4.0280000000000005</v>
      </c>
      <c r="D506" s="5">
        <f t="shared" si="37"/>
        <v>1.2050000000000001</v>
      </c>
      <c r="E506" s="13">
        <v>505</v>
      </c>
      <c r="F506" s="13">
        <v>505</v>
      </c>
      <c r="G506" s="7">
        <v>36692</v>
      </c>
      <c r="H506" s="5">
        <v>3.1912000000000003</v>
      </c>
      <c r="I506" s="5">
        <v>2.8363666666666671</v>
      </c>
      <c r="J506" s="5">
        <f t="shared" si="36"/>
        <v>0.35483333333333311</v>
      </c>
      <c r="K506" s="12">
        <f t="shared" si="38"/>
        <v>36692</v>
      </c>
      <c r="L506" s="5">
        <f t="shared" si="39"/>
        <v>-7.1711008230763047E-3</v>
      </c>
      <c r="M506" s="5">
        <f t="shared" si="40"/>
        <v>-8.0646070340149381E-3</v>
      </c>
      <c r="N506" s="5"/>
    </row>
    <row r="507" spans="1:14" x14ac:dyDescent="0.2">
      <c r="A507" s="7">
        <v>36693</v>
      </c>
      <c r="B507" s="5">
        <v>5.226</v>
      </c>
      <c r="C507" s="5">
        <v>4.1110000000000007</v>
      </c>
      <c r="D507" s="5">
        <f t="shared" si="37"/>
        <v>1.1149999999999993</v>
      </c>
      <c r="E507" s="13">
        <v>506</v>
      </c>
      <c r="F507" s="13">
        <v>506</v>
      </c>
      <c r="G507" s="7">
        <v>36693</v>
      </c>
      <c r="H507" s="5">
        <v>3.2222833333333343</v>
      </c>
      <c r="I507" s="5">
        <v>2.8674499999999994</v>
      </c>
      <c r="J507" s="5">
        <f t="shared" si="36"/>
        <v>0.35483333333333489</v>
      </c>
      <c r="K507" s="12">
        <f t="shared" si="38"/>
        <v>36693</v>
      </c>
      <c r="L507" s="5">
        <f t="shared" si="39"/>
        <v>9.6931963785932742E-3</v>
      </c>
      <c r="M507" s="5">
        <f t="shared" si="40"/>
        <v>1.0899242685171621E-2</v>
      </c>
      <c r="N507" s="5"/>
    </row>
    <row r="508" spans="1:14" x14ac:dyDescent="0.2">
      <c r="A508" s="7">
        <v>36696</v>
      </c>
      <c r="B508" s="5">
        <v>5.4480000000000004</v>
      </c>
      <c r="C508" s="5">
        <v>4.3129999999999997</v>
      </c>
      <c r="D508" s="5">
        <f t="shared" si="37"/>
        <v>1.1350000000000007</v>
      </c>
      <c r="E508" s="13">
        <v>507</v>
      </c>
      <c r="F508" s="13">
        <v>507</v>
      </c>
      <c r="G508" s="7">
        <v>36696</v>
      </c>
      <c r="H508" s="5">
        <v>3.271325</v>
      </c>
      <c r="I508" s="5">
        <v>2.9164916666666669</v>
      </c>
      <c r="J508" s="5">
        <f t="shared" si="36"/>
        <v>0.35483333333333311</v>
      </c>
      <c r="K508" s="12">
        <f t="shared" si="38"/>
        <v>36696</v>
      </c>
      <c r="L508" s="5">
        <f t="shared" si="39"/>
        <v>1.5104883627412203E-2</v>
      </c>
      <c r="M508" s="5">
        <f t="shared" si="40"/>
        <v>1.6958276823606001E-2</v>
      </c>
      <c r="N508" s="5"/>
    </row>
    <row r="509" spans="1:14" x14ac:dyDescent="0.2">
      <c r="A509" s="7">
        <v>36697</v>
      </c>
      <c r="B509" s="5">
        <v>5.5030000000000001</v>
      </c>
      <c r="C509" s="5">
        <v>4.3530000000000006</v>
      </c>
      <c r="D509" s="5">
        <f t="shared" si="37"/>
        <v>1.1499999999999995</v>
      </c>
      <c r="E509" s="13">
        <v>508</v>
      </c>
      <c r="F509" s="13">
        <v>508</v>
      </c>
      <c r="G509" s="7">
        <v>36697</v>
      </c>
      <c r="H509" s="5">
        <v>3.2675333333333327</v>
      </c>
      <c r="I509" s="5">
        <v>2.9126999999999992</v>
      </c>
      <c r="J509" s="5">
        <f t="shared" si="36"/>
        <v>0.35483333333333356</v>
      </c>
      <c r="K509" s="12">
        <f t="shared" si="38"/>
        <v>36697</v>
      </c>
      <c r="L509" s="5">
        <f t="shared" si="39"/>
        <v>-1.1597336716458277E-3</v>
      </c>
      <c r="M509" s="5">
        <f t="shared" si="40"/>
        <v>-1.300923839269919E-3</v>
      </c>
      <c r="N509" s="5"/>
    </row>
    <row r="510" spans="1:14" x14ac:dyDescent="0.2">
      <c r="A510" s="7">
        <v>36698</v>
      </c>
      <c r="B510" s="5">
        <v>5.0104999999999995</v>
      </c>
      <c r="C510" s="5">
        <v>3.9279999999999999</v>
      </c>
      <c r="D510" s="5">
        <f t="shared" si="37"/>
        <v>1.0824999999999996</v>
      </c>
      <c r="E510" s="13">
        <v>509</v>
      </c>
      <c r="F510" s="13">
        <v>509</v>
      </c>
      <c r="G510" s="7">
        <v>36698</v>
      </c>
      <c r="H510" s="5">
        <v>3.0495333333333323</v>
      </c>
      <c r="I510" s="5">
        <v>2.6946999999999997</v>
      </c>
      <c r="J510" s="5">
        <f t="shared" si="36"/>
        <v>0.35483333333333267</v>
      </c>
      <c r="K510" s="12">
        <f t="shared" si="38"/>
        <v>36698</v>
      </c>
      <c r="L510" s="5">
        <f t="shared" si="39"/>
        <v>-6.9046794495110628E-2</v>
      </c>
      <c r="M510" s="5">
        <f t="shared" si="40"/>
        <v>-7.7793605151511014E-2</v>
      </c>
      <c r="N510" s="5"/>
    </row>
    <row r="511" spans="1:14" x14ac:dyDescent="0.2">
      <c r="A511" s="7">
        <v>36699</v>
      </c>
      <c r="B511" s="5">
        <v>4.7845000000000004</v>
      </c>
      <c r="C511" s="5">
        <v>3.9870000000000001</v>
      </c>
      <c r="D511" s="5">
        <f t="shared" si="37"/>
        <v>0.79750000000000032</v>
      </c>
      <c r="E511" s="13">
        <v>510</v>
      </c>
      <c r="F511" s="13">
        <v>510</v>
      </c>
      <c r="G511" s="7">
        <v>36699</v>
      </c>
      <c r="H511" s="5">
        <v>3.034883333333334</v>
      </c>
      <c r="I511" s="5">
        <v>2.718133333333332</v>
      </c>
      <c r="J511" s="5">
        <f t="shared" si="36"/>
        <v>0.31675000000000209</v>
      </c>
      <c r="K511" s="12">
        <f t="shared" si="38"/>
        <v>36699</v>
      </c>
      <c r="L511" s="5">
        <f t="shared" si="39"/>
        <v>-4.815590093051875E-3</v>
      </c>
      <c r="M511" s="5">
        <f t="shared" si="40"/>
        <v>8.6584892933952492E-3</v>
      </c>
      <c r="N511" s="5"/>
    </row>
    <row r="512" spans="1:14" x14ac:dyDescent="0.2">
      <c r="A512" s="7">
        <v>36700</v>
      </c>
      <c r="B512" s="5">
        <v>4.9279999999999999</v>
      </c>
      <c r="C512" s="5">
        <v>4.2480000000000002</v>
      </c>
      <c r="D512" s="5">
        <f t="shared" si="37"/>
        <v>0.67999999999999972</v>
      </c>
      <c r="E512" s="13">
        <v>511</v>
      </c>
      <c r="F512" s="13">
        <v>511</v>
      </c>
      <c r="G512" s="7">
        <v>36700</v>
      </c>
      <c r="H512" s="5">
        <v>3.1114833333333336</v>
      </c>
      <c r="I512" s="5">
        <v>2.7947333333333337</v>
      </c>
      <c r="J512" s="5">
        <f t="shared" si="36"/>
        <v>0.31674999999999986</v>
      </c>
      <c r="K512" s="12">
        <f t="shared" si="38"/>
        <v>36700</v>
      </c>
      <c r="L512" s="5">
        <f t="shared" si="39"/>
        <v>2.4926585184234643E-2</v>
      </c>
      <c r="M512" s="5">
        <f t="shared" si="40"/>
        <v>2.7791323383927913E-2</v>
      </c>
      <c r="N512" s="5"/>
    </row>
    <row r="513" spans="1:14" x14ac:dyDescent="0.2">
      <c r="A513" s="7">
        <v>36703</v>
      </c>
      <c r="B513" s="5">
        <v>5.2510000000000003</v>
      </c>
      <c r="C513" s="5">
        <v>4.4060000000000006</v>
      </c>
      <c r="D513" s="5">
        <f t="shared" si="37"/>
        <v>0.84499999999999975</v>
      </c>
      <c r="E513" s="13">
        <v>512</v>
      </c>
      <c r="F513" s="13">
        <v>512</v>
      </c>
      <c r="G513" s="7">
        <v>36703</v>
      </c>
      <c r="H513" s="5">
        <v>3.1385666666666676</v>
      </c>
      <c r="I513" s="5">
        <v>2.8218166666666678</v>
      </c>
      <c r="J513" s="5">
        <f t="shared" si="36"/>
        <v>0.31674999999999986</v>
      </c>
      <c r="K513" s="12">
        <f t="shared" si="38"/>
        <v>36703</v>
      </c>
      <c r="L513" s="5">
        <f t="shared" si="39"/>
        <v>8.6666515801110296E-3</v>
      </c>
      <c r="M513" s="5">
        <f t="shared" si="40"/>
        <v>9.644191987039143E-3</v>
      </c>
      <c r="N513" s="5"/>
    </row>
    <row r="514" spans="1:14" x14ac:dyDescent="0.2">
      <c r="A514" s="7">
        <v>36704</v>
      </c>
      <c r="B514" s="5">
        <v>5.1630000000000003</v>
      </c>
      <c r="C514" s="5">
        <v>4.2905000000000006</v>
      </c>
      <c r="D514" s="5">
        <f t="shared" si="37"/>
        <v>0.87249999999999961</v>
      </c>
      <c r="E514" s="13">
        <v>513</v>
      </c>
      <c r="F514" s="13">
        <v>513</v>
      </c>
      <c r="G514" s="7">
        <v>36704</v>
      </c>
      <c r="H514" s="5">
        <v>3.0635666666666657</v>
      </c>
      <c r="I514" s="5">
        <v>2.7468166666666671</v>
      </c>
      <c r="J514" s="5">
        <f t="shared" si="36"/>
        <v>0.31674999999999853</v>
      </c>
      <c r="K514" s="12">
        <f t="shared" si="38"/>
        <v>36704</v>
      </c>
      <c r="L514" s="5">
        <f t="shared" si="39"/>
        <v>-2.4186405571157178E-2</v>
      </c>
      <c r="M514" s="5">
        <f t="shared" si="40"/>
        <v>-2.6938220162328545E-2</v>
      </c>
      <c r="N514" s="5"/>
    </row>
    <row r="515" spans="1:14" x14ac:dyDescent="0.2">
      <c r="A515" s="7">
        <v>36705</v>
      </c>
      <c r="B515" s="5">
        <v>6.0250000000000004</v>
      </c>
      <c r="C515" s="5">
        <v>4.54</v>
      </c>
      <c r="D515" s="5">
        <f t="shared" si="37"/>
        <v>1.4850000000000003</v>
      </c>
      <c r="E515" s="13">
        <v>514</v>
      </c>
      <c r="F515" s="13">
        <v>514</v>
      </c>
      <c r="G515" s="7">
        <v>36705</v>
      </c>
      <c r="H515" s="5">
        <v>3.0536500000000002</v>
      </c>
      <c r="I515" s="5">
        <v>2.7368999999999999</v>
      </c>
      <c r="J515" s="5">
        <f t="shared" si="36"/>
        <v>0.31675000000000031</v>
      </c>
      <c r="K515" s="12">
        <f t="shared" si="38"/>
        <v>36705</v>
      </c>
      <c r="L515" s="5">
        <f t="shared" si="39"/>
        <v>-3.2422181178192104E-3</v>
      </c>
      <c r="M515" s="5">
        <f t="shared" si="40"/>
        <v>-3.6167723751930766E-3</v>
      </c>
      <c r="N515" s="5"/>
    </row>
    <row r="516" spans="1:14" x14ac:dyDescent="0.2">
      <c r="A516" s="7">
        <v>36706</v>
      </c>
      <c r="B516" s="5">
        <v>7.1059999999999999</v>
      </c>
      <c r="C516" s="5">
        <v>4.6660000000000004</v>
      </c>
      <c r="D516" s="5">
        <f t="shared" si="37"/>
        <v>2.4399999999999995</v>
      </c>
      <c r="E516" s="13">
        <v>515</v>
      </c>
      <c r="F516" s="13">
        <v>515</v>
      </c>
      <c r="G516" s="7">
        <v>36706</v>
      </c>
      <c r="H516" s="5">
        <v>3.7223333333333324</v>
      </c>
      <c r="I516" s="5">
        <v>2.7278333333333342</v>
      </c>
      <c r="J516" s="5">
        <f t="shared" ref="J516:J579" si="41">H516-I516</f>
        <v>0.99449999999999816</v>
      </c>
      <c r="K516" s="12">
        <f t="shared" si="38"/>
        <v>36706</v>
      </c>
      <c r="L516" s="5">
        <f t="shared" si="39"/>
        <v>0.19801311536491875</v>
      </c>
      <c r="M516" s="5">
        <f t="shared" si="40"/>
        <v>-3.3182497417091161E-3</v>
      </c>
      <c r="N516" s="5"/>
    </row>
    <row r="517" spans="1:14" x14ac:dyDescent="0.2">
      <c r="A517" s="7">
        <v>36707</v>
      </c>
      <c r="B517" s="5">
        <v>6.7889999999999997</v>
      </c>
      <c r="C517" s="5">
        <v>4.3490000000000002</v>
      </c>
      <c r="D517" s="5">
        <f t="shared" ref="D517:D580" si="42">B517-C517</f>
        <v>2.4399999999999995</v>
      </c>
      <c r="E517" s="13">
        <v>516</v>
      </c>
      <c r="F517" s="13">
        <v>516</v>
      </c>
      <c r="G517" s="7">
        <v>36707</v>
      </c>
      <c r="H517" s="5">
        <v>3.6180000000000003</v>
      </c>
      <c r="I517" s="5">
        <v>2.6234999999999999</v>
      </c>
      <c r="J517" s="5">
        <f t="shared" si="41"/>
        <v>0.99450000000000038</v>
      </c>
      <c r="K517" s="12">
        <f t="shared" ref="K517:K580" si="43">G517</f>
        <v>36707</v>
      </c>
      <c r="L517" s="5">
        <f t="shared" ref="L517:L580" si="44">LN(H517/H516)</f>
        <v>-2.8429324822441638E-2</v>
      </c>
      <c r="M517" s="5">
        <f t="shared" ref="M517:M580" si="45">LN(I517/I516)</f>
        <v>-3.899833915106285E-2</v>
      </c>
      <c r="N517" s="5"/>
    </row>
    <row r="518" spans="1:14" x14ac:dyDescent="0.2">
      <c r="A518" s="7">
        <v>36710</v>
      </c>
      <c r="B518" s="5">
        <v>6.2530000000000001</v>
      </c>
      <c r="C518" s="5">
        <v>4.3029999999999999</v>
      </c>
      <c r="D518" s="5">
        <f t="shared" si="42"/>
        <v>1.9500000000000002</v>
      </c>
      <c r="E518" s="13">
        <v>517</v>
      </c>
      <c r="F518" s="13">
        <v>517</v>
      </c>
      <c r="G518" s="7">
        <v>36710</v>
      </c>
      <c r="H518" s="5">
        <v>3.6181833333333335</v>
      </c>
      <c r="I518" s="5">
        <v>2.6236833333333336</v>
      </c>
      <c r="J518" s="5">
        <f t="shared" si="41"/>
        <v>0.99449999999999994</v>
      </c>
      <c r="K518" s="12">
        <f t="shared" si="43"/>
        <v>36710</v>
      </c>
      <c r="L518" s="5">
        <f t="shared" si="44"/>
        <v>5.0671279299464067E-5</v>
      </c>
      <c r="M518" s="5">
        <f t="shared" si="45"/>
        <v>6.9878760379386785E-5</v>
      </c>
      <c r="N518" s="5"/>
    </row>
    <row r="519" spans="1:14" x14ac:dyDescent="0.2">
      <c r="A519" s="7">
        <v>36712</v>
      </c>
      <c r="B519" s="5">
        <v>6.476</v>
      </c>
      <c r="C519" s="5">
        <v>4.3810000000000002</v>
      </c>
      <c r="D519" s="5">
        <f t="shared" si="42"/>
        <v>2.0949999999999998</v>
      </c>
      <c r="E519" s="13">
        <v>518</v>
      </c>
      <c r="F519" s="13">
        <v>518</v>
      </c>
      <c r="G519" s="7">
        <v>36712</v>
      </c>
      <c r="H519" s="5">
        <v>3.6396333333333337</v>
      </c>
      <c r="I519" s="5">
        <v>2.6451333333333338</v>
      </c>
      <c r="J519" s="5">
        <f t="shared" si="41"/>
        <v>0.99449999999999994</v>
      </c>
      <c r="K519" s="12">
        <f t="shared" si="43"/>
        <v>36712</v>
      </c>
      <c r="L519" s="5">
        <f t="shared" si="44"/>
        <v>5.9108857216448422E-3</v>
      </c>
      <c r="M519" s="5">
        <f t="shared" si="45"/>
        <v>8.1422907125538336E-3</v>
      </c>
      <c r="N519" s="5"/>
    </row>
    <row r="520" spans="1:14" x14ac:dyDescent="0.2">
      <c r="A520" s="7">
        <v>36713</v>
      </c>
      <c r="B520" s="5">
        <v>6.3460000000000001</v>
      </c>
      <c r="C520" s="5">
        <v>4.3609999999999998</v>
      </c>
      <c r="D520" s="5">
        <f t="shared" si="42"/>
        <v>1.9850000000000003</v>
      </c>
      <c r="E520" s="13">
        <v>519</v>
      </c>
      <c r="F520" s="13">
        <v>519</v>
      </c>
      <c r="G520" s="7">
        <v>36713</v>
      </c>
      <c r="H520" s="5">
        <v>3.6396333333333337</v>
      </c>
      <c r="I520" s="5">
        <v>2.6451333333333338</v>
      </c>
      <c r="J520" s="5">
        <f t="shared" si="41"/>
        <v>0.99449999999999994</v>
      </c>
      <c r="K520" s="12">
        <f t="shared" si="43"/>
        <v>36713</v>
      </c>
      <c r="L520" s="5">
        <f t="shared" si="44"/>
        <v>0</v>
      </c>
      <c r="M520" s="5">
        <f t="shared" si="45"/>
        <v>0</v>
      </c>
      <c r="N520" s="5"/>
    </row>
    <row r="521" spans="1:14" x14ac:dyDescent="0.2">
      <c r="A521" s="7">
        <v>36714</v>
      </c>
      <c r="B521" s="5">
        <v>5.7789999999999999</v>
      </c>
      <c r="C521" s="5">
        <v>3.964</v>
      </c>
      <c r="D521" s="5">
        <f t="shared" si="42"/>
        <v>1.8149999999999999</v>
      </c>
      <c r="E521" s="13">
        <v>520</v>
      </c>
      <c r="F521" s="13">
        <v>520</v>
      </c>
      <c r="G521" s="7">
        <v>36714</v>
      </c>
      <c r="H521" s="5">
        <v>3.5143666666666671</v>
      </c>
      <c r="I521" s="5">
        <v>2.5198666666666671</v>
      </c>
      <c r="J521" s="5">
        <f t="shared" si="41"/>
        <v>0.99449999999999994</v>
      </c>
      <c r="K521" s="12">
        <f t="shared" si="43"/>
        <v>36714</v>
      </c>
      <c r="L521" s="5">
        <f t="shared" si="44"/>
        <v>-3.5023615125998199E-2</v>
      </c>
      <c r="M521" s="5">
        <f t="shared" si="45"/>
        <v>-4.8515483546926752E-2</v>
      </c>
      <c r="N521" s="5"/>
    </row>
    <row r="522" spans="1:14" x14ac:dyDescent="0.2">
      <c r="A522" s="7">
        <v>36717</v>
      </c>
      <c r="B522" s="5">
        <v>5.8360000000000003</v>
      </c>
      <c r="C522" s="5">
        <v>3.931</v>
      </c>
      <c r="D522" s="5">
        <f t="shared" si="42"/>
        <v>1.9050000000000002</v>
      </c>
      <c r="E522" s="13">
        <v>521</v>
      </c>
      <c r="F522" s="13">
        <v>521</v>
      </c>
      <c r="G522" s="7">
        <v>36717</v>
      </c>
      <c r="H522" s="5">
        <v>3.5461166666666668</v>
      </c>
      <c r="I522" s="5">
        <v>2.5516166666666678</v>
      </c>
      <c r="J522" s="5">
        <f t="shared" si="41"/>
        <v>0.99449999999999905</v>
      </c>
      <c r="K522" s="12">
        <f t="shared" si="43"/>
        <v>36717</v>
      </c>
      <c r="L522" s="5">
        <f t="shared" si="44"/>
        <v>8.9937791839691163E-3</v>
      </c>
      <c r="M522" s="5">
        <f t="shared" si="45"/>
        <v>1.2521155142992447E-2</v>
      </c>
      <c r="N522" s="5"/>
    </row>
    <row r="523" spans="1:14" x14ac:dyDescent="0.2">
      <c r="A523" s="7">
        <v>36718</v>
      </c>
      <c r="B523" s="5">
        <v>6.0519999999999996</v>
      </c>
      <c r="C523" s="5">
        <v>4.1544999999999996</v>
      </c>
      <c r="D523" s="5">
        <f t="shared" si="42"/>
        <v>1.8975</v>
      </c>
      <c r="E523" s="13">
        <v>522</v>
      </c>
      <c r="F523" s="13">
        <v>522</v>
      </c>
      <c r="G523" s="7">
        <v>36718</v>
      </c>
      <c r="H523" s="5">
        <v>3.7461166666666652</v>
      </c>
      <c r="I523" s="5">
        <v>2.7516166666666657</v>
      </c>
      <c r="J523" s="5">
        <f t="shared" si="41"/>
        <v>0.9944999999999995</v>
      </c>
      <c r="K523" s="12">
        <f t="shared" si="43"/>
        <v>36718</v>
      </c>
      <c r="L523" s="5">
        <f t="shared" si="44"/>
        <v>5.4866639836634729E-2</v>
      </c>
      <c r="M523" s="5">
        <f t="shared" si="45"/>
        <v>7.5461472519689488E-2</v>
      </c>
      <c r="N523" s="5"/>
    </row>
    <row r="524" spans="1:14" x14ac:dyDescent="0.2">
      <c r="A524" s="7">
        <v>36719</v>
      </c>
      <c r="B524" s="5">
        <v>6.2379999999999995</v>
      </c>
      <c r="C524" s="5">
        <v>4.1379999999999999</v>
      </c>
      <c r="D524" s="5">
        <f t="shared" si="42"/>
        <v>2.0999999999999996</v>
      </c>
      <c r="E524" s="13">
        <v>523</v>
      </c>
      <c r="F524" s="13">
        <v>523</v>
      </c>
      <c r="G524" s="7">
        <v>36719</v>
      </c>
      <c r="H524" s="5">
        <v>3.8043666666666676</v>
      </c>
      <c r="I524" s="5">
        <v>2.8098666666666667</v>
      </c>
      <c r="J524" s="5">
        <f t="shared" si="41"/>
        <v>0.99450000000000083</v>
      </c>
      <c r="K524" s="12">
        <f t="shared" si="43"/>
        <v>36719</v>
      </c>
      <c r="L524" s="5">
        <f t="shared" si="44"/>
        <v>1.5429781934455395E-2</v>
      </c>
      <c r="M524" s="5">
        <f t="shared" si="45"/>
        <v>2.0948414901753407E-2</v>
      </c>
      <c r="N524" s="5"/>
    </row>
    <row r="525" spans="1:14" x14ac:dyDescent="0.2">
      <c r="A525" s="7">
        <v>36720</v>
      </c>
      <c r="B525" s="5">
        <v>6.3469999999999995</v>
      </c>
      <c r="C525" s="5">
        <v>4.1894999999999998</v>
      </c>
      <c r="D525" s="5">
        <f t="shared" si="42"/>
        <v>2.1574999999999998</v>
      </c>
      <c r="E525" s="13">
        <v>524</v>
      </c>
      <c r="F525" s="13">
        <v>524</v>
      </c>
      <c r="G525" s="7">
        <v>36720</v>
      </c>
      <c r="H525" s="5">
        <v>3.8783666666666652</v>
      </c>
      <c r="I525" s="5">
        <v>2.8838666666666675</v>
      </c>
      <c r="J525" s="5">
        <f t="shared" si="41"/>
        <v>0.99449999999999772</v>
      </c>
      <c r="K525" s="12">
        <f t="shared" si="43"/>
        <v>36720</v>
      </c>
      <c r="L525" s="5">
        <f t="shared" si="44"/>
        <v>1.9264573003299632E-2</v>
      </c>
      <c r="M525" s="5">
        <f t="shared" si="45"/>
        <v>2.5994953633828949E-2</v>
      </c>
      <c r="N525" s="5"/>
    </row>
    <row r="526" spans="1:14" x14ac:dyDescent="0.2">
      <c r="A526" s="7">
        <v>36721</v>
      </c>
      <c r="B526" s="5">
        <v>6.2210000000000001</v>
      </c>
      <c r="C526" s="5">
        <v>3.9659999999999997</v>
      </c>
      <c r="D526" s="5">
        <f t="shared" si="42"/>
        <v>2.2550000000000003</v>
      </c>
      <c r="E526" s="13">
        <v>525</v>
      </c>
      <c r="F526" s="13">
        <v>525</v>
      </c>
      <c r="G526" s="7">
        <v>36721</v>
      </c>
      <c r="H526" s="5">
        <v>3.7617833333333341</v>
      </c>
      <c r="I526" s="5">
        <v>2.7672833333333333</v>
      </c>
      <c r="J526" s="5">
        <f t="shared" si="41"/>
        <v>0.99450000000000083</v>
      </c>
      <c r="K526" s="12">
        <f t="shared" si="43"/>
        <v>36721</v>
      </c>
      <c r="L526" s="5">
        <f t="shared" si="44"/>
        <v>-3.0520967064783647E-2</v>
      </c>
      <c r="M526" s="5">
        <f t="shared" si="45"/>
        <v>-4.1265893404827114E-2</v>
      </c>
      <c r="N526" s="5"/>
    </row>
    <row r="527" spans="1:14" x14ac:dyDescent="0.2">
      <c r="A527" s="7">
        <v>36724</v>
      </c>
      <c r="B527" s="5">
        <v>6.6660000000000004</v>
      </c>
      <c r="C527" s="5">
        <v>4.1260000000000003</v>
      </c>
      <c r="D527" s="5">
        <f t="shared" si="42"/>
        <v>2.54</v>
      </c>
      <c r="E527" s="13">
        <v>526</v>
      </c>
      <c r="F527" s="13">
        <v>526</v>
      </c>
      <c r="G527" s="7">
        <v>36724</v>
      </c>
      <c r="H527" s="5">
        <v>3.9047833333333353</v>
      </c>
      <c r="I527" s="5">
        <v>2.9102833333333322</v>
      </c>
      <c r="J527" s="5">
        <f t="shared" si="41"/>
        <v>0.99450000000000305</v>
      </c>
      <c r="K527" s="12">
        <f t="shared" si="43"/>
        <v>36724</v>
      </c>
      <c r="L527" s="5">
        <f t="shared" si="44"/>
        <v>3.7309161589025953E-2</v>
      </c>
      <c r="M527" s="5">
        <f t="shared" si="45"/>
        <v>5.0384348986268049E-2</v>
      </c>
      <c r="N527" s="5"/>
    </row>
    <row r="528" spans="1:14" x14ac:dyDescent="0.2">
      <c r="A528" s="7">
        <v>36725</v>
      </c>
      <c r="B528" s="5">
        <v>7.11</v>
      </c>
      <c r="C528" s="5">
        <v>4.1050000000000004</v>
      </c>
      <c r="D528" s="5">
        <f t="shared" si="42"/>
        <v>3.0049999999999999</v>
      </c>
      <c r="E528" s="13">
        <v>527</v>
      </c>
      <c r="F528" s="13">
        <v>527</v>
      </c>
      <c r="G528" s="7">
        <v>36725</v>
      </c>
      <c r="H528" s="5">
        <v>4.015366666666667</v>
      </c>
      <c r="I528" s="5">
        <v>3.020866666666667</v>
      </c>
      <c r="J528" s="5">
        <f t="shared" si="41"/>
        <v>0.99449999999999994</v>
      </c>
      <c r="K528" s="12">
        <f t="shared" si="43"/>
        <v>36725</v>
      </c>
      <c r="L528" s="5">
        <f t="shared" si="44"/>
        <v>2.7926370099186658E-2</v>
      </c>
      <c r="M528" s="5">
        <f t="shared" si="45"/>
        <v>3.7293324084221695E-2</v>
      </c>
      <c r="N528" s="5"/>
    </row>
    <row r="529" spans="1:14" x14ac:dyDescent="0.2">
      <c r="A529" s="7">
        <v>36726</v>
      </c>
      <c r="B529" s="5">
        <v>7.0419999999999998</v>
      </c>
      <c r="C529" s="5">
        <v>3.9619999999999997</v>
      </c>
      <c r="D529" s="5">
        <f t="shared" si="42"/>
        <v>3.08</v>
      </c>
      <c r="E529" s="13">
        <v>528</v>
      </c>
      <c r="F529" s="13">
        <v>528</v>
      </c>
      <c r="G529" s="7">
        <v>36726</v>
      </c>
      <c r="H529" s="5">
        <v>3.9922166666666681</v>
      </c>
      <c r="I529" s="5">
        <v>2.9977166666666659</v>
      </c>
      <c r="J529" s="5">
        <f t="shared" si="41"/>
        <v>0.99450000000000216</v>
      </c>
      <c r="K529" s="12">
        <f t="shared" si="43"/>
        <v>36726</v>
      </c>
      <c r="L529" s="5">
        <f t="shared" si="44"/>
        <v>-5.7820352363648717E-3</v>
      </c>
      <c r="M529" s="5">
        <f t="shared" si="45"/>
        <v>-7.6928781696781251E-3</v>
      </c>
      <c r="N529" s="5"/>
    </row>
    <row r="530" spans="1:14" x14ac:dyDescent="0.2">
      <c r="A530" s="7">
        <v>36727</v>
      </c>
      <c r="B530" s="5">
        <v>7.0739999999999998</v>
      </c>
      <c r="C530" s="5">
        <v>4.0139999999999993</v>
      </c>
      <c r="D530" s="5">
        <f t="shared" si="42"/>
        <v>3.0600000000000005</v>
      </c>
      <c r="E530" s="13">
        <v>529</v>
      </c>
      <c r="F530" s="13">
        <v>529</v>
      </c>
      <c r="G530" s="7">
        <v>36727</v>
      </c>
      <c r="H530" s="5">
        <v>4.0138833333333332</v>
      </c>
      <c r="I530" s="5">
        <v>3.019383333333332</v>
      </c>
      <c r="J530" s="5">
        <f t="shared" si="41"/>
        <v>0.99450000000000127</v>
      </c>
      <c r="K530" s="12">
        <f t="shared" si="43"/>
        <v>36727</v>
      </c>
      <c r="L530" s="5">
        <f t="shared" si="44"/>
        <v>5.4125528189015362E-3</v>
      </c>
      <c r="M530" s="5">
        <f t="shared" si="45"/>
        <v>7.2017285109210374E-3</v>
      </c>
      <c r="N530" s="5"/>
    </row>
    <row r="531" spans="1:14" x14ac:dyDescent="0.2">
      <c r="A531" s="7">
        <v>36728</v>
      </c>
      <c r="B531" s="5">
        <v>7.0939999999999994</v>
      </c>
      <c r="C531" s="5">
        <v>3.8689999999999998</v>
      </c>
      <c r="D531" s="5">
        <f t="shared" si="42"/>
        <v>3.2249999999999996</v>
      </c>
      <c r="E531" s="13">
        <v>530</v>
      </c>
      <c r="F531" s="13">
        <v>530</v>
      </c>
      <c r="G531" s="7">
        <v>36728</v>
      </c>
      <c r="H531" s="5">
        <v>3.9647000000000001</v>
      </c>
      <c r="I531" s="5">
        <v>2.9701999999999997</v>
      </c>
      <c r="J531" s="5">
        <f t="shared" si="41"/>
        <v>0.99450000000000038</v>
      </c>
      <c r="K531" s="12">
        <f t="shared" si="43"/>
        <v>36728</v>
      </c>
      <c r="L531" s="5">
        <f t="shared" si="44"/>
        <v>-1.232899483095462E-2</v>
      </c>
      <c r="M531" s="5">
        <f t="shared" si="45"/>
        <v>-1.6423325661098099E-2</v>
      </c>
      <c r="N531" s="5"/>
    </row>
    <row r="532" spans="1:14" x14ac:dyDescent="0.2">
      <c r="A532" s="7">
        <v>36731</v>
      </c>
      <c r="B532" s="5">
        <v>7.48</v>
      </c>
      <c r="C532" s="5">
        <v>3.875</v>
      </c>
      <c r="D532" s="5">
        <f t="shared" si="42"/>
        <v>3.6050000000000004</v>
      </c>
      <c r="E532" s="13">
        <v>531</v>
      </c>
      <c r="F532" s="13">
        <v>531</v>
      </c>
      <c r="G532" s="7">
        <v>36731</v>
      </c>
      <c r="H532" s="5">
        <v>4.015299999999999</v>
      </c>
      <c r="I532" s="5">
        <v>2.9974666666666678</v>
      </c>
      <c r="J532" s="5">
        <f t="shared" si="41"/>
        <v>1.0178333333333311</v>
      </c>
      <c r="K532" s="12">
        <f t="shared" si="43"/>
        <v>36731</v>
      </c>
      <c r="L532" s="5">
        <f t="shared" si="44"/>
        <v>1.268187422666729E-2</v>
      </c>
      <c r="M532" s="5">
        <f t="shared" si="45"/>
        <v>9.1381968649003418E-3</v>
      </c>
      <c r="N532" s="5"/>
    </row>
    <row r="533" spans="1:14" x14ac:dyDescent="0.2">
      <c r="A533" s="7">
        <v>36732</v>
      </c>
      <c r="B533" s="5">
        <v>7.3540000000000001</v>
      </c>
      <c r="C533" s="5">
        <v>3.8740000000000001</v>
      </c>
      <c r="D533" s="5">
        <f t="shared" si="42"/>
        <v>3.48</v>
      </c>
      <c r="E533" s="13">
        <v>532</v>
      </c>
      <c r="F533" s="13">
        <v>532</v>
      </c>
      <c r="G533" s="7">
        <v>36732</v>
      </c>
      <c r="H533" s="5">
        <v>4.0642999999999994</v>
      </c>
      <c r="I533" s="5">
        <v>3.046466666666666</v>
      </c>
      <c r="J533" s="5">
        <f t="shared" si="41"/>
        <v>1.0178333333333334</v>
      </c>
      <c r="K533" s="12">
        <f t="shared" si="43"/>
        <v>36732</v>
      </c>
      <c r="L533" s="5">
        <f t="shared" si="44"/>
        <v>1.2129462041250877E-2</v>
      </c>
      <c r="M533" s="5">
        <f t="shared" si="45"/>
        <v>1.6214961649356641E-2</v>
      </c>
      <c r="N533" s="5"/>
    </row>
    <row r="534" spans="1:14" x14ac:dyDescent="0.2">
      <c r="A534" s="7">
        <v>36733</v>
      </c>
      <c r="B534" s="5">
        <v>6.8150000000000004</v>
      </c>
      <c r="C534" s="5">
        <v>3.7050000000000001</v>
      </c>
      <c r="D534" s="5">
        <f t="shared" si="42"/>
        <v>3.1100000000000003</v>
      </c>
      <c r="E534" s="13">
        <v>533</v>
      </c>
      <c r="F534" s="13">
        <v>533</v>
      </c>
      <c r="G534" s="7">
        <v>36733</v>
      </c>
      <c r="H534" s="5">
        <v>4.0488000000000008</v>
      </c>
      <c r="I534" s="5">
        <v>3.0309666666666675</v>
      </c>
      <c r="J534" s="5">
        <f t="shared" si="41"/>
        <v>1.0178333333333334</v>
      </c>
      <c r="K534" s="12">
        <f t="shared" si="43"/>
        <v>36733</v>
      </c>
      <c r="L534" s="5">
        <f t="shared" si="44"/>
        <v>-3.8209855316062346E-3</v>
      </c>
      <c r="M534" s="5">
        <f t="shared" si="45"/>
        <v>-5.1008485843524751E-3</v>
      </c>
      <c r="N534" s="5"/>
    </row>
    <row r="535" spans="1:14" x14ac:dyDescent="0.2">
      <c r="A535" s="7">
        <v>36734</v>
      </c>
      <c r="B535" s="5">
        <v>6.52</v>
      </c>
      <c r="C535" s="5">
        <v>3.6349999999999998</v>
      </c>
      <c r="D535" s="5">
        <f t="shared" si="42"/>
        <v>2.8849999999999998</v>
      </c>
      <c r="E535" s="13">
        <v>534</v>
      </c>
      <c r="F535" s="13">
        <v>534</v>
      </c>
      <c r="G535" s="7">
        <v>36734</v>
      </c>
      <c r="H535" s="5">
        <v>4.0672166666666669</v>
      </c>
      <c r="I535" s="5">
        <v>3.0510500000000005</v>
      </c>
      <c r="J535" s="5">
        <f t="shared" si="41"/>
        <v>1.0161666666666664</v>
      </c>
      <c r="K535" s="12">
        <f t="shared" si="43"/>
        <v>36734</v>
      </c>
      <c r="L535" s="5">
        <f t="shared" si="44"/>
        <v>4.538358910106682E-3</v>
      </c>
      <c r="M535" s="5">
        <f t="shared" si="45"/>
        <v>6.6041931251232568E-3</v>
      </c>
      <c r="N535" s="5"/>
    </row>
    <row r="536" spans="1:14" x14ac:dyDescent="0.2">
      <c r="A536" s="7">
        <v>36735</v>
      </c>
      <c r="B536" s="5">
        <v>6.7430000000000003</v>
      </c>
      <c r="C536" s="5">
        <v>3.7479999999999998</v>
      </c>
      <c r="D536" s="5">
        <f t="shared" si="42"/>
        <v>2.9950000000000006</v>
      </c>
      <c r="E536" s="13">
        <v>535</v>
      </c>
      <c r="F536" s="13">
        <v>535</v>
      </c>
      <c r="G536" s="7">
        <v>36735</v>
      </c>
      <c r="H536" s="5">
        <v>4.0522166666666664</v>
      </c>
      <c r="I536" s="5">
        <v>3.1148833333333337</v>
      </c>
      <c r="J536" s="5">
        <f t="shared" si="41"/>
        <v>0.93733333333333269</v>
      </c>
      <c r="K536" s="12">
        <f t="shared" si="43"/>
        <v>36735</v>
      </c>
      <c r="L536" s="5">
        <f t="shared" si="44"/>
        <v>-3.6948433342632926E-3</v>
      </c>
      <c r="M536" s="5">
        <f t="shared" si="45"/>
        <v>2.0705904684772805E-2</v>
      </c>
      <c r="N536" s="5"/>
    </row>
    <row r="537" spans="1:14" x14ac:dyDescent="0.2">
      <c r="A537" s="7">
        <v>36738</v>
      </c>
      <c r="B537" s="5">
        <v>6.8</v>
      </c>
      <c r="C537" s="5">
        <v>3.8050000000000002</v>
      </c>
      <c r="D537" s="5">
        <f t="shared" si="42"/>
        <v>2.9949999999999997</v>
      </c>
      <c r="E537" s="13">
        <v>536</v>
      </c>
      <c r="F537" s="13">
        <v>536</v>
      </c>
      <c r="G537" s="7">
        <v>36738</v>
      </c>
      <c r="H537" s="5">
        <v>4.1107999999999993</v>
      </c>
      <c r="I537" s="5">
        <v>3.183466666666666</v>
      </c>
      <c r="J537" s="5">
        <f t="shared" si="41"/>
        <v>0.92733333333333334</v>
      </c>
      <c r="K537" s="12">
        <f t="shared" si="43"/>
        <v>36738</v>
      </c>
      <c r="L537" s="5">
        <f t="shared" si="44"/>
        <v>1.4353600275205979E-2</v>
      </c>
      <c r="M537" s="5">
        <f t="shared" si="45"/>
        <v>2.177905140963057E-2</v>
      </c>
      <c r="N537" s="5"/>
    </row>
    <row r="538" spans="1:14" x14ac:dyDescent="0.2">
      <c r="A538" s="7">
        <v>36739</v>
      </c>
      <c r="B538" s="5">
        <v>6.3049999999999997</v>
      </c>
      <c r="C538" s="5">
        <v>3.7749999999999999</v>
      </c>
      <c r="D538" s="5">
        <f t="shared" si="42"/>
        <v>2.5299999999999998</v>
      </c>
      <c r="E538" s="13">
        <v>537</v>
      </c>
      <c r="F538" s="13">
        <v>537</v>
      </c>
      <c r="G538" s="7">
        <v>36739</v>
      </c>
      <c r="H538" s="5">
        <v>4.1161166666666666</v>
      </c>
      <c r="I538" s="5">
        <v>3.1887833333333337</v>
      </c>
      <c r="J538" s="5">
        <f t="shared" si="41"/>
        <v>0.9273333333333329</v>
      </c>
      <c r="K538" s="12">
        <f t="shared" si="43"/>
        <v>36739</v>
      </c>
      <c r="L538" s="5">
        <f t="shared" si="44"/>
        <v>1.2925054725215E-3</v>
      </c>
      <c r="M538" s="5">
        <f t="shared" si="45"/>
        <v>1.6686940720698389E-3</v>
      </c>
      <c r="N538" s="5"/>
    </row>
    <row r="539" spans="1:14" x14ac:dyDescent="0.2">
      <c r="A539" s="7">
        <v>36740</v>
      </c>
      <c r="B539" s="5">
        <v>5.6240000000000006</v>
      </c>
      <c r="C539" s="5">
        <v>3.649</v>
      </c>
      <c r="D539" s="5">
        <f t="shared" si="42"/>
        <v>1.9750000000000005</v>
      </c>
      <c r="E539" s="13">
        <v>538</v>
      </c>
      <c r="F539" s="13">
        <v>538</v>
      </c>
      <c r="G539" s="7">
        <v>36740</v>
      </c>
      <c r="H539" s="5">
        <v>4.0798666666666668</v>
      </c>
      <c r="I539" s="5">
        <v>3.1575333333333329</v>
      </c>
      <c r="J539" s="5">
        <f t="shared" si="41"/>
        <v>0.92233333333333389</v>
      </c>
      <c r="K539" s="12">
        <f t="shared" si="43"/>
        <v>36740</v>
      </c>
      <c r="L539" s="5">
        <f t="shared" si="44"/>
        <v>-8.8458540977883766E-3</v>
      </c>
      <c r="M539" s="5">
        <f t="shared" si="45"/>
        <v>-9.8483117742577814E-3</v>
      </c>
      <c r="N539" s="5"/>
    </row>
    <row r="540" spans="1:14" x14ac:dyDescent="0.2">
      <c r="A540" s="7">
        <v>36741</v>
      </c>
      <c r="B540" s="5">
        <v>6.2469999999999999</v>
      </c>
      <c r="C540" s="5">
        <v>3.8770000000000002</v>
      </c>
      <c r="D540" s="5">
        <f t="shared" si="42"/>
        <v>2.3699999999999997</v>
      </c>
      <c r="E540" s="13">
        <v>539</v>
      </c>
      <c r="F540" s="13">
        <v>539</v>
      </c>
      <c r="G540" s="7">
        <v>36741</v>
      </c>
      <c r="H540" s="5">
        <v>4.0858166666666671</v>
      </c>
      <c r="I540" s="5">
        <v>3.1634833333333332</v>
      </c>
      <c r="J540" s="5">
        <f t="shared" si="41"/>
        <v>0.92233333333333389</v>
      </c>
      <c r="K540" s="12">
        <f t="shared" si="43"/>
        <v>36741</v>
      </c>
      <c r="L540" s="5">
        <f t="shared" si="44"/>
        <v>1.4573185880847033E-3</v>
      </c>
      <c r="M540" s="5">
        <f t="shared" si="45"/>
        <v>1.8826091026520465E-3</v>
      </c>
      <c r="N540" s="5"/>
    </row>
    <row r="541" spans="1:14" x14ac:dyDescent="0.2">
      <c r="A541" s="7">
        <v>36742</v>
      </c>
      <c r="B541" s="5">
        <v>6.234</v>
      </c>
      <c r="C541" s="5">
        <v>4.0940000000000003</v>
      </c>
      <c r="D541" s="5">
        <f t="shared" si="42"/>
        <v>2.1399999999999997</v>
      </c>
      <c r="E541" s="13">
        <v>540</v>
      </c>
      <c r="F541" s="13">
        <v>540</v>
      </c>
      <c r="G541" s="7">
        <v>36742</v>
      </c>
      <c r="H541" s="5">
        <v>4.1081166666666666</v>
      </c>
      <c r="I541" s="5">
        <v>3.1857833333333332</v>
      </c>
      <c r="J541" s="5">
        <f t="shared" si="41"/>
        <v>0.92233333333333345</v>
      </c>
      <c r="K541" s="12">
        <f t="shared" si="43"/>
        <v>36742</v>
      </c>
      <c r="L541" s="5">
        <f t="shared" si="44"/>
        <v>5.4430648016164209E-3</v>
      </c>
      <c r="M541" s="5">
        <f t="shared" si="45"/>
        <v>7.024462151784548E-3</v>
      </c>
      <c r="N541" s="5"/>
    </row>
    <row r="542" spans="1:14" x14ac:dyDescent="0.2">
      <c r="A542" s="7">
        <v>36745</v>
      </c>
      <c r="B542" s="5">
        <v>5.77</v>
      </c>
      <c r="C542" s="5">
        <v>4.1349999999999998</v>
      </c>
      <c r="D542" s="5">
        <f t="shared" si="42"/>
        <v>1.6349999999999998</v>
      </c>
      <c r="E542" s="13">
        <v>541</v>
      </c>
      <c r="F542" s="13">
        <v>541</v>
      </c>
      <c r="G542" s="7">
        <v>36745</v>
      </c>
      <c r="H542" s="5">
        <v>4.1214500000000003</v>
      </c>
      <c r="I542" s="5">
        <v>3.1991166666666677</v>
      </c>
      <c r="J542" s="5">
        <f t="shared" si="41"/>
        <v>0.92233333333333256</v>
      </c>
      <c r="K542" s="12">
        <f t="shared" si="43"/>
        <v>36745</v>
      </c>
      <c r="L542" s="5">
        <f t="shared" si="44"/>
        <v>3.2403516588229201E-3</v>
      </c>
      <c r="M542" s="5">
        <f t="shared" si="45"/>
        <v>4.1765267161137662E-3</v>
      </c>
      <c r="N542" s="5"/>
    </row>
    <row r="543" spans="1:14" x14ac:dyDescent="0.2">
      <c r="A543" s="7">
        <v>36746</v>
      </c>
      <c r="B543" s="5">
        <v>5.9160000000000004</v>
      </c>
      <c r="C543" s="5">
        <v>4.1760000000000002</v>
      </c>
      <c r="D543" s="5">
        <f t="shared" si="42"/>
        <v>1.7400000000000002</v>
      </c>
      <c r="E543" s="13">
        <v>542</v>
      </c>
      <c r="F543" s="13">
        <v>542</v>
      </c>
      <c r="G543" s="7">
        <v>36746</v>
      </c>
      <c r="H543" s="5">
        <v>4.0964499999999999</v>
      </c>
      <c r="I543" s="5">
        <v>3.1741166666666656</v>
      </c>
      <c r="J543" s="5">
        <f t="shared" si="41"/>
        <v>0.92233333333333434</v>
      </c>
      <c r="K543" s="12">
        <f t="shared" si="43"/>
        <v>36746</v>
      </c>
      <c r="L543" s="5">
        <f t="shared" si="44"/>
        <v>-6.0842982081097301E-3</v>
      </c>
      <c r="M543" s="5">
        <f t="shared" si="45"/>
        <v>-7.8453516199783399E-3</v>
      </c>
      <c r="N543" s="5"/>
    </row>
    <row r="544" spans="1:14" x14ac:dyDescent="0.2">
      <c r="A544" s="7">
        <v>36747</v>
      </c>
      <c r="B544" s="5">
        <v>5.508</v>
      </c>
      <c r="C544" s="5">
        <v>4.2030000000000003</v>
      </c>
      <c r="D544" s="5">
        <f t="shared" si="42"/>
        <v>1.3049999999999997</v>
      </c>
      <c r="E544" s="13">
        <v>543</v>
      </c>
      <c r="F544" s="13">
        <v>543</v>
      </c>
      <c r="G544" s="7">
        <v>36747</v>
      </c>
      <c r="H544" s="5">
        <v>3.9888833333333347</v>
      </c>
      <c r="I544" s="5">
        <v>3.0665500000000008</v>
      </c>
      <c r="J544" s="5">
        <f t="shared" si="41"/>
        <v>0.92233333333333389</v>
      </c>
      <c r="K544" s="12">
        <f t="shared" si="43"/>
        <v>36747</v>
      </c>
      <c r="L544" s="5">
        <f t="shared" si="44"/>
        <v>-2.6609419584544238E-2</v>
      </c>
      <c r="M544" s="5">
        <f t="shared" si="45"/>
        <v>-3.4476227227569656E-2</v>
      </c>
      <c r="N544" s="5"/>
    </row>
    <row r="545" spans="1:14" x14ac:dyDescent="0.2">
      <c r="A545" s="7">
        <v>36748</v>
      </c>
      <c r="B545" s="5">
        <v>5.6389999999999993</v>
      </c>
      <c r="C545" s="5">
        <v>4.2690000000000001</v>
      </c>
      <c r="D545" s="5">
        <f t="shared" si="42"/>
        <v>1.3699999999999992</v>
      </c>
      <c r="E545" s="13">
        <v>544</v>
      </c>
      <c r="F545" s="13">
        <v>544</v>
      </c>
      <c r="G545" s="7">
        <v>36748</v>
      </c>
      <c r="H545" s="5">
        <v>3.8908833333333344</v>
      </c>
      <c r="I545" s="5">
        <v>2.9785500000000003</v>
      </c>
      <c r="J545" s="5">
        <f t="shared" si="41"/>
        <v>0.91233333333333411</v>
      </c>
      <c r="K545" s="12">
        <f t="shared" si="43"/>
        <v>36748</v>
      </c>
      <c r="L545" s="5">
        <f t="shared" si="44"/>
        <v>-2.4875115569609873E-2</v>
      </c>
      <c r="M545" s="5">
        <f t="shared" si="45"/>
        <v>-2.9116546265938591E-2</v>
      </c>
      <c r="N545" s="5"/>
    </row>
    <row r="546" spans="1:14" x14ac:dyDescent="0.2">
      <c r="A546" s="7">
        <v>36749</v>
      </c>
      <c r="B546" s="5">
        <v>5.4589999999999996</v>
      </c>
      <c r="C546" s="5">
        <v>4.2689999999999992</v>
      </c>
      <c r="D546" s="5">
        <f t="shared" si="42"/>
        <v>1.1900000000000004</v>
      </c>
      <c r="E546" s="13">
        <v>545</v>
      </c>
      <c r="F546" s="13">
        <v>545</v>
      </c>
      <c r="G546" s="7">
        <v>36749</v>
      </c>
      <c r="H546" s="5">
        <v>3.8123833333333321</v>
      </c>
      <c r="I546" s="5">
        <v>2.9067166666666662</v>
      </c>
      <c r="J546" s="5">
        <f t="shared" si="41"/>
        <v>0.90566666666666595</v>
      </c>
      <c r="K546" s="12">
        <f t="shared" si="43"/>
        <v>36749</v>
      </c>
      <c r="L546" s="5">
        <f t="shared" si="44"/>
        <v>-2.0381669457363749E-2</v>
      </c>
      <c r="M546" s="5">
        <f t="shared" si="45"/>
        <v>-2.44124539793233E-2</v>
      </c>
      <c r="N546" s="5"/>
    </row>
    <row r="547" spans="1:14" x14ac:dyDescent="0.2">
      <c r="A547" s="7">
        <v>36752</v>
      </c>
      <c r="B547" s="5">
        <v>6.2080000000000002</v>
      </c>
      <c r="C547" s="5">
        <v>4.3479999999999999</v>
      </c>
      <c r="D547" s="5">
        <f t="shared" si="42"/>
        <v>1.8600000000000003</v>
      </c>
      <c r="E547" s="13">
        <v>546</v>
      </c>
      <c r="F547" s="13">
        <v>546</v>
      </c>
      <c r="G547" s="7">
        <v>36752</v>
      </c>
      <c r="H547" s="5">
        <v>3.8552166666666676</v>
      </c>
      <c r="I547" s="5">
        <v>2.9495500000000008</v>
      </c>
      <c r="J547" s="5">
        <f t="shared" si="41"/>
        <v>0.90566666666666684</v>
      </c>
      <c r="K547" s="12">
        <f t="shared" si="43"/>
        <v>36752</v>
      </c>
      <c r="L547" s="5">
        <f t="shared" si="44"/>
        <v>1.1172669127479495E-2</v>
      </c>
      <c r="M547" s="5">
        <f t="shared" si="45"/>
        <v>1.4628465403385409E-2</v>
      </c>
      <c r="N547" s="5"/>
    </row>
    <row r="548" spans="1:14" x14ac:dyDescent="0.2">
      <c r="A548" s="7">
        <v>36753</v>
      </c>
      <c r="B548" s="5">
        <v>6.5750000000000002</v>
      </c>
      <c r="C548" s="5">
        <v>4.3849999999999998</v>
      </c>
      <c r="D548" s="5">
        <f t="shared" si="42"/>
        <v>2.1900000000000004</v>
      </c>
      <c r="E548" s="13">
        <v>547</v>
      </c>
      <c r="F548" s="13">
        <v>547</v>
      </c>
      <c r="G548" s="7">
        <v>36753</v>
      </c>
      <c r="H548" s="5">
        <v>3.8569666666666671</v>
      </c>
      <c r="I548" s="5">
        <v>2.9513000000000011</v>
      </c>
      <c r="J548" s="5">
        <f t="shared" si="41"/>
        <v>0.90566666666666595</v>
      </c>
      <c r="K548" s="12">
        <f t="shared" si="43"/>
        <v>36753</v>
      </c>
      <c r="L548" s="5">
        <f t="shared" si="44"/>
        <v>4.5382739346227672E-4</v>
      </c>
      <c r="M548" s="5">
        <f t="shared" si="45"/>
        <v>5.9313490473611691E-4</v>
      </c>
      <c r="N548" s="5"/>
    </row>
    <row r="549" spans="1:14" x14ac:dyDescent="0.2">
      <c r="A549" s="7">
        <v>36754</v>
      </c>
      <c r="B549" s="5">
        <v>6.7279999999999998</v>
      </c>
      <c r="C549" s="5">
        <v>4.2379999999999995</v>
      </c>
      <c r="D549" s="5">
        <f t="shared" si="42"/>
        <v>2.4900000000000002</v>
      </c>
      <c r="E549" s="13">
        <v>548</v>
      </c>
      <c r="F549" s="13">
        <v>548</v>
      </c>
      <c r="G549" s="7">
        <v>36754</v>
      </c>
      <c r="H549" s="5">
        <v>3.8354833333333338</v>
      </c>
      <c r="I549" s="5">
        <v>2.9281500000000005</v>
      </c>
      <c r="J549" s="5">
        <f t="shared" si="41"/>
        <v>0.90733333333333333</v>
      </c>
      <c r="K549" s="12">
        <f t="shared" si="43"/>
        <v>36754</v>
      </c>
      <c r="L549" s="5">
        <f t="shared" si="44"/>
        <v>-5.5855778555876567E-3</v>
      </c>
      <c r="M549" s="5">
        <f t="shared" si="45"/>
        <v>-7.8749269527368052E-3</v>
      </c>
      <c r="N549" s="5"/>
    </row>
    <row r="550" spans="1:14" x14ac:dyDescent="0.2">
      <c r="A550" s="7">
        <v>36755</v>
      </c>
      <c r="B550" s="5">
        <v>6.7490000000000006</v>
      </c>
      <c r="C550" s="5">
        <v>4.1589999999999998</v>
      </c>
      <c r="D550" s="5">
        <f t="shared" si="42"/>
        <v>2.5900000000000007</v>
      </c>
      <c r="E550" s="13">
        <v>549</v>
      </c>
      <c r="F550" s="13">
        <v>549</v>
      </c>
      <c r="G550" s="7">
        <v>36755</v>
      </c>
      <c r="H550" s="5">
        <v>3.814433333333334</v>
      </c>
      <c r="I550" s="5">
        <v>2.9070999999999998</v>
      </c>
      <c r="J550" s="5">
        <f t="shared" si="41"/>
        <v>0.90733333333333421</v>
      </c>
      <c r="K550" s="12">
        <f t="shared" si="43"/>
        <v>36755</v>
      </c>
      <c r="L550" s="5">
        <f t="shared" si="44"/>
        <v>-5.5033418127911887E-3</v>
      </c>
      <c r="M550" s="5">
        <f t="shared" si="45"/>
        <v>-7.2148035851915303E-3</v>
      </c>
      <c r="N550" s="5"/>
    </row>
    <row r="551" spans="1:14" x14ac:dyDescent="0.2">
      <c r="A551" s="7">
        <v>36756</v>
      </c>
      <c r="B551" s="5">
        <v>6.9530000000000003</v>
      </c>
      <c r="C551" s="5">
        <v>4.343</v>
      </c>
      <c r="D551" s="5">
        <f t="shared" si="42"/>
        <v>2.6100000000000003</v>
      </c>
      <c r="E551" s="13">
        <v>550</v>
      </c>
      <c r="F551" s="13">
        <v>550</v>
      </c>
      <c r="G551" s="7">
        <v>36756</v>
      </c>
      <c r="H551" s="5">
        <v>3.8534333333333355</v>
      </c>
      <c r="I551" s="5">
        <v>2.9461000000000004</v>
      </c>
      <c r="J551" s="5">
        <f t="shared" si="41"/>
        <v>0.9073333333333351</v>
      </c>
      <c r="K551" s="12">
        <f t="shared" si="43"/>
        <v>36756</v>
      </c>
      <c r="L551" s="5">
        <f t="shared" si="44"/>
        <v>1.0172408571506305E-2</v>
      </c>
      <c r="M551" s="5">
        <f t="shared" si="45"/>
        <v>1.3326241085755561E-2</v>
      </c>
      <c r="N551" s="5"/>
    </row>
    <row r="552" spans="1:14" x14ac:dyDescent="0.2">
      <c r="A552" s="7">
        <v>36759</v>
      </c>
      <c r="B552" s="5">
        <v>7.9459999999999997</v>
      </c>
      <c r="C552" s="5">
        <v>4.2784999999999993</v>
      </c>
      <c r="D552" s="5">
        <f t="shared" si="42"/>
        <v>3.6675000000000004</v>
      </c>
      <c r="E552" s="13">
        <v>551</v>
      </c>
      <c r="F552" s="13">
        <v>551</v>
      </c>
      <c r="G552" s="7">
        <v>36759</v>
      </c>
      <c r="H552" s="5">
        <v>3.881483333333335</v>
      </c>
      <c r="I552" s="5">
        <v>2.9741500000000007</v>
      </c>
      <c r="J552" s="5">
        <f t="shared" si="41"/>
        <v>0.90733333333333421</v>
      </c>
      <c r="K552" s="12">
        <f t="shared" si="43"/>
        <v>36759</v>
      </c>
      <c r="L552" s="5">
        <f t="shared" si="44"/>
        <v>7.2528571852561678E-3</v>
      </c>
      <c r="M552" s="5">
        <f t="shared" si="45"/>
        <v>9.4760220921367103E-3</v>
      </c>
      <c r="N552" s="5"/>
    </row>
    <row r="553" spans="1:14" x14ac:dyDescent="0.2">
      <c r="A553" s="7">
        <v>36760</v>
      </c>
      <c r="B553" s="5">
        <v>8.9759999999999991</v>
      </c>
      <c r="C553" s="5">
        <v>4.2809999999999997</v>
      </c>
      <c r="D553" s="5">
        <f t="shared" si="42"/>
        <v>4.6949999999999994</v>
      </c>
      <c r="E553" s="13">
        <v>552</v>
      </c>
      <c r="F553" s="13">
        <v>552</v>
      </c>
      <c r="G553" s="7">
        <v>36760</v>
      </c>
      <c r="H553" s="5">
        <v>3.9018166666666643</v>
      </c>
      <c r="I553" s="5">
        <v>2.9944833333333341</v>
      </c>
      <c r="J553" s="5">
        <f t="shared" si="41"/>
        <v>0.90733333333333022</v>
      </c>
      <c r="K553" s="12">
        <f t="shared" si="43"/>
        <v>36760</v>
      </c>
      <c r="L553" s="5">
        <f t="shared" si="44"/>
        <v>5.2248736629614649E-3</v>
      </c>
      <c r="M553" s="5">
        <f t="shared" si="45"/>
        <v>6.8134230596671799E-3</v>
      </c>
      <c r="N553" s="5"/>
    </row>
    <row r="554" spans="1:14" x14ac:dyDescent="0.2">
      <c r="A554" s="7">
        <v>36761</v>
      </c>
      <c r="B554" s="5">
        <v>9.3670000000000009</v>
      </c>
      <c r="C554" s="5">
        <v>4.5869999999999997</v>
      </c>
      <c r="D554" s="5">
        <f t="shared" si="42"/>
        <v>4.7800000000000011</v>
      </c>
      <c r="E554" s="13">
        <v>553</v>
      </c>
      <c r="F554" s="13">
        <v>553</v>
      </c>
      <c r="G554" s="7">
        <v>36761</v>
      </c>
      <c r="H554" s="5">
        <v>3.9637333333333342</v>
      </c>
      <c r="I554" s="5">
        <v>3.0530666666666657</v>
      </c>
      <c r="J554" s="5">
        <f t="shared" si="41"/>
        <v>0.91066666666666851</v>
      </c>
      <c r="K554" s="12">
        <f t="shared" si="43"/>
        <v>36761</v>
      </c>
      <c r="L554" s="5">
        <f t="shared" si="44"/>
        <v>1.5744085444466194E-2</v>
      </c>
      <c r="M554" s="5">
        <f t="shared" si="45"/>
        <v>1.9374843011912106E-2</v>
      </c>
      <c r="N554" s="5"/>
    </row>
    <row r="555" spans="1:14" x14ac:dyDescent="0.2">
      <c r="A555" s="7">
        <v>36762</v>
      </c>
      <c r="B555" s="5">
        <v>10.24</v>
      </c>
      <c r="C555" s="5">
        <v>4.375</v>
      </c>
      <c r="D555" s="5">
        <f t="shared" si="42"/>
        <v>5.8650000000000002</v>
      </c>
      <c r="E555" s="13">
        <v>554</v>
      </c>
      <c r="F555" s="13">
        <v>554</v>
      </c>
      <c r="G555" s="7">
        <v>36762</v>
      </c>
      <c r="H555" s="5">
        <v>3.8532999999999995</v>
      </c>
      <c r="I555" s="5">
        <v>2.9426333333333332</v>
      </c>
      <c r="J555" s="5">
        <f t="shared" si="41"/>
        <v>0.91066666666666629</v>
      </c>
      <c r="K555" s="12">
        <f t="shared" si="43"/>
        <v>36762</v>
      </c>
      <c r="L555" s="5">
        <f t="shared" si="44"/>
        <v>-2.8256418069488948E-2</v>
      </c>
      <c r="M555" s="5">
        <f t="shared" si="45"/>
        <v>-3.684167789115201E-2</v>
      </c>
      <c r="N555" s="5"/>
    </row>
    <row r="556" spans="1:14" x14ac:dyDescent="0.2">
      <c r="A556" s="7">
        <v>36763</v>
      </c>
      <c r="B556" s="5">
        <v>13.645</v>
      </c>
      <c r="C556" s="5">
        <v>4.4550000000000001</v>
      </c>
      <c r="D556" s="5">
        <f t="shared" si="42"/>
        <v>9.19</v>
      </c>
      <c r="E556" s="13">
        <v>555</v>
      </c>
      <c r="F556" s="13">
        <v>555</v>
      </c>
      <c r="G556" s="7">
        <v>36763</v>
      </c>
      <c r="H556" s="5">
        <v>3.6072166666666656</v>
      </c>
      <c r="I556" s="5">
        <v>2.8962166666666662</v>
      </c>
      <c r="J556" s="5">
        <f t="shared" si="41"/>
        <v>0.71099999999999941</v>
      </c>
      <c r="K556" s="12">
        <f t="shared" si="43"/>
        <v>36763</v>
      </c>
      <c r="L556" s="5">
        <f t="shared" si="44"/>
        <v>-6.5993455516759433E-2</v>
      </c>
      <c r="M556" s="5">
        <f t="shared" si="45"/>
        <v>-1.5899584505361584E-2</v>
      </c>
      <c r="N556" s="5"/>
    </row>
    <row r="557" spans="1:14" x14ac:dyDescent="0.2">
      <c r="A557" s="7">
        <v>36766</v>
      </c>
      <c r="B557" s="5">
        <v>14.64</v>
      </c>
      <c r="C557" s="5">
        <v>4.375</v>
      </c>
      <c r="D557" s="5">
        <f t="shared" si="42"/>
        <v>10.265000000000001</v>
      </c>
      <c r="E557" s="13">
        <v>556</v>
      </c>
      <c r="F557" s="13">
        <v>556</v>
      </c>
      <c r="G557" s="7">
        <v>36766</v>
      </c>
      <c r="H557" s="5">
        <v>3.5827166666666668</v>
      </c>
      <c r="I557" s="5">
        <v>2.8840083333333331</v>
      </c>
      <c r="J557" s="5">
        <f t="shared" si="41"/>
        <v>0.69870833333333371</v>
      </c>
      <c r="K557" s="12">
        <f t="shared" si="43"/>
        <v>36766</v>
      </c>
      <c r="L557" s="5">
        <f t="shared" si="44"/>
        <v>-6.8151104303121792E-3</v>
      </c>
      <c r="M557" s="5">
        <f t="shared" si="45"/>
        <v>-4.2241786389973389E-3</v>
      </c>
      <c r="N557" s="5"/>
    </row>
    <row r="558" spans="1:14" x14ac:dyDescent="0.2">
      <c r="A558" s="7">
        <v>36767</v>
      </c>
      <c r="B558" s="5">
        <v>15.148</v>
      </c>
      <c r="C558" s="5">
        <v>4.4430000000000005</v>
      </c>
      <c r="D558" s="5">
        <f t="shared" si="42"/>
        <v>10.704999999999998</v>
      </c>
      <c r="E558" s="13">
        <v>557</v>
      </c>
      <c r="F558" s="13">
        <v>557</v>
      </c>
      <c r="G558" s="7">
        <v>36767</v>
      </c>
      <c r="H558" s="5">
        <v>3.6787333333333345</v>
      </c>
      <c r="I558" s="5">
        <v>2.9070250000000004</v>
      </c>
      <c r="J558" s="5">
        <f t="shared" si="41"/>
        <v>0.77170833333333411</v>
      </c>
      <c r="K558" s="12">
        <f t="shared" si="43"/>
        <v>36767</v>
      </c>
      <c r="L558" s="5">
        <f t="shared" si="44"/>
        <v>2.6447131958271908E-2</v>
      </c>
      <c r="M558" s="5">
        <f t="shared" si="45"/>
        <v>7.9491125471157238E-3</v>
      </c>
      <c r="N558" s="5"/>
    </row>
    <row r="559" spans="1:14" x14ac:dyDescent="0.2">
      <c r="A559" s="7">
        <v>36768</v>
      </c>
      <c r="B559" s="5">
        <v>15.205</v>
      </c>
      <c r="C559" s="5">
        <v>4.5</v>
      </c>
      <c r="D559" s="5">
        <f t="shared" si="42"/>
        <v>10.705</v>
      </c>
      <c r="E559" s="13">
        <v>558</v>
      </c>
      <c r="F559" s="13">
        <v>558</v>
      </c>
      <c r="G559" s="7">
        <v>36768</v>
      </c>
      <c r="H559" s="5">
        <v>3.9799000000000007</v>
      </c>
      <c r="I559" s="5">
        <v>2.9351916666666669</v>
      </c>
      <c r="J559" s="5">
        <f t="shared" si="41"/>
        <v>1.0447083333333338</v>
      </c>
      <c r="K559" s="12">
        <f t="shared" si="43"/>
        <v>36768</v>
      </c>
      <c r="L559" s="5">
        <f t="shared" si="44"/>
        <v>7.8688203321677183E-2</v>
      </c>
      <c r="M559" s="5">
        <f t="shared" si="45"/>
        <v>9.6425334815553043E-3</v>
      </c>
      <c r="N559" s="5"/>
    </row>
    <row r="560" spans="1:14" x14ac:dyDescent="0.2">
      <c r="A560" s="7">
        <v>36769</v>
      </c>
      <c r="B560" s="5">
        <v>15.138</v>
      </c>
      <c r="C560" s="5">
        <v>4.4330000000000007</v>
      </c>
      <c r="D560" s="5">
        <f t="shared" si="42"/>
        <v>10.704999999999998</v>
      </c>
      <c r="E560" s="13">
        <v>559</v>
      </c>
      <c r="F560" s="13">
        <v>559</v>
      </c>
      <c r="G560" s="7">
        <v>36769</v>
      </c>
      <c r="H560" s="5">
        <v>4.0023166666666672</v>
      </c>
      <c r="I560" s="5">
        <v>2.9576083333333338</v>
      </c>
      <c r="J560" s="5">
        <f t="shared" si="41"/>
        <v>1.0447083333333333</v>
      </c>
      <c r="K560" s="12">
        <f t="shared" si="43"/>
        <v>36769</v>
      </c>
      <c r="L560" s="5">
        <f t="shared" si="44"/>
        <v>5.6166667817208835E-3</v>
      </c>
      <c r="M560" s="5">
        <f t="shared" si="45"/>
        <v>7.6081912836559991E-3</v>
      </c>
      <c r="N560" s="5"/>
    </row>
    <row r="561" spans="1:14" x14ac:dyDescent="0.2">
      <c r="A561" s="7">
        <v>36770</v>
      </c>
      <c r="B561" s="5">
        <v>8.3209999999999997</v>
      </c>
      <c r="C561" s="5">
        <v>4.6360000000000001</v>
      </c>
      <c r="D561" s="5">
        <f t="shared" si="42"/>
        <v>3.6849999999999996</v>
      </c>
      <c r="E561" s="13">
        <v>560</v>
      </c>
      <c r="F561" s="13">
        <v>560</v>
      </c>
      <c r="G561" s="7">
        <v>36770</v>
      </c>
      <c r="H561" s="5">
        <v>4.0670500000000009</v>
      </c>
      <c r="I561" s="5">
        <v>3.0223416666666689</v>
      </c>
      <c r="J561" s="5">
        <f t="shared" si="41"/>
        <v>1.044708333333332</v>
      </c>
      <c r="K561" s="12">
        <f t="shared" si="43"/>
        <v>36770</v>
      </c>
      <c r="L561" s="5">
        <f t="shared" si="44"/>
        <v>1.604456078949959E-2</v>
      </c>
      <c r="M561" s="5">
        <f t="shared" si="45"/>
        <v>2.165097100740903E-2</v>
      </c>
      <c r="N561" s="5"/>
    </row>
    <row r="562" spans="1:14" x14ac:dyDescent="0.2">
      <c r="A562" s="7">
        <v>36774</v>
      </c>
      <c r="B562" s="5">
        <v>8.3420000000000005</v>
      </c>
      <c r="C562" s="5">
        <v>4.6719999999999997</v>
      </c>
      <c r="D562" s="5">
        <f t="shared" si="42"/>
        <v>3.6700000000000008</v>
      </c>
      <c r="E562" s="13">
        <v>561</v>
      </c>
      <c r="F562" s="13">
        <v>561</v>
      </c>
      <c r="G562" s="7">
        <v>36774</v>
      </c>
      <c r="H562" s="5">
        <v>4.082066666666667</v>
      </c>
      <c r="I562" s="5">
        <v>3.037358333333334</v>
      </c>
      <c r="J562" s="5">
        <f t="shared" si="41"/>
        <v>1.0447083333333329</v>
      </c>
      <c r="K562" s="12">
        <f t="shared" si="43"/>
        <v>36774</v>
      </c>
      <c r="L562" s="5">
        <f t="shared" si="44"/>
        <v>3.6854751939829913E-3</v>
      </c>
      <c r="M562" s="5">
        <f t="shared" si="45"/>
        <v>4.9562511036193519E-3</v>
      </c>
      <c r="N562" s="5"/>
    </row>
    <row r="563" spans="1:14" x14ac:dyDescent="0.2">
      <c r="A563" s="7">
        <v>36775</v>
      </c>
      <c r="B563" s="5">
        <v>8.4949999999999992</v>
      </c>
      <c r="C563" s="5">
        <v>4.7175000000000002</v>
      </c>
      <c r="D563" s="5">
        <f t="shared" si="42"/>
        <v>3.777499999999999</v>
      </c>
      <c r="E563" s="13">
        <v>562</v>
      </c>
      <c r="F563" s="13">
        <v>562</v>
      </c>
      <c r="G563" s="7">
        <v>36775</v>
      </c>
      <c r="H563" s="5">
        <v>4.0830666666666655</v>
      </c>
      <c r="I563" s="5">
        <v>3.0383583333333339</v>
      </c>
      <c r="J563" s="5">
        <f t="shared" si="41"/>
        <v>1.0447083333333316</v>
      </c>
      <c r="K563" s="12">
        <f t="shared" si="43"/>
        <v>36775</v>
      </c>
      <c r="L563" s="5">
        <f t="shared" si="44"/>
        <v>2.4494394988400789E-4</v>
      </c>
      <c r="M563" s="5">
        <f t="shared" si="45"/>
        <v>3.2917927674807051E-4</v>
      </c>
      <c r="N563" s="5"/>
    </row>
    <row r="564" spans="1:14" x14ac:dyDescent="0.2">
      <c r="A564" s="7">
        <v>36776</v>
      </c>
      <c r="B564" s="5">
        <v>8.73</v>
      </c>
      <c r="C564" s="5">
        <v>4.835</v>
      </c>
      <c r="D564" s="5">
        <f t="shared" si="42"/>
        <v>3.8950000000000005</v>
      </c>
      <c r="E564" s="13">
        <v>563</v>
      </c>
      <c r="F564" s="13">
        <v>563</v>
      </c>
      <c r="G564" s="7">
        <v>36776</v>
      </c>
      <c r="H564" s="5">
        <v>4.1112833333333336</v>
      </c>
      <c r="I564" s="5">
        <v>3.0665749999999998</v>
      </c>
      <c r="J564" s="5">
        <f t="shared" si="41"/>
        <v>1.0447083333333338</v>
      </c>
      <c r="K564" s="12">
        <f t="shared" si="43"/>
        <v>36776</v>
      </c>
      <c r="L564" s="5">
        <f t="shared" si="44"/>
        <v>6.8868862548167615E-3</v>
      </c>
      <c r="M564" s="5">
        <f t="shared" si="45"/>
        <v>9.243956011835185E-3</v>
      </c>
      <c r="N564" s="5"/>
    </row>
    <row r="565" spans="1:14" x14ac:dyDescent="0.2">
      <c r="A565" s="7">
        <v>36777</v>
      </c>
      <c r="B565" s="5">
        <v>9.2910000000000004</v>
      </c>
      <c r="C565" s="5">
        <v>4.9509999999999996</v>
      </c>
      <c r="D565" s="5">
        <f t="shared" si="42"/>
        <v>4.3400000000000007</v>
      </c>
      <c r="E565" s="13">
        <v>564</v>
      </c>
      <c r="F565" s="13">
        <v>564</v>
      </c>
      <c r="G565" s="7">
        <v>36777</v>
      </c>
      <c r="H565" s="5">
        <v>4.1612</v>
      </c>
      <c r="I565" s="5">
        <v>3.1164916666666667</v>
      </c>
      <c r="J565" s="5">
        <f t="shared" si="41"/>
        <v>1.0447083333333333</v>
      </c>
      <c r="K565" s="12">
        <f t="shared" si="43"/>
        <v>36777</v>
      </c>
      <c r="L565" s="5">
        <f t="shared" si="44"/>
        <v>1.2068267892146864E-2</v>
      </c>
      <c r="M565" s="5">
        <f t="shared" si="45"/>
        <v>1.6146599687627279E-2</v>
      </c>
      <c r="N565" s="5"/>
    </row>
    <row r="566" spans="1:14" x14ac:dyDescent="0.2">
      <c r="A566" s="7">
        <v>36780</v>
      </c>
      <c r="B566" s="5">
        <v>9.4179999999999993</v>
      </c>
      <c r="C566" s="5">
        <v>4.8879999999999999</v>
      </c>
      <c r="D566" s="5">
        <f t="shared" si="42"/>
        <v>4.5299999999999994</v>
      </c>
      <c r="E566" s="13">
        <v>565</v>
      </c>
      <c r="F566" s="13">
        <v>565</v>
      </c>
      <c r="G566" s="7">
        <v>36780</v>
      </c>
      <c r="H566" s="5">
        <v>4.1737333333333329</v>
      </c>
      <c r="I566" s="5">
        <v>3.1290249999999999</v>
      </c>
      <c r="J566" s="5">
        <f t="shared" si="41"/>
        <v>1.0447083333333329</v>
      </c>
      <c r="K566" s="12">
        <f t="shared" si="43"/>
        <v>36780</v>
      </c>
      <c r="L566" s="5">
        <f t="shared" si="44"/>
        <v>3.0074248416107592E-3</v>
      </c>
      <c r="M566" s="5">
        <f t="shared" si="45"/>
        <v>4.0135511045069688E-3</v>
      </c>
      <c r="N566" s="5"/>
    </row>
    <row r="567" spans="1:14" x14ac:dyDescent="0.2">
      <c r="A567" s="7">
        <v>36781</v>
      </c>
      <c r="B567" s="5">
        <v>9.35</v>
      </c>
      <c r="C567" s="5">
        <v>4.7824999999999998</v>
      </c>
      <c r="D567" s="5">
        <f t="shared" si="42"/>
        <v>4.5674999999999999</v>
      </c>
      <c r="E567" s="13">
        <v>566</v>
      </c>
      <c r="F567" s="13">
        <v>566</v>
      </c>
      <c r="G567" s="7">
        <v>36781</v>
      </c>
      <c r="H567" s="5">
        <v>4.2049833333333346</v>
      </c>
      <c r="I567" s="5">
        <v>3.1602749999999995</v>
      </c>
      <c r="J567" s="5">
        <f t="shared" si="41"/>
        <v>1.0447083333333351</v>
      </c>
      <c r="K567" s="12">
        <f t="shared" si="43"/>
        <v>36781</v>
      </c>
      <c r="L567" s="5">
        <f t="shared" si="44"/>
        <v>7.4594108253693949E-3</v>
      </c>
      <c r="M567" s="5">
        <f t="shared" si="45"/>
        <v>9.9375947008756502E-3</v>
      </c>
      <c r="N567" s="5"/>
    </row>
    <row r="568" spans="1:14" x14ac:dyDescent="0.2">
      <c r="A568" s="7">
        <v>36782</v>
      </c>
      <c r="B568" s="5">
        <v>9.3509999999999991</v>
      </c>
      <c r="C568" s="5">
        <v>4.9160000000000004</v>
      </c>
      <c r="D568" s="5">
        <f t="shared" si="42"/>
        <v>4.4349999999999987</v>
      </c>
      <c r="E568" s="13">
        <v>567</v>
      </c>
      <c r="F568" s="13">
        <v>567</v>
      </c>
      <c r="G568" s="7">
        <v>36782</v>
      </c>
      <c r="H568" s="5">
        <v>4.2667166666666665</v>
      </c>
      <c r="I568" s="5">
        <v>3.222008333333334</v>
      </c>
      <c r="J568" s="5">
        <f t="shared" si="41"/>
        <v>1.0447083333333325</v>
      </c>
      <c r="K568" s="12">
        <f t="shared" si="43"/>
        <v>36782</v>
      </c>
      <c r="L568" s="5">
        <f t="shared" si="44"/>
        <v>1.4574271057214577E-2</v>
      </c>
      <c r="M568" s="5">
        <f t="shared" si="45"/>
        <v>1.9345822007913085E-2</v>
      </c>
      <c r="N568" s="5"/>
    </row>
    <row r="569" spans="1:14" x14ac:dyDescent="0.2">
      <c r="A569" s="7">
        <v>36783</v>
      </c>
      <c r="B569" s="5">
        <v>9.1479999999999997</v>
      </c>
      <c r="C569" s="5">
        <v>4.8979999999999997</v>
      </c>
      <c r="D569" s="5">
        <f t="shared" si="42"/>
        <v>4.25</v>
      </c>
      <c r="E569" s="13">
        <v>568</v>
      </c>
      <c r="F569" s="13">
        <v>568</v>
      </c>
      <c r="G569" s="7">
        <v>36783</v>
      </c>
      <c r="H569" s="5">
        <v>4.2091000000000003</v>
      </c>
      <c r="I569" s="5">
        <v>3.164391666666666</v>
      </c>
      <c r="J569" s="5">
        <f t="shared" si="41"/>
        <v>1.0447083333333342</v>
      </c>
      <c r="K569" s="12">
        <f t="shared" si="43"/>
        <v>36783</v>
      </c>
      <c r="L569" s="5">
        <f t="shared" si="44"/>
        <v>-1.3595752820098391E-2</v>
      </c>
      <c r="M569" s="5">
        <f t="shared" si="45"/>
        <v>-1.8044040439022777E-2</v>
      </c>
      <c r="N569" s="5"/>
    </row>
    <row r="570" spans="1:14" x14ac:dyDescent="0.2">
      <c r="A570" s="7">
        <v>36784</v>
      </c>
      <c r="B570" s="5">
        <v>7.9550000000000001</v>
      </c>
      <c r="C570" s="5">
        <v>4.915</v>
      </c>
      <c r="D570" s="5">
        <f t="shared" si="42"/>
        <v>3.04</v>
      </c>
      <c r="E570" s="13">
        <v>569</v>
      </c>
      <c r="F570" s="13">
        <v>569</v>
      </c>
      <c r="G570" s="7">
        <v>36784</v>
      </c>
      <c r="H570" s="5">
        <v>4.1893666666666665</v>
      </c>
      <c r="I570" s="5">
        <v>3.1446583333333331</v>
      </c>
      <c r="J570" s="5">
        <f t="shared" si="41"/>
        <v>1.0447083333333333</v>
      </c>
      <c r="K570" s="12">
        <f t="shared" si="43"/>
        <v>36784</v>
      </c>
      <c r="L570" s="5">
        <f t="shared" si="44"/>
        <v>-4.6992791496756033E-3</v>
      </c>
      <c r="M570" s="5">
        <f t="shared" si="45"/>
        <v>-6.255584496634505E-3</v>
      </c>
      <c r="N570" s="5"/>
    </row>
    <row r="571" spans="1:14" x14ac:dyDescent="0.2">
      <c r="A571" s="7">
        <v>36787</v>
      </c>
      <c r="B571" s="5">
        <v>8.0850000000000009</v>
      </c>
      <c r="C571" s="5">
        <v>5.0350000000000001</v>
      </c>
      <c r="D571" s="5">
        <f t="shared" si="42"/>
        <v>3.0500000000000007</v>
      </c>
      <c r="E571" s="13">
        <v>570</v>
      </c>
      <c r="F571" s="13">
        <v>570</v>
      </c>
      <c r="G571" s="7">
        <v>36787</v>
      </c>
      <c r="H571" s="5">
        <v>4.221166666666667</v>
      </c>
      <c r="I571" s="5">
        <v>3.1764583333333323</v>
      </c>
      <c r="J571" s="5">
        <f t="shared" si="41"/>
        <v>1.0447083333333347</v>
      </c>
      <c r="K571" s="12">
        <f t="shared" si="43"/>
        <v>36787</v>
      </c>
      <c r="L571" s="5">
        <f t="shared" si="44"/>
        <v>7.5619821659334728E-3</v>
      </c>
      <c r="M571" s="5">
        <f t="shared" si="45"/>
        <v>1.0061598274875511E-2</v>
      </c>
      <c r="N571" s="5"/>
    </row>
    <row r="572" spans="1:14" x14ac:dyDescent="0.2">
      <c r="A572" s="7">
        <v>36788</v>
      </c>
      <c r="B572" s="5">
        <v>7.3960000000000008</v>
      </c>
      <c r="C572" s="5">
        <v>5.0285000000000002</v>
      </c>
      <c r="D572" s="5">
        <f t="shared" si="42"/>
        <v>2.3675000000000006</v>
      </c>
      <c r="E572" s="13">
        <v>571</v>
      </c>
      <c r="F572" s="13">
        <v>571</v>
      </c>
      <c r="G572" s="7">
        <v>36788</v>
      </c>
      <c r="H572" s="5">
        <v>4.2120333333333324</v>
      </c>
      <c r="I572" s="5">
        <v>3.1673250000000022</v>
      </c>
      <c r="J572" s="5">
        <f t="shared" si="41"/>
        <v>1.0447083333333302</v>
      </c>
      <c r="K572" s="12">
        <f t="shared" si="43"/>
        <v>36788</v>
      </c>
      <c r="L572" s="5">
        <f t="shared" si="44"/>
        <v>-2.1660429977402424E-3</v>
      </c>
      <c r="M572" s="5">
        <f t="shared" si="45"/>
        <v>-2.8794614078123826E-3</v>
      </c>
      <c r="N572" s="5"/>
    </row>
    <row r="573" spans="1:14" x14ac:dyDescent="0.2">
      <c r="A573" s="7">
        <v>36789</v>
      </c>
      <c r="B573" s="5">
        <v>7.375</v>
      </c>
      <c r="C573" s="5">
        <v>5.1174999999999997</v>
      </c>
      <c r="D573" s="5">
        <f t="shared" si="42"/>
        <v>2.2575000000000003</v>
      </c>
      <c r="E573" s="13">
        <v>572</v>
      </c>
      <c r="F573" s="13">
        <v>572</v>
      </c>
      <c r="G573" s="7">
        <v>36789</v>
      </c>
      <c r="H573" s="5">
        <v>4.2102499999999994</v>
      </c>
      <c r="I573" s="5">
        <v>3.1705416666666655</v>
      </c>
      <c r="J573" s="5">
        <f t="shared" si="41"/>
        <v>1.0397083333333339</v>
      </c>
      <c r="K573" s="12">
        <f t="shared" si="43"/>
        <v>36789</v>
      </c>
      <c r="L573" s="5">
        <f t="shared" si="44"/>
        <v>-4.2347978319044402E-4</v>
      </c>
      <c r="M573" s="5">
        <f t="shared" si="45"/>
        <v>1.0150629894986767E-3</v>
      </c>
      <c r="N573" s="5"/>
    </row>
    <row r="574" spans="1:14" x14ac:dyDescent="0.2">
      <c r="A574" s="7">
        <v>36790</v>
      </c>
      <c r="B574" s="5">
        <v>6.343</v>
      </c>
      <c r="C574" s="5">
        <v>5.1805000000000003</v>
      </c>
      <c r="D574" s="5">
        <f t="shared" si="42"/>
        <v>1.1624999999999996</v>
      </c>
      <c r="E574" s="13">
        <v>573</v>
      </c>
      <c r="F574" s="13">
        <v>573</v>
      </c>
      <c r="G574" s="7">
        <v>36790</v>
      </c>
      <c r="H574" s="5">
        <v>4.2546833333333343</v>
      </c>
      <c r="I574" s="5">
        <v>3.2149749999999995</v>
      </c>
      <c r="J574" s="5">
        <f t="shared" si="41"/>
        <v>1.0397083333333348</v>
      </c>
      <c r="K574" s="12">
        <f t="shared" si="43"/>
        <v>36790</v>
      </c>
      <c r="L574" s="5">
        <f t="shared" si="44"/>
        <v>1.0498308653503081E-2</v>
      </c>
      <c r="M574" s="5">
        <f t="shared" si="45"/>
        <v>1.3917135551971421E-2</v>
      </c>
      <c r="N574" s="5"/>
    </row>
    <row r="575" spans="1:14" x14ac:dyDescent="0.2">
      <c r="A575" s="7">
        <v>36791</v>
      </c>
      <c r="B575" s="5">
        <v>6.4979999999999993</v>
      </c>
      <c r="C575" s="5">
        <v>5.1354999999999995</v>
      </c>
      <c r="D575" s="5">
        <f t="shared" si="42"/>
        <v>1.3624999999999998</v>
      </c>
      <c r="E575" s="13">
        <v>574</v>
      </c>
      <c r="F575" s="13">
        <v>574</v>
      </c>
      <c r="G575" s="7">
        <v>36791</v>
      </c>
      <c r="H575" s="5">
        <v>4.264683333333334</v>
      </c>
      <c r="I575" s="5">
        <v>3.2249750000000001</v>
      </c>
      <c r="J575" s="5">
        <f t="shared" si="41"/>
        <v>1.0397083333333339</v>
      </c>
      <c r="K575" s="12">
        <f t="shared" si="43"/>
        <v>36791</v>
      </c>
      <c r="L575" s="5">
        <f t="shared" si="44"/>
        <v>2.3475934265837191E-3</v>
      </c>
      <c r="M575" s="5">
        <f t="shared" si="45"/>
        <v>3.1056166701226313E-3</v>
      </c>
      <c r="N575" s="5"/>
    </row>
    <row r="576" spans="1:14" x14ac:dyDescent="0.2">
      <c r="A576" s="7">
        <v>36794</v>
      </c>
      <c r="B576" s="5">
        <v>6.2270000000000003</v>
      </c>
      <c r="C576" s="5">
        <v>5.1044999999999998</v>
      </c>
      <c r="D576" s="5">
        <f t="shared" si="42"/>
        <v>1.1225000000000005</v>
      </c>
      <c r="E576" s="13">
        <v>575</v>
      </c>
      <c r="F576" s="13">
        <v>575</v>
      </c>
      <c r="G576" s="7">
        <v>36794</v>
      </c>
      <c r="H576" s="5">
        <v>4.3080333333333352</v>
      </c>
      <c r="I576" s="5">
        <v>3.2749916666666672</v>
      </c>
      <c r="J576" s="5">
        <f t="shared" si="41"/>
        <v>1.033041666666668</v>
      </c>
      <c r="K576" s="12">
        <f t="shared" si="43"/>
        <v>36794</v>
      </c>
      <c r="L576" s="5">
        <f t="shared" si="44"/>
        <v>1.0113566372651149E-2</v>
      </c>
      <c r="M576" s="5">
        <f t="shared" si="45"/>
        <v>1.5390126275011148E-2</v>
      </c>
      <c r="N576" s="5"/>
    </row>
    <row r="577" spans="1:14" x14ac:dyDescent="0.2">
      <c r="A577" s="7">
        <v>36795</v>
      </c>
      <c r="B577" s="5">
        <v>6.431</v>
      </c>
      <c r="C577" s="5">
        <v>4.9485000000000001</v>
      </c>
      <c r="D577" s="5">
        <f t="shared" si="42"/>
        <v>1.4824999999999999</v>
      </c>
      <c r="E577" s="13">
        <v>576</v>
      </c>
      <c r="F577" s="13">
        <v>576</v>
      </c>
      <c r="G577" s="7">
        <v>36795</v>
      </c>
      <c r="H577" s="5">
        <v>4.3844000000000003</v>
      </c>
      <c r="I577" s="5">
        <v>3.3513583333333345</v>
      </c>
      <c r="J577" s="5">
        <f t="shared" si="41"/>
        <v>1.0330416666666657</v>
      </c>
      <c r="K577" s="12">
        <f t="shared" si="43"/>
        <v>36795</v>
      </c>
      <c r="L577" s="5">
        <f t="shared" si="44"/>
        <v>1.7571289552667034E-2</v>
      </c>
      <c r="M577" s="5">
        <f t="shared" si="45"/>
        <v>2.3050411737259968E-2</v>
      </c>
      <c r="N577" s="5"/>
    </row>
    <row r="578" spans="1:14" x14ac:dyDescent="0.2">
      <c r="A578" s="7">
        <v>36796</v>
      </c>
      <c r="B578" s="5">
        <v>6.7759999999999998</v>
      </c>
      <c r="C578" s="5">
        <v>5.0859999999999994</v>
      </c>
      <c r="D578" s="5">
        <f t="shared" si="42"/>
        <v>1.6900000000000004</v>
      </c>
      <c r="E578" s="13">
        <v>577</v>
      </c>
      <c r="F578" s="13">
        <v>577</v>
      </c>
      <c r="G578" s="7">
        <v>36796</v>
      </c>
      <c r="H578" s="5">
        <v>4.4488999999999983</v>
      </c>
      <c r="I578" s="5">
        <v>3.4158583333333339</v>
      </c>
      <c r="J578" s="5">
        <f t="shared" si="41"/>
        <v>1.0330416666666644</v>
      </c>
      <c r="K578" s="12">
        <f t="shared" si="43"/>
        <v>36796</v>
      </c>
      <c r="L578" s="5">
        <f t="shared" si="44"/>
        <v>1.4604088250747547E-2</v>
      </c>
      <c r="M578" s="5">
        <f t="shared" si="45"/>
        <v>1.906306726774544E-2</v>
      </c>
      <c r="N578" s="5"/>
    </row>
    <row r="579" spans="1:14" x14ac:dyDescent="0.2">
      <c r="A579" s="7">
        <v>36797</v>
      </c>
      <c r="B579" s="5">
        <v>6.976</v>
      </c>
      <c r="C579" s="5">
        <v>5.1339999999999995</v>
      </c>
      <c r="D579" s="5">
        <f t="shared" si="42"/>
        <v>1.8420000000000005</v>
      </c>
      <c r="E579" s="13">
        <v>578</v>
      </c>
      <c r="F579" s="13">
        <v>578</v>
      </c>
      <c r="G579" s="7">
        <v>36797</v>
      </c>
      <c r="H579" s="5">
        <v>4.4516166666666663</v>
      </c>
      <c r="I579" s="5">
        <v>3.4085750000000012</v>
      </c>
      <c r="J579" s="5">
        <f t="shared" si="41"/>
        <v>1.0430416666666651</v>
      </c>
      <c r="K579" s="12">
        <f t="shared" si="43"/>
        <v>36797</v>
      </c>
      <c r="L579" s="5">
        <f t="shared" si="44"/>
        <v>6.1045147215020069E-4</v>
      </c>
      <c r="M579" s="5">
        <f t="shared" si="45"/>
        <v>-2.1344881671040601E-3</v>
      </c>
      <c r="N579" s="5"/>
    </row>
    <row r="580" spans="1:14" x14ac:dyDescent="0.2">
      <c r="A580" s="7">
        <v>36798</v>
      </c>
      <c r="B580" s="5">
        <v>6.9640000000000004</v>
      </c>
      <c r="C580" s="5">
        <v>5.1219999999999999</v>
      </c>
      <c r="D580" s="5">
        <f t="shared" si="42"/>
        <v>1.8420000000000005</v>
      </c>
      <c r="E580" s="13">
        <v>579</v>
      </c>
      <c r="F580" s="13">
        <v>579</v>
      </c>
      <c r="G580" s="7">
        <v>36798</v>
      </c>
      <c r="H580" s="5">
        <v>4.4739166666666668</v>
      </c>
      <c r="I580" s="5">
        <v>3.4308749999999999</v>
      </c>
      <c r="J580" s="5">
        <f t="shared" ref="J580:J643" si="46">H580-I580</f>
        <v>1.0430416666666669</v>
      </c>
      <c r="K580" s="12">
        <f t="shared" si="43"/>
        <v>36798</v>
      </c>
      <c r="L580" s="5">
        <f t="shared" si="44"/>
        <v>4.9969106759458325E-3</v>
      </c>
      <c r="M580" s="5">
        <f t="shared" si="45"/>
        <v>6.5210152930545934E-3</v>
      </c>
      <c r="N580" s="5"/>
    </row>
    <row r="581" spans="1:14" x14ac:dyDescent="0.2">
      <c r="A581" s="7">
        <v>36799</v>
      </c>
      <c r="B581" s="5">
        <v>6.9640000000000004</v>
      </c>
      <c r="C581" s="5">
        <v>5.1219999999999999</v>
      </c>
      <c r="D581" s="5">
        <f t="shared" ref="D581:D644" si="47">B581-C581</f>
        <v>1.8420000000000005</v>
      </c>
      <c r="E581" s="13">
        <v>580</v>
      </c>
      <c r="F581" s="13">
        <v>580</v>
      </c>
      <c r="G581" s="7">
        <v>36799</v>
      </c>
      <c r="H581" s="5">
        <v>4.4338833333333332</v>
      </c>
      <c r="I581" s="5">
        <v>3.3908416666666685</v>
      </c>
      <c r="J581" s="5">
        <f t="shared" si="46"/>
        <v>1.0430416666666646</v>
      </c>
      <c r="K581" s="12">
        <f t="shared" ref="K581:K644" si="48">G581</f>
        <v>36799</v>
      </c>
      <c r="L581" s="5">
        <f t="shared" ref="L581:L644" si="49">LN(H581/H580)</f>
        <v>-8.9884377431246939E-3</v>
      </c>
      <c r="M581" s="5">
        <f t="shared" ref="M581:M644" si="50">LN(I581/I580)</f>
        <v>-1.1737160856801519E-2</v>
      </c>
      <c r="N581" s="5"/>
    </row>
    <row r="582" spans="1:14" x14ac:dyDescent="0.2">
      <c r="A582" s="7">
        <v>36801</v>
      </c>
      <c r="B582" s="5">
        <v>7.2959999999999994</v>
      </c>
      <c r="C582" s="5">
        <v>5.0410000000000004</v>
      </c>
      <c r="D582" s="5">
        <f t="shared" si="47"/>
        <v>2.254999999999999</v>
      </c>
      <c r="E582" s="13">
        <v>581</v>
      </c>
      <c r="F582" s="13">
        <v>581</v>
      </c>
      <c r="G582" s="7">
        <v>36801</v>
      </c>
      <c r="H582" s="5">
        <v>4.4725666666666672</v>
      </c>
      <c r="I582" s="5">
        <v>3.4228583333333322</v>
      </c>
      <c r="J582" s="5">
        <f t="shared" si="46"/>
        <v>1.049708333333335</v>
      </c>
      <c r="K582" s="12">
        <f t="shared" si="48"/>
        <v>36801</v>
      </c>
      <c r="L582" s="5">
        <f t="shared" si="49"/>
        <v>8.686643180960664E-3</v>
      </c>
      <c r="M582" s="5">
        <f t="shared" si="50"/>
        <v>9.3978021648960502E-3</v>
      </c>
      <c r="N582" s="5"/>
    </row>
    <row r="583" spans="1:14" x14ac:dyDescent="0.2">
      <c r="A583" s="7">
        <v>36802</v>
      </c>
      <c r="B583" s="5">
        <v>7.1360000000000001</v>
      </c>
      <c r="C583" s="5">
        <v>5.0460000000000003</v>
      </c>
      <c r="D583" s="5">
        <f t="shared" si="47"/>
        <v>2.09</v>
      </c>
      <c r="E583" s="13">
        <v>582</v>
      </c>
      <c r="F583" s="13">
        <v>582</v>
      </c>
      <c r="G583" s="7">
        <v>36802</v>
      </c>
      <c r="H583" s="5">
        <v>4.4725666666666672</v>
      </c>
      <c r="I583" s="5">
        <v>3.4228583333333322</v>
      </c>
      <c r="J583" s="5">
        <f t="shared" si="46"/>
        <v>1.049708333333335</v>
      </c>
      <c r="K583" s="12">
        <f t="shared" si="48"/>
        <v>36802</v>
      </c>
      <c r="L583" s="5">
        <f t="shared" si="49"/>
        <v>0</v>
      </c>
      <c r="M583" s="5">
        <f t="shared" si="50"/>
        <v>0</v>
      </c>
      <c r="N583" s="5"/>
    </row>
    <row r="584" spans="1:14" x14ac:dyDescent="0.2">
      <c r="A584" s="7">
        <v>36803</v>
      </c>
      <c r="B584" s="5">
        <v>7.3819999999999997</v>
      </c>
      <c r="C584" s="5">
        <v>5.2244999999999999</v>
      </c>
      <c r="D584" s="5">
        <f t="shared" si="47"/>
        <v>2.1574999999999998</v>
      </c>
      <c r="E584" s="13">
        <v>583</v>
      </c>
      <c r="F584" s="13">
        <v>583</v>
      </c>
      <c r="G584" s="7">
        <v>36803</v>
      </c>
      <c r="H584" s="5">
        <v>4.5638833333333331</v>
      </c>
      <c r="I584" s="5">
        <v>3.5141750000000003</v>
      </c>
      <c r="J584" s="5">
        <f t="shared" si="46"/>
        <v>1.0497083333333328</v>
      </c>
      <c r="K584" s="12">
        <f t="shared" si="48"/>
        <v>36803</v>
      </c>
      <c r="L584" s="5">
        <f t="shared" si="49"/>
        <v>2.0211427104807153E-2</v>
      </c>
      <c r="M584" s="5">
        <f t="shared" si="50"/>
        <v>2.6328817327933227E-2</v>
      </c>
      <c r="N584" s="5"/>
    </row>
    <row r="585" spans="1:14" x14ac:dyDescent="0.2">
      <c r="A585" s="7">
        <v>36804</v>
      </c>
      <c r="B585" s="5">
        <v>7.3380000000000001</v>
      </c>
      <c r="C585" s="5">
        <v>5.218</v>
      </c>
      <c r="D585" s="5">
        <f t="shared" si="47"/>
        <v>2.12</v>
      </c>
      <c r="E585" s="13">
        <v>584</v>
      </c>
      <c r="F585" s="13">
        <v>584</v>
      </c>
      <c r="G585" s="7">
        <v>36804</v>
      </c>
      <c r="H585" s="5">
        <v>4.5759999999999996</v>
      </c>
      <c r="I585" s="5">
        <v>3.5262916666666668</v>
      </c>
      <c r="J585" s="5">
        <f t="shared" si="46"/>
        <v>1.0497083333333328</v>
      </c>
      <c r="K585" s="12">
        <f t="shared" si="48"/>
        <v>36804</v>
      </c>
      <c r="L585" s="5">
        <f t="shared" si="49"/>
        <v>2.6513847765786127E-3</v>
      </c>
      <c r="M585" s="5">
        <f t="shared" si="50"/>
        <v>3.4420100834076654E-3</v>
      </c>
      <c r="N585" s="5"/>
    </row>
    <row r="586" spans="1:14" x14ac:dyDescent="0.2">
      <c r="A586" s="7">
        <v>36805</v>
      </c>
      <c r="B586" s="5">
        <v>7.28</v>
      </c>
      <c r="C586" s="5">
        <v>5.1449999999999996</v>
      </c>
      <c r="D586" s="5">
        <f t="shared" si="47"/>
        <v>2.1350000000000007</v>
      </c>
      <c r="E586" s="13">
        <v>585</v>
      </c>
      <c r="F586" s="13">
        <v>585</v>
      </c>
      <c r="G586" s="7">
        <v>36805</v>
      </c>
      <c r="H586" s="5">
        <v>4.6031666666666666</v>
      </c>
      <c r="I586" s="5">
        <v>3.5534583333333334</v>
      </c>
      <c r="J586" s="5">
        <f t="shared" si="46"/>
        <v>1.0497083333333332</v>
      </c>
      <c r="K586" s="12">
        <f t="shared" si="48"/>
        <v>36805</v>
      </c>
      <c r="L586" s="5">
        <f t="shared" si="49"/>
        <v>5.9192183720728504E-3</v>
      </c>
      <c r="M586" s="5">
        <f t="shared" si="50"/>
        <v>7.6745082821395834E-3</v>
      </c>
      <c r="N586" s="5"/>
    </row>
    <row r="587" spans="1:14" x14ac:dyDescent="0.2">
      <c r="A587" s="7">
        <v>36808</v>
      </c>
      <c r="B587" s="5">
        <v>6.9820000000000002</v>
      </c>
      <c r="C587" s="5">
        <v>5.0095000000000001</v>
      </c>
      <c r="D587" s="5">
        <f t="shared" si="47"/>
        <v>1.9725000000000001</v>
      </c>
      <c r="E587" s="13">
        <v>586</v>
      </c>
      <c r="F587" s="13">
        <v>586</v>
      </c>
      <c r="G587" s="7">
        <v>36808</v>
      </c>
      <c r="H587" s="5">
        <v>4.6541833333333331</v>
      </c>
      <c r="I587" s="5">
        <v>3.6044750000000008</v>
      </c>
      <c r="J587" s="5">
        <f t="shared" si="46"/>
        <v>1.0497083333333324</v>
      </c>
      <c r="K587" s="12">
        <f t="shared" si="48"/>
        <v>36808</v>
      </c>
      <c r="L587" s="5">
        <f t="shared" si="49"/>
        <v>1.1021984291818698E-2</v>
      </c>
      <c r="M587" s="5">
        <f t="shared" si="50"/>
        <v>1.4254821376470963E-2</v>
      </c>
      <c r="N587" s="5"/>
    </row>
    <row r="588" spans="1:14" x14ac:dyDescent="0.2">
      <c r="A588" s="7">
        <v>36809</v>
      </c>
      <c r="B588" s="5">
        <v>6.5179999999999998</v>
      </c>
      <c r="C588" s="5">
        <v>4.8704999999999998</v>
      </c>
      <c r="D588" s="5">
        <f t="shared" si="47"/>
        <v>1.6475</v>
      </c>
      <c r="E588" s="13">
        <v>587</v>
      </c>
      <c r="F588" s="13">
        <v>587</v>
      </c>
      <c r="G588" s="7">
        <v>36809</v>
      </c>
      <c r="H588" s="5">
        <v>4.6290666666666684</v>
      </c>
      <c r="I588" s="5">
        <v>3.5793583333333339</v>
      </c>
      <c r="J588" s="5">
        <f t="shared" si="46"/>
        <v>1.0497083333333346</v>
      </c>
      <c r="K588" s="12">
        <f t="shared" si="48"/>
        <v>36809</v>
      </c>
      <c r="L588" s="5">
        <f t="shared" si="49"/>
        <v>-5.4111928372953082E-3</v>
      </c>
      <c r="M588" s="5">
        <f t="shared" si="50"/>
        <v>-6.9925812149585938E-3</v>
      </c>
      <c r="N588" s="5"/>
    </row>
    <row r="589" spans="1:14" x14ac:dyDescent="0.2">
      <c r="A589" s="7">
        <v>36810</v>
      </c>
      <c r="B589" s="5">
        <v>6.16</v>
      </c>
      <c r="C589" s="5">
        <v>5.0125000000000002</v>
      </c>
      <c r="D589" s="5">
        <f t="shared" si="47"/>
        <v>1.1475</v>
      </c>
      <c r="E589" s="13">
        <v>588</v>
      </c>
      <c r="F589" s="13">
        <v>588</v>
      </c>
      <c r="G589" s="7">
        <v>36810</v>
      </c>
      <c r="H589" s="5">
        <v>4.6829166666666682</v>
      </c>
      <c r="I589" s="5">
        <v>3.6332083333333332</v>
      </c>
      <c r="J589" s="5">
        <f t="shared" si="46"/>
        <v>1.049708333333335</v>
      </c>
      <c r="K589" s="12">
        <f t="shared" si="48"/>
        <v>36810</v>
      </c>
      <c r="L589" s="5">
        <f t="shared" si="49"/>
        <v>1.1565871278137407E-2</v>
      </c>
      <c r="M589" s="5">
        <f t="shared" si="50"/>
        <v>1.4932548456684326E-2</v>
      </c>
      <c r="N589" s="5"/>
    </row>
    <row r="590" spans="1:14" x14ac:dyDescent="0.2">
      <c r="A590" s="7">
        <v>36811</v>
      </c>
      <c r="B590" s="5">
        <v>5.9640000000000004</v>
      </c>
      <c r="C590" s="5">
        <v>4.9915000000000003</v>
      </c>
      <c r="D590" s="5">
        <f t="shared" si="47"/>
        <v>0.97250000000000014</v>
      </c>
      <c r="E590" s="13">
        <v>589</v>
      </c>
      <c r="F590" s="13">
        <v>589</v>
      </c>
      <c r="G590" s="7">
        <v>36811</v>
      </c>
      <c r="H590" s="5">
        <v>4.6613333333333324</v>
      </c>
      <c r="I590" s="5">
        <v>3.6266249999999998</v>
      </c>
      <c r="J590" s="5">
        <f t="shared" si="46"/>
        <v>1.0347083333333327</v>
      </c>
      <c r="K590" s="12">
        <f t="shared" si="48"/>
        <v>36811</v>
      </c>
      <c r="L590" s="5">
        <f t="shared" si="49"/>
        <v>-4.6196049371606653E-3</v>
      </c>
      <c r="M590" s="5">
        <f t="shared" si="50"/>
        <v>-1.8136325823438347E-3</v>
      </c>
      <c r="N590" s="5"/>
    </row>
    <row r="591" spans="1:14" x14ac:dyDescent="0.2">
      <c r="A591" s="7">
        <v>36812</v>
      </c>
      <c r="B591" s="5">
        <v>6.258</v>
      </c>
      <c r="C591" s="5">
        <v>5.3654999999999999</v>
      </c>
      <c r="D591" s="5">
        <f t="shared" si="47"/>
        <v>0.89250000000000007</v>
      </c>
      <c r="E591" s="13">
        <v>590</v>
      </c>
      <c r="F591" s="13">
        <v>590</v>
      </c>
      <c r="G591" s="7">
        <v>36812</v>
      </c>
      <c r="H591" s="5">
        <v>4.8150000000000004</v>
      </c>
      <c r="I591" s="5">
        <v>3.7802916666666655</v>
      </c>
      <c r="J591" s="5">
        <f t="shared" si="46"/>
        <v>1.0347083333333349</v>
      </c>
      <c r="K591" s="12">
        <f t="shared" si="48"/>
        <v>36812</v>
      </c>
      <c r="L591" s="5">
        <f t="shared" si="49"/>
        <v>3.2434515005019211E-2</v>
      </c>
      <c r="M591" s="5">
        <f t="shared" si="50"/>
        <v>4.1498703425505566E-2</v>
      </c>
      <c r="N591" s="5"/>
    </row>
    <row r="592" spans="1:14" x14ac:dyDescent="0.2">
      <c r="A592" s="7">
        <v>36815</v>
      </c>
      <c r="B592" s="5">
        <v>6.46</v>
      </c>
      <c r="C592" s="5">
        <v>5.4874999999999998</v>
      </c>
      <c r="D592" s="5">
        <f t="shared" si="47"/>
        <v>0.97250000000000014</v>
      </c>
      <c r="E592" s="13">
        <v>591</v>
      </c>
      <c r="F592" s="13">
        <v>591</v>
      </c>
      <c r="G592" s="7">
        <v>36815</v>
      </c>
      <c r="H592" s="5">
        <v>4.8724999999999996</v>
      </c>
      <c r="I592" s="5">
        <v>3.8377916666666669</v>
      </c>
      <c r="J592" s="5">
        <f t="shared" si="46"/>
        <v>1.0347083333333327</v>
      </c>
      <c r="K592" s="12">
        <f t="shared" si="48"/>
        <v>36815</v>
      </c>
      <c r="L592" s="5">
        <f t="shared" si="49"/>
        <v>1.1871107149489746E-2</v>
      </c>
      <c r="M592" s="5">
        <f t="shared" si="50"/>
        <v>1.5095947219631841E-2</v>
      </c>
      <c r="N592" s="5"/>
    </row>
    <row r="593" spans="1:14" x14ac:dyDescent="0.2">
      <c r="A593" s="7">
        <v>36816</v>
      </c>
      <c r="B593" s="5">
        <v>6.407</v>
      </c>
      <c r="C593" s="5">
        <v>5.3944999999999999</v>
      </c>
      <c r="D593" s="5">
        <f t="shared" si="47"/>
        <v>1.0125000000000002</v>
      </c>
      <c r="E593" s="13">
        <v>592</v>
      </c>
      <c r="F593" s="13">
        <v>592</v>
      </c>
      <c r="G593" s="7">
        <v>36816</v>
      </c>
      <c r="H593" s="5">
        <v>4.8521666666666672</v>
      </c>
      <c r="I593" s="5">
        <v>3.8174583333333336</v>
      </c>
      <c r="J593" s="5">
        <f t="shared" si="46"/>
        <v>1.0347083333333336</v>
      </c>
      <c r="K593" s="12">
        <f t="shared" si="48"/>
        <v>36816</v>
      </c>
      <c r="L593" s="5">
        <f t="shared" si="49"/>
        <v>-4.1818118115457418E-3</v>
      </c>
      <c r="M593" s="5">
        <f t="shared" si="50"/>
        <v>-5.3122709646087844E-3</v>
      </c>
      <c r="N593" s="5"/>
    </row>
    <row r="594" spans="1:14" x14ac:dyDescent="0.2">
      <c r="A594" s="7">
        <v>36817</v>
      </c>
      <c r="B594" s="5">
        <v>6.4139999999999997</v>
      </c>
      <c r="C594" s="5">
        <v>5.2290000000000001</v>
      </c>
      <c r="D594" s="5">
        <f t="shared" si="47"/>
        <v>1.1849999999999996</v>
      </c>
      <c r="E594" s="13">
        <v>593</v>
      </c>
      <c r="F594" s="13">
        <v>593</v>
      </c>
      <c r="G594" s="7">
        <v>36817</v>
      </c>
      <c r="H594" s="5">
        <v>4.8202999999999996</v>
      </c>
      <c r="I594" s="5">
        <v>3.7855916666666674</v>
      </c>
      <c r="J594" s="5">
        <f t="shared" si="46"/>
        <v>1.0347083333333322</v>
      </c>
      <c r="K594" s="12">
        <f t="shared" si="48"/>
        <v>36817</v>
      </c>
      <c r="L594" s="5">
        <f t="shared" si="49"/>
        <v>-6.5891737984934825E-3</v>
      </c>
      <c r="M594" s="5">
        <f t="shared" si="50"/>
        <v>-8.3826499284373485E-3</v>
      </c>
      <c r="N594" s="5"/>
    </row>
    <row r="595" spans="1:14" x14ac:dyDescent="0.2">
      <c r="A595" s="7">
        <v>36818</v>
      </c>
      <c r="B595" s="5">
        <v>6.8090000000000002</v>
      </c>
      <c r="C595" s="5">
        <v>5.3014999999999999</v>
      </c>
      <c r="D595" s="5">
        <f t="shared" si="47"/>
        <v>1.5075000000000003</v>
      </c>
      <c r="E595" s="13">
        <v>594</v>
      </c>
      <c r="F595" s="13">
        <v>594</v>
      </c>
      <c r="G595" s="7">
        <v>36818</v>
      </c>
      <c r="H595" s="5">
        <v>4.851933333333335</v>
      </c>
      <c r="I595" s="5">
        <v>3.8172250000000005</v>
      </c>
      <c r="J595" s="5">
        <f t="shared" si="46"/>
        <v>1.0347083333333345</v>
      </c>
      <c r="K595" s="12">
        <f t="shared" si="48"/>
        <v>36818</v>
      </c>
      <c r="L595" s="5">
        <f t="shared" si="49"/>
        <v>6.5410841593972757E-3</v>
      </c>
      <c r="M595" s="5">
        <f t="shared" si="50"/>
        <v>8.3215253674782819E-3</v>
      </c>
      <c r="N595" s="5"/>
    </row>
    <row r="596" spans="1:14" x14ac:dyDescent="0.2">
      <c r="A596" s="7">
        <v>36819</v>
      </c>
      <c r="B596" s="5">
        <v>6.5779999999999994</v>
      </c>
      <c r="C596" s="5">
        <v>5.0904999999999996</v>
      </c>
      <c r="D596" s="5">
        <f t="shared" si="47"/>
        <v>1.4874999999999998</v>
      </c>
      <c r="E596" s="13">
        <v>595</v>
      </c>
      <c r="F596" s="13">
        <v>595</v>
      </c>
      <c r="G596" s="7">
        <v>36819</v>
      </c>
      <c r="H596" s="5">
        <v>4.7209833333333338</v>
      </c>
      <c r="I596" s="5">
        <v>3.6862750000000002</v>
      </c>
      <c r="J596" s="5">
        <f t="shared" si="46"/>
        <v>1.0347083333333336</v>
      </c>
      <c r="K596" s="12">
        <f t="shared" si="48"/>
        <v>36819</v>
      </c>
      <c r="L596" s="5">
        <f t="shared" si="49"/>
        <v>-2.7360139716514603E-2</v>
      </c>
      <c r="M596" s="5">
        <f t="shared" si="50"/>
        <v>-3.4907255758331361E-2</v>
      </c>
      <c r="N596" s="5"/>
    </row>
    <row r="597" spans="1:14" x14ac:dyDescent="0.2">
      <c r="A597" s="7">
        <v>36822</v>
      </c>
      <c r="B597" s="5">
        <v>6.1609999999999996</v>
      </c>
      <c r="C597" s="5">
        <v>4.8159999999999998</v>
      </c>
      <c r="D597" s="5">
        <f t="shared" si="47"/>
        <v>1.3449999999999998</v>
      </c>
      <c r="E597" s="13">
        <v>596</v>
      </c>
      <c r="F597" s="13">
        <v>596</v>
      </c>
      <c r="G597" s="7">
        <v>36822</v>
      </c>
      <c r="H597" s="5">
        <v>4.6150000000000002</v>
      </c>
      <c r="I597" s="5">
        <v>3.5802916666666667</v>
      </c>
      <c r="J597" s="5">
        <f t="shared" si="46"/>
        <v>1.0347083333333336</v>
      </c>
      <c r="K597" s="12">
        <f t="shared" si="48"/>
        <v>36822</v>
      </c>
      <c r="L597" s="5">
        <f t="shared" si="49"/>
        <v>-2.270524327760667E-2</v>
      </c>
      <c r="M597" s="5">
        <f t="shared" si="50"/>
        <v>-2.9172194854381505E-2</v>
      </c>
      <c r="N597" s="5"/>
    </row>
    <row r="598" spans="1:14" x14ac:dyDescent="0.2">
      <c r="A598" s="7">
        <v>36823</v>
      </c>
      <c r="B598" s="5">
        <v>6.4270000000000005</v>
      </c>
      <c r="C598" s="5">
        <v>4.8120000000000003</v>
      </c>
      <c r="D598" s="5">
        <f t="shared" si="47"/>
        <v>1.6150000000000002</v>
      </c>
      <c r="E598" s="13">
        <v>597</v>
      </c>
      <c r="F598" s="13">
        <v>597</v>
      </c>
      <c r="G598" s="7">
        <v>36823</v>
      </c>
      <c r="H598" s="5">
        <v>4.6560000000000006</v>
      </c>
      <c r="I598" s="5">
        <v>3.6212916666666684</v>
      </c>
      <c r="J598" s="5">
        <f t="shared" si="46"/>
        <v>1.0347083333333322</v>
      </c>
      <c r="K598" s="12">
        <f t="shared" si="48"/>
        <v>36823</v>
      </c>
      <c r="L598" s="5">
        <f t="shared" si="49"/>
        <v>8.8448424743213429E-3</v>
      </c>
      <c r="M598" s="5">
        <f t="shared" si="50"/>
        <v>1.1386507961064937E-2</v>
      </c>
      <c r="N598" s="5"/>
    </row>
    <row r="599" spans="1:14" x14ac:dyDescent="0.2">
      <c r="A599" s="7">
        <v>36824</v>
      </c>
      <c r="B599" s="5">
        <v>6.7119999999999997</v>
      </c>
      <c r="C599" s="5">
        <v>4.9595000000000002</v>
      </c>
      <c r="D599" s="5">
        <f t="shared" si="47"/>
        <v>1.7524999999999995</v>
      </c>
      <c r="E599" s="13">
        <v>598</v>
      </c>
      <c r="F599" s="13">
        <v>598</v>
      </c>
      <c r="G599" s="7">
        <v>36824</v>
      </c>
      <c r="H599" s="5">
        <v>4.68675</v>
      </c>
      <c r="I599" s="5">
        <v>3.6403750000000006</v>
      </c>
      <c r="J599" s="5">
        <f t="shared" si="46"/>
        <v>1.0463749999999994</v>
      </c>
      <c r="K599" s="12">
        <f t="shared" si="48"/>
        <v>36824</v>
      </c>
      <c r="L599" s="5">
        <f t="shared" si="49"/>
        <v>6.5826680660268175E-3</v>
      </c>
      <c r="M599" s="5">
        <f t="shared" si="50"/>
        <v>5.2559221292503133E-3</v>
      </c>
      <c r="N599" s="5"/>
    </row>
    <row r="600" spans="1:14" x14ac:dyDescent="0.2">
      <c r="A600" s="7">
        <v>36825</v>
      </c>
      <c r="B600" s="5">
        <v>6.83</v>
      </c>
      <c r="C600" s="5">
        <v>4.7149999999999999</v>
      </c>
      <c r="D600" s="5">
        <f t="shared" si="47"/>
        <v>2.1150000000000002</v>
      </c>
      <c r="E600" s="13">
        <v>599</v>
      </c>
      <c r="F600" s="13">
        <v>599</v>
      </c>
      <c r="G600" s="7">
        <v>36825</v>
      </c>
      <c r="H600" s="5">
        <v>4.6035666666666675</v>
      </c>
      <c r="I600" s="5">
        <v>3.5571916666666668</v>
      </c>
      <c r="J600" s="5">
        <f t="shared" si="46"/>
        <v>1.0463750000000007</v>
      </c>
      <c r="K600" s="12">
        <f t="shared" si="48"/>
        <v>36825</v>
      </c>
      <c r="L600" s="5">
        <f t="shared" si="49"/>
        <v>-1.790801311934747E-2</v>
      </c>
      <c r="M600" s="5">
        <f t="shared" si="50"/>
        <v>-2.311532244618475E-2</v>
      </c>
      <c r="N600" s="5"/>
    </row>
    <row r="601" spans="1:14" x14ac:dyDescent="0.2">
      <c r="A601" s="7">
        <v>36826</v>
      </c>
      <c r="B601" s="5">
        <v>7.4089999999999998</v>
      </c>
      <c r="C601" s="5">
        <v>4.5880000000000001</v>
      </c>
      <c r="D601" s="5">
        <f t="shared" si="47"/>
        <v>2.8209999999999997</v>
      </c>
      <c r="E601" s="13">
        <v>600</v>
      </c>
      <c r="F601" s="13">
        <v>600</v>
      </c>
      <c r="G601" s="7">
        <v>36826</v>
      </c>
      <c r="H601" s="5">
        <v>4.5564166666666672</v>
      </c>
      <c r="I601" s="5">
        <v>3.5100416666666661</v>
      </c>
      <c r="J601" s="5">
        <f t="shared" si="46"/>
        <v>1.0463750000000012</v>
      </c>
      <c r="K601" s="12">
        <f t="shared" si="48"/>
        <v>36826</v>
      </c>
      <c r="L601" s="5">
        <f t="shared" si="49"/>
        <v>-1.0294869480342892E-2</v>
      </c>
      <c r="M601" s="5">
        <f t="shared" si="50"/>
        <v>-1.3343467621566634E-2</v>
      </c>
      <c r="N601" s="5"/>
    </row>
    <row r="602" spans="1:14" x14ac:dyDescent="0.2">
      <c r="A602" s="7">
        <v>36829</v>
      </c>
      <c r="B602" s="5">
        <v>7.4139999999999997</v>
      </c>
      <c r="C602" s="5">
        <v>4.593</v>
      </c>
      <c r="D602" s="5">
        <f t="shared" si="47"/>
        <v>2.8209999999999997</v>
      </c>
      <c r="E602" s="13">
        <v>601</v>
      </c>
      <c r="F602" s="13">
        <v>601</v>
      </c>
      <c r="G602" s="7">
        <v>36829</v>
      </c>
      <c r="H602" s="5">
        <v>4.5503166666666663</v>
      </c>
      <c r="I602" s="5">
        <v>3.5039416666666683</v>
      </c>
      <c r="J602" s="5">
        <f t="shared" si="46"/>
        <v>1.0463749999999981</v>
      </c>
      <c r="K602" s="12">
        <f t="shared" si="48"/>
        <v>36829</v>
      </c>
      <c r="L602" s="5">
        <f t="shared" si="49"/>
        <v>-1.3396682847809543E-3</v>
      </c>
      <c r="M602" s="5">
        <f t="shared" si="50"/>
        <v>-1.739382957740096E-3</v>
      </c>
      <c r="N602" s="5"/>
    </row>
    <row r="603" spans="1:14" x14ac:dyDescent="0.2">
      <c r="A603" s="7">
        <v>36830</v>
      </c>
      <c r="B603" s="5">
        <v>7.2910000000000004</v>
      </c>
      <c r="C603" s="5">
        <v>4.47</v>
      </c>
      <c r="D603" s="5">
        <f t="shared" si="47"/>
        <v>2.8210000000000006</v>
      </c>
      <c r="E603" s="13">
        <v>602</v>
      </c>
      <c r="F603" s="13">
        <v>602</v>
      </c>
      <c r="G603" s="7">
        <v>36830</v>
      </c>
      <c r="H603" s="5">
        <v>4.4916500000000008</v>
      </c>
      <c r="I603" s="5">
        <v>3.4452750000000019</v>
      </c>
      <c r="J603" s="5">
        <f t="shared" si="46"/>
        <v>1.0463749999999989</v>
      </c>
      <c r="K603" s="12">
        <f t="shared" si="48"/>
        <v>36830</v>
      </c>
      <c r="L603" s="5">
        <f t="shared" si="49"/>
        <v>-1.297671006576432E-2</v>
      </c>
      <c r="M603" s="5">
        <f t="shared" si="50"/>
        <v>-1.6884798180527631E-2</v>
      </c>
      <c r="N603" s="5"/>
    </row>
    <row r="604" spans="1:14" x14ac:dyDescent="0.2">
      <c r="A604" s="7">
        <v>36831</v>
      </c>
      <c r="B604" s="5">
        <v>6.3150000000000004</v>
      </c>
      <c r="C604" s="5">
        <v>4.3550000000000004</v>
      </c>
      <c r="D604" s="5">
        <f t="shared" si="47"/>
        <v>1.96</v>
      </c>
      <c r="E604" s="13">
        <v>603</v>
      </c>
      <c r="F604" s="13">
        <v>603</v>
      </c>
      <c r="G604" s="7">
        <v>36831</v>
      </c>
      <c r="H604" s="5">
        <v>4.4749166666666662</v>
      </c>
      <c r="I604" s="5">
        <v>3.4285416666666655</v>
      </c>
      <c r="J604" s="5">
        <f t="shared" si="46"/>
        <v>1.0463750000000007</v>
      </c>
      <c r="K604" s="12">
        <f t="shared" si="48"/>
        <v>36831</v>
      </c>
      <c r="L604" s="5">
        <f t="shared" si="49"/>
        <v>-3.7323879654297056E-3</v>
      </c>
      <c r="M604" s="5">
        <f t="shared" si="50"/>
        <v>-4.8687264148527141E-3</v>
      </c>
      <c r="N604" s="5"/>
    </row>
    <row r="605" spans="1:14" x14ac:dyDescent="0.2">
      <c r="A605" s="7">
        <v>36832</v>
      </c>
      <c r="B605" s="5">
        <v>6.5</v>
      </c>
      <c r="C605" s="5">
        <v>4.3600000000000003</v>
      </c>
      <c r="D605" s="5">
        <f t="shared" si="47"/>
        <v>2.1399999999999997</v>
      </c>
      <c r="E605" s="13">
        <v>604</v>
      </c>
      <c r="F605" s="13">
        <v>604</v>
      </c>
      <c r="G605" s="7">
        <v>36832</v>
      </c>
      <c r="H605" s="5">
        <v>4.5258166666666675</v>
      </c>
      <c r="I605" s="5">
        <v>3.4667750000000006</v>
      </c>
      <c r="J605" s="5">
        <f t="shared" si="46"/>
        <v>1.0590416666666669</v>
      </c>
      <c r="K605" s="12">
        <f t="shared" si="48"/>
        <v>36832</v>
      </c>
      <c r="L605" s="5">
        <f t="shared" si="49"/>
        <v>1.1310310109411029E-2</v>
      </c>
      <c r="M605" s="5">
        <f t="shared" si="50"/>
        <v>1.1089766291546108E-2</v>
      </c>
      <c r="N605" s="5"/>
    </row>
    <row r="606" spans="1:14" x14ac:dyDescent="0.2">
      <c r="A606" s="7">
        <v>36833</v>
      </c>
      <c r="B606" s="5">
        <v>6.6959999999999997</v>
      </c>
      <c r="C606" s="5">
        <v>4.556</v>
      </c>
      <c r="D606" s="5">
        <f t="shared" si="47"/>
        <v>2.1399999999999997</v>
      </c>
      <c r="E606" s="13">
        <v>605</v>
      </c>
      <c r="F606" s="13">
        <v>605</v>
      </c>
      <c r="G606" s="7">
        <v>36833</v>
      </c>
      <c r="H606" s="5">
        <v>4.642949999999999</v>
      </c>
      <c r="I606" s="5">
        <v>3.5839083333333344</v>
      </c>
      <c r="J606" s="5">
        <f t="shared" si="46"/>
        <v>1.0590416666666647</v>
      </c>
      <c r="K606" s="12">
        <f t="shared" si="48"/>
        <v>36833</v>
      </c>
      <c r="L606" s="5">
        <f t="shared" si="49"/>
        <v>2.555190039147166E-2</v>
      </c>
      <c r="M606" s="5">
        <f t="shared" si="50"/>
        <v>3.322915115774553E-2</v>
      </c>
      <c r="N606" s="5"/>
    </row>
    <row r="607" spans="1:14" x14ac:dyDescent="0.2">
      <c r="A607" s="7">
        <v>36836</v>
      </c>
      <c r="B607" s="5">
        <v>6.77</v>
      </c>
      <c r="C607" s="5">
        <v>4.62</v>
      </c>
      <c r="D607" s="5">
        <f t="shared" si="47"/>
        <v>2.1499999999999995</v>
      </c>
      <c r="E607" s="13">
        <v>606</v>
      </c>
      <c r="F607" s="13">
        <v>606</v>
      </c>
      <c r="G607" s="7">
        <v>36836</v>
      </c>
      <c r="H607" s="5">
        <v>4.7055333333333333</v>
      </c>
      <c r="I607" s="5">
        <v>3.6464916666666682</v>
      </c>
      <c r="J607" s="5">
        <f t="shared" si="46"/>
        <v>1.0590416666666651</v>
      </c>
      <c r="K607" s="12">
        <f t="shared" si="48"/>
        <v>36836</v>
      </c>
      <c r="L607" s="5">
        <f t="shared" si="49"/>
        <v>1.3389181120134689E-2</v>
      </c>
      <c r="M607" s="5">
        <f t="shared" si="50"/>
        <v>1.7311599994444985E-2</v>
      </c>
      <c r="N607" s="5"/>
    </row>
    <row r="608" spans="1:14" x14ac:dyDescent="0.2">
      <c r="A608" s="7">
        <v>36837</v>
      </c>
      <c r="B608" s="5">
        <v>6.9809999999999999</v>
      </c>
      <c r="C608" s="5">
        <v>4.7934999999999999</v>
      </c>
      <c r="D608" s="5">
        <f t="shared" si="47"/>
        <v>2.1875</v>
      </c>
      <c r="E608" s="13">
        <v>607</v>
      </c>
      <c r="F608" s="13">
        <v>607</v>
      </c>
      <c r="G608" s="7">
        <v>36837</v>
      </c>
      <c r="H608" s="5">
        <v>4.7707333333333315</v>
      </c>
      <c r="I608" s="5">
        <v>3.7133583333333333</v>
      </c>
      <c r="J608" s="5">
        <f t="shared" si="46"/>
        <v>1.0573749999999982</v>
      </c>
      <c r="K608" s="12">
        <f t="shared" si="48"/>
        <v>36837</v>
      </c>
      <c r="L608" s="5">
        <f t="shared" si="49"/>
        <v>1.376091052746424E-2</v>
      </c>
      <c r="M608" s="5">
        <f t="shared" si="50"/>
        <v>1.8171160160739882E-2</v>
      </c>
      <c r="N608" s="5"/>
    </row>
    <row r="609" spans="1:14" x14ac:dyDescent="0.2">
      <c r="A609" s="7">
        <v>36838</v>
      </c>
      <c r="B609" s="5">
        <v>7.4589999999999996</v>
      </c>
      <c r="C609" s="5">
        <v>4.7365000000000004</v>
      </c>
      <c r="D609" s="5">
        <f t="shared" si="47"/>
        <v>2.7224999999999993</v>
      </c>
      <c r="E609" s="13">
        <v>608</v>
      </c>
      <c r="F609" s="13">
        <v>608</v>
      </c>
      <c r="G609" s="7">
        <v>36838</v>
      </c>
      <c r="H609" s="5">
        <v>4.8120333333333338</v>
      </c>
      <c r="I609" s="5">
        <v>3.7333250000000011</v>
      </c>
      <c r="J609" s="5">
        <f t="shared" si="46"/>
        <v>1.0787083333333327</v>
      </c>
      <c r="K609" s="12">
        <f t="shared" si="48"/>
        <v>36838</v>
      </c>
      <c r="L609" s="5">
        <f t="shared" si="49"/>
        <v>8.6196934870882078E-3</v>
      </c>
      <c r="M609" s="5">
        <f t="shared" si="50"/>
        <v>5.3625791837141907E-3</v>
      </c>
      <c r="N609" s="5"/>
    </row>
    <row r="610" spans="1:14" x14ac:dyDescent="0.2">
      <c r="A610" s="7">
        <v>36839</v>
      </c>
      <c r="B610" s="5">
        <v>8.0210000000000008</v>
      </c>
      <c r="C610" s="5">
        <v>4.9910000000000005</v>
      </c>
      <c r="D610" s="5">
        <f t="shared" si="47"/>
        <v>3.0300000000000002</v>
      </c>
      <c r="E610" s="13">
        <v>609</v>
      </c>
      <c r="F610" s="13">
        <v>609</v>
      </c>
      <c r="G610" s="7">
        <v>36839</v>
      </c>
      <c r="H610" s="5">
        <v>4.9374166666666666</v>
      </c>
      <c r="I610" s="5">
        <v>3.8517083333333342</v>
      </c>
      <c r="J610" s="5">
        <f t="shared" si="46"/>
        <v>1.0857083333333324</v>
      </c>
      <c r="K610" s="12">
        <f t="shared" si="48"/>
        <v>36839</v>
      </c>
      <c r="L610" s="5">
        <f t="shared" si="49"/>
        <v>2.5722527232612615E-2</v>
      </c>
      <c r="M610" s="5">
        <f t="shared" si="50"/>
        <v>3.1217515339911302E-2</v>
      </c>
      <c r="N610" s="5"/>
    </row>
    <row r="611" spans="1:14" x14ac:dyDescent="0.2">
      <c r="A611" s="7">
        <v>36840</v>
      </c>
      <c r="B611" s="5">
        <v>8.2080000000000002</v>
      </c>
      <c r="C611" s="5">
        <v>5.2480000000000002</v>
      </c>
      <c r="D611" s="5">
        <f t="shared" si="47"/>
        <v>2.96</v>
      </c>
      <c r="E611" s="13">
        <v>610</v>
      </c>
      <c r="F611" s="13">
        <v>610</v>
      </c>
      <c r="G611" s="7">
        <v>36840</v>
      </c>
      <c r="H611" s="5">
        <v>5.0216666666666665</v>
      </c>
      <c r="I611" s="5">
        <v>3.9391250000000002</v>
      </c>
      <c r="J611" s="5">
        <f t="shared" si="46"/>
        <v>1.0825416666666663</v>
      </c>
      <c r="K611" s="12">
        <f t="shared" si="48"/>
        <v>36840</v>
      </c>
      <c r="L611" s="5">
        <f t="shared" si="49"/>
        <v>1.6919631466474266E-2</v>
      </c>
      <c r="M611" s="5">
        <f t="shared" si="50"/>
        <v>2.2441844600380626E-2</v>
      </c>
      <c r="N611" s="5"/>
    </row>
    <row r="612" spans="1:14" x14ac:dyDescent="0.2">
      <c r="A612" s="7">
        <v>36843</v>
      </c>
      <c r="B612" s="5">
        <v>8.6449999999999996</v>
      </c>
      <c r="C612" s="5">
        <v>5.3525</v>
      </c>
      <c r="D612" s="5">
        <f t="shared" si="47"/>
        <v>3.2924999999999995</v>
      </c>
      <c r="E612" s="13">
        <v>611</v>
      </c>
      <c r="F612" s="13">
        <v>611</v>
      </c>
      <c r="G612" s="7">
        <v>36843</v>
      </c>
      <c r="H612" s="5">
        <v>4.9340333333333355</v>
      </c>
      <c r="I612" s="5">
        <v>3.8514916666666679</v>
      </c>
      <c r="J612" s="5">
        <f t="shared" si="46"/>
        <v>1.0825416666666676</v>
      </c>
      <c r="K612" s="12">
        <f t="shared" si="48"/>
        <v>36843</v>
      </c>
      <c r="L612" s="5">
        <f t="shared" si="49"/>
        <v>-1.7605109986005191E-2</v>
      </c>
      <c r="M612" s="5">
        <f t="shared" si="50"/>
        <v>-2.2498098278520361E-2</v>
      </c>
      <c r="N612" s="5"/>
    </row>
    <row r="613" spans="1:14" x14ac:dyDescent="0.2">
      <c r="A613" s="7">
        <v>36844</v>
      </c>
      <c r="B613" s="5">
        <v>9.5459999999999994</v>
      </c>
      <c r="C613" s="5">
        <v>5.3810000000000002</v>
      </c>
      <c r="D613" s="5">
        <f t="shared" si="47"/>
        <v>4.1649999999999991</v>
      </c>
      <c r="E613" s="13">
        <v>612</v>
      </c>
      <c r="F613" s="13">
        <v>612</v>
      </c>
      <c r="G613" s="7">
        <v>36844</v>
      </c>
      <c r="H613" s="5">
        <v>4.8691500000000003</v>
      </c>
      <c r="I613" s="5">
        <v>3.7841083333333327</v>
      </c>
      <c r="J613" s="5">
        <f t="shared" si="46"/>
        <v>1.0850416666666676</v>
      </c>
      <c r="K613" s="12">
        <f t="shared" si="48"/>
        <v>36844</v>
      </c>
      <c r="L613" s="5">
        <f t="shared" si="49"/>
        <v>-1.3237390054858033E-2</v>
      </c>
      <c r="M613" s="5">
        <f t="shared" si="50"/>
        <v>-1.7650239053122001E-2</v>
      </c>
      <c r="N613" s="5"/>
    </row>
    <row r="614" spans="1:14" x14ac:dyDescent="0.2">
      <c r="A614" s="7">
        <v>36845</v>
      </c>
      <c r="B614" s="5">
        <v>9.468</v>
      </c>
      <c r="C614" s="5">
        <v>5.6080000000000005</v>
      </c>
      <c r="D614" s="5">
        <f t="shared" si="47"/>
        <v>3.8599999999999994</v>
      </c>
      <c r="E614" s="13">
        <v>613</v>
      </c>
      <c r="F614" s="13">
        <v>613</v>
      </c>
      <c r="G614" s="7">
        <v>36845</v>
      </c>
      <c r="H614" s="5">
        <v>4.8306499999999977</v>
      </c>
      <c r="I614" s="5">
        <v>3.715275000000001</v>
      </c>
      <c r="J614" s="5">
        <f t="shared" si="46"/>
        <v>1.1153749999999967</v>
      </c>
      <c r="K614" s="12">
        <f t="shared" si="48"/>
        <v>36845</v>
      </c>
      <c r="L614" s="5">
        <f t="shared" si="49"/>
        <v>-7.9383496939322319E-3</v>
      </c>
      <c r="M614" s="5">
        <f t="shared" si="50"/>
        <v>-1.8357580440065378E-2</v>
      </c>
      <c r="N614" s="5"/>
    </row>
    <row r="615" spans="1:14" x14ac:dyDescent="0.2">
      <c r="A615" s="7">
        <v>36846</v>
      </c>
      <c r="B615" s="5">
        <v>11.806000000000001</v>
      </c>
      <c r="C615" s="5">
        <v>5.9359999999999999</v>
      </c>
      <c r="D615" s="5">
        <f t="shared" si="47"/>
        <v>5.870000000000001</v>
      </c>
      <c r="E615" s="13">
        <v>614</v>
      </c>
      <c r="F615" s="13">
        <v>614</v>
      </c>
      <c r="G615" s="7">
        <v>36846</v>
      </c>
      <c r="H615" s="5">
        <v>4.9753000000000007</v>
      </c>
      <c r="I615" s="5">
        <v>3.8275916666666672</v>
      </c>
      <c r="J615" s="5">
        <f t="shared" si="46"/>
        <v>1.1477083333333336</v>
      </c>
      <c r="K615" s="12">
        <f t="shared" si="48"/>
        <v>36846</v>
      </c>
      <c r="L615" s="5">
        <f t="shared" si="49"/>
        <v>2.9504636120671782E-2</v>
      </c>
      <c r="M615" s="5">
        <f t="shared" si="50"/>
        <v>2.9783098095093927E-2</v>
      </c>
      <c r="N615" s="5"/>
    </row>
    <row r="616" spans="1:14" x14ac:dyDescent="0.2">
      <c r="A616" s="7">
        <v>36847</v>
      </c>
      <c r="B616" s="5">
        <v>13.914999999999999</v>
      </c>
      <c r="C616" s="5">
        <v>6.2949999999999999</v>
      </c>
      <c r="D616" s="5">
        <f t="shared" si="47"/>
        <v>7.6199999999999992</v>
      </c>
      <c r="E616" s="13">
        <v>615</v>
      </c>
      <c r="F616" s="13">
        <v>615</v>
      </c>
      <c r="G616" s="7">
        <v>36847</v>
      </c>
      <c r="H616" s="5">
        <v>5.0366000000000017</v>
      </c>
      <c r="I616" s="5">
        <v>3.8579333333333334</v>
      </c>
      <c r="J616" s="5">
        <f t="shared" si="46"/>
        <v>1.1786666666666683</v>
      </c>
      <c r="K616" s="12">
        <f t="shared" si="48"/>
        <v>36847</v>
      </c>
      <c r="L616" s="5">
        <f t="shared" si="49"/>
        <v>1.2245580961535069E-2</v>
      </c>
      <c r="M616" s="5">
        <f t="shared" si="50"/>
        <v>7.8958364723725281E-3</v>
      </c>
      <c r="N616" s="5"/>
    </row>
    <row r="617" spans="1:14" x14ac:dyDescent="0.2">
      <c r="A617" s="7">
        <v>36850</v>
      </c>
      <c r="B617" s="5">
        <v>18.148</v>
      </c>
      <c r="C617" s="5">
        <v>5.8780000000000001</v>
      </c>
      <c r="D617" s="5">
        <f t="shared" si="47"/>
        <v>12.27</v>
      </c>
      <c r="E617" s="13">
        <v>616</v>
      </c>
      <c r="F617" s="13">
        <v>616</v>
      </c>
      <c r="G617" s="7">
        <v>36850</v>
      </c>
      <c r="H617" s="5">
        <v>4.9028333333333354</v>
      </c>
      <c r="I617" s="5">
        <v>3.7258333333333331</v>
      </c>
      <c r="J617" s="5">
        <f t="shared" si="46"/>
        <v>1.1770000000000023</v>
      </c>
      <c r="K617" s="12">
        <f t="shared" si="48"/>
        <v>36850</v>
      </c>
      <c r="L617" s="5">
        <f t="shared" si="49"/>
        <v>-2.6917981963765315E-2</v>
      </c>
      <c r="M617" s="5">
        <f t="shared" si="50"/>
        <v>-3.4841093765752944E-2</v>
      </c>
      <c r="N617" s="5"/>
    </row>
    <row r="618" spans="1:14" x14ac:dyDescent="0.2">
      <c r="A618" s="7">
        <v>36851</v>
      </c>
      <c r="B618" s="5">
        <v>28.85</v>
      </c>
      <c r="C618" s="5">
        <v>6.21</v>
      </c>
      <c r="D618" s="5">
        <f t="shared" si="47"/>
        <v>22.64</v>
      </c>
      <c r="E618" s="13">
        <v>617</v>
      </c>
      <c r="F618" s="13">
        <v>617</v>
      </c>
      <c r="G618" s="7">
        <v>36851</v>
      </c>
      <c r="H618" s="5">
        <v>4.9068499999999977</v>
      </c>
      <c r="I618" s="5">
        <v>3.7298500000000008</v>
      </c>
      <c r="J618" s="5">
        <f t="shared" si="46"/>
        <v>1.1769999999999969</v>
      </c>
      <c r="K618" s="12">
        <f t="shared" si="48"/>
        <v>36851</v>
      </c>
      <c r="L618" s="5">
        <f t="shared" si="49"/>
        <v>8.1891876723226055E-4</v>
      </c>
      <c r="M618" s="5">
        <f t="shared" si="50"/>
        <v>1.0774779119998373E-3</v>
      </c>
      <c r="N618" s="5"/>
    </row>
    <row r="619" spans="1:14" x14ac:dyDescent="0.2">
      <c r="A619" s="7">
        <v>36852</v>
      </c>
      <c r="B619" s="5">
        <v>25.998999999999999</v>
      </c>
      <c r="C619" s="5">
        <v>6.3289999999999997</v>
      </c>
      <c r="D619" s="5">
        <f t="shared" si="47"/>
        <v>19.669999999999998</v>
      </c>
      <c r="E619" s="13">
        <v>618</v>
      </c>
      <c r="F619" s="13">
        <v>618</v>
      </c>
      <c r="G619" s="7">
        <v>36852</v>
      </c>
      <c r="H619" s="5">
        <v>4.9036833333333343</v>
      </c>
      <c r="I619" s="5">
        <v>3.6962666666666659</v>
      </c>
      <c r="J619" s="5">
        <f t="shared" si="46"/>
        <v>1.2074166666666684</v>
      </c>
      <c r="K619" s="12">
        <f t="shared" si="48"/>
        <v>36852</v>
      </c>
      <c r="L619" s="5">
        <f t="shared" si="49"/>
        <v>-6.455646536321181E-4</v>
      </c>
      <c r="M619" s="5">
        <f t="shared" si="50"/>
        <v>-9.0447171209925015E-3</v>
      </c>
      <c r="N619" s="5"/>
    </row>
    <row r="620" spans="1:14" x14ac:dyDescent="0.2">
      <c r="A620" s="7">
        <v>36857</v>
      </c>
      <c r="B620" s="5">
        <v>31.958000000000002</v>
      </c>
      <c r="C620" s="5">
        <v>6.4580000000000002</v>
      </c>
      <c r="D620" s="5">
        <f t="shared" si="47"/>
        <v>25.5</v>
      </c>
      <c r="E620" s="13">
        <v>619</v>
      </c>
      <c r="F620" s="13">
        <v>619</v>
      </c>
      <c r="G620" s="7">
        <v>36857</v>
      </c>
      <c r="H620" s="5">
        <v>4.8957833333333358</v>
      </c>
      <c r="I620" s="5">
        <v>3.688366666666667</v>
      </c>
      <c r="J620" s="5">
        <f t="shared" si="46"/>
        <v>1.2074166666666688</v>
      </c>
      <c r="K620" s="12">
        <f t="shared" si="48"/>
        <v>36857</v>
      </c>
      <c r="L620" s="5">
        <f t="shared" si="49"/>
        <v>-1.6123329932404928E-3</v>
      </c>
      <c r="M620" s="5">
        <f t="shared" si="50"/>
        <v>-2.1395789491824792E-3</v>
      </c>
      <c r="N620" s="5"/>
    </row>
    <row r="621" spans="1:14" x14ac:dyDescent="0.2">
      <c r="A621" s="7">
        <v>36858</v>
      </c>
      <c r="B621" s="5">
        <v>37.427</v>
      </c>
      <c r="C621" s="5">
        <v>6.7910000000000004</v>
      </c>
      <c r="D621" s="5">
        <f t="shared" si="47"/>
        <v>30.635999999999999</v>
      </c>
      <c r="E621" s="13">
        <v>620</v>
      </c>
      <c r="F621" s="13">
        <v>620</v>
      </c>
      <c r="G621" s="7">
        <v>36858</v>
      </c>
      <c r="H621" s="5">
        <v>4.9292000000000007</v>
      </c>
      <c r="I621" s="5">
        <v>3.7009500000000002</v>
      </c>
      <c r="J621" s="5">
        <f t="shared" si="46"/>
        <v>1.2282500000000005</v>
      </c>
      <c r="K621" s="12">
        <f t="shared" si="48"/>
        <v>36858</v>
      </c>
      <c r="L621" s="5">
        <f t="shared" si="49"/>
        <v>6.8024126636707155E-3</v>
      </c>
      <c r="M621" s="5">
        <f t="shared" si="50"/>
        <v>3.4058211508467078E-3</v>
      </c>
      <c r="N621" s="5"/>
    </row>
    <row r="622" spans="1:14" x14ac:dyDescent="0.2">
      <c r="A622" s="7">
        <v>36859</v>
      </c>
      <c r="B622" s="5">
        <v>37.218000000000004</v>
      </c>
      <c r="C622" s="5">
        <v>6.5820000000000007</v>
      </c>
      <c r="D622" s="5">
        <f t="shared" si="47"/>
        <v>30.636000000000003</v>
      </c>
      <c r="E622" s="13">
        <v>621</v>
      </c>
      <c r="F622" s="13">
        <v>621</v>
      </c>
      <c r="G622" s="7">
        <v>36859</v>
      </c>
      <c r="H622" s="5">
        <v>5.4486999999999979</v>
      </c>
      <c r="I622" s="5">
        <v>3.7952833333333329</v>
      </c>
      <c r="J622" s="5">
        <f t="shared" si="46"/>
        <v>1.653416666666665</v>
      </c>
      <c r="K622" s="12">
        <f t="shared" si="48"/>
        <v>36859</v>
      </c>
      <c r="L622" s="5">
        <f t="shared" si="49"/>
        <v>0.10020034502992091</v>
      </c>
      <c r="M622" s="5">
        <f t="shared" si="50"/>
        <v>2.5169524250017391E-2</v>
      </c>
      <c r="N622" s="5"/>
    </row>
    <row r="623" spans="1:14" x14ac:dyDescent="0.2">
      <c r="A623" s="7">
        <v>36860</v>
      </c>
      <c r="B623" s="5">
        <v>36.866</v>
      </c>
      <c r="C623" s="5">
        <v>6.23</v>
      </c>
      <c r="D623" s="5">
        <f t="shared" si="47"/>
        <v>30.635999999999999</v>
      </c>
      <c r="E623" s="13">
        <v>622</v>
      </c>
      <c r="F623" s="13">
        <v>622</v>
      </c>
      <c r="G623" s="7">
        <v>36860</v>
      </c>
      <c r="H623" s="5">
        <v>5.479166666666667</v>
      </c>
      <c r="I623" s="5">
        <v>3.8257500000000002</v>
      </c>
      <c r="J623" s="5">
        <f t="shared" si="46"/>
        <v>1.6534166666666668</v>
      </c>
      <c r="K623" s="12">
        <f t="shared" si="48"/>
        <v>36860</v>
      </c>
      <c r="L623" s="5">
        <f t="shared" si="49"/>
        <v>5.5759731581217038E-3</v>
      </c>
      <c r="M623" s="5">
        <f t="shared" si="50"/>
        <v>7.9954587884306458E-3</v>
      </c>
      <c r="N623" s="5"/>
    </row>
    <row r="624" spans="1:14" x14ac:dyDescent="0.2">
      <c r="A624" s="7">
        <v>36861</v>
      </c>
      <c r="B624" s="5">
        <v>29.510999999999999</v>
      </c>
      <c r="C624" s="5">
        <v>6.2510000000000003</v>
      </c>
      <c r="D624" s="5">
        <f t="shared" si="47"/>
        <v>23.259999999999998</v>
      </c>
      <c r="E624" s="13">
        <v>623</v>
      </c>
      <c r="F624" s="13">
        <v>623</v>
      </c>
      <c r="G624" s="7">
        <v>36861</v>
      </c>
      <c r="H624" s="5">
        <v>5.0616000000000012</v>
      </c>
      <c r="I624" s="5">
        <v>3.8231833333333336</v>
      </c>
      <c r="J624" s="5">
        <f t="shared" si="46"/>
        <v>1.2384166666666676</v>
      </c>
      <c r="K624" s="12">
        <f t="shared" si="48"/>
        <v>36861</v>
      </c>
      <c r="L624" s="5">
        <f t="shared" si="49"/>
        <v>-7.9270382419335941E-2</v>
      </c>
      <c r="M624" s="5">
        <f t="shared" si="50"/>
        <v>-6.7111756663290926E-4</v>
      </c>
      <c r="N624" s="5"/>
    </row>
    <row r="625" spans="1:14" x14ac:dyDescent="0.2">
      <c r="A625" s="7">
        <v>36864</v>
      </c>
      <c r="B625" s="5">
        <v>40.798999999999999</v>
      </c>
      <c r="C625" s="5">
        <v>6.7240000000000002</v>
      </c>
      <c r="D625" s="5">
        <f t="shared" si="47"/>
        <v>34.075000000000003</v>
      </c>
      <c r="E625" s="13">
        <v>624</v>
      </c>
      <c r="F625" s="13">
        <v>624</v>
      </c>
      <c r="G625" s="7">
        <v>36864</v>
      </c>
      <c r="H625" s="5">
        <v>5.8263333333333334</v>
      </c>
      <c r="I625" s="5">
        <v>3.9202500000000002</v>
      </c>
      <c r="J625" s="5">
        <f t="shared" si="46"/>
        <v>1.9060833333333331</v>
      </c>
      <c r="K625" s="12">
        <f t="shared" si="48"/>
        <v>36864</v>
      </c>
      <c r="L625" s="5">
        <f t="shared" si="49"/>
        <v>0.140705232834302</v>
      </c>
      <c r="M625" s="5">
        <f t="shared" si="50"/>
        <v>2.507201835662828E-2</v>
      </c>
      <c r="N625" s="5"/>
    </row>
    <row r="626" spans="1:14" x14ac:dyDescent="0.2">
      <c r="A626" s="7">
        <v>36865</v>
      </c>
      <c r="B626" s="5">
        <v>53.483000000000004</v>
      </c>
      <c r="C626" s="5">
        <v>6.8579999999999997</v>
      </c>
      <c r="D626" s="5">
        <f t="shared" si="47"/>
        <v>46.625000000000007</v>
      </c>
      <c r="E626" s="13">
        <v>625</v>
      </c>
      <c r="F626" s="13">
        <v>625</v>
      </c>
      <c r="G626" s="7">
        <v>36865</v>
      </c>
      <c r="H626" s="5">
        <v>6.0022166666666674</v>
      </c>
      <c r="I626" s="5">
        <v>3.9789666666666665</v>
      </c>
      <c r="J626" s="5">
        <f t="shared" si="46"/>
        <v>2.0232500000000009</v>
      </c>
      <c r="K626" s="12">
        <f t="shared" si="48"/>
        <v>36865</v>
      </c>
      <c r="L626" s="5">
        <f t="shared" si="49"/>
        <v>2.9740973759864734E-2</v>
      </c>
      <c r="M626" s="5">
        <f t="shared" si="50"/>
        <v>1.486672681646475E-2</v>
      </c>
      <c r="N626" s="5"/>
    </row>
    <row r="627" spans="1:14" x14ac:dyDescent="0.2">
      <c r="A627" s="7">
        <v>36866</v>
      </c>
      <c r="B627" s="5">
        <v>51.243000000000002</v>
      </c>
      <c r="C627" s="5">
        <v>7.7729999999999997</v>
      </c>
      <c r="D627" s="5">
        <f t="shared" si="47"/>
        <v>43.47</v>
      </c>
      <c r="E627" s="13">
        <v>626</v>
      </c>
      <c r="F627" s="13">
        <v>626</v>
      </c>
      <c r="G627" s="7">
        <v>36866</v>
      </c>
      <c r="H627" s="5">
        <v>5.9763500000000001</v>
      </c>
      <c r="I627" s="5">
        <v>3.9975166666666668</v>
      </c>
      <c r="J627" s="5">
        <f t="shared" si="46"/>
        <v>1.9788333333333332</v>
      </c>
      <c r="K627" s="12">
        <f t="shared" si="48"/>
        <v>36866</v>
      </c>
      <c r="L627" s="5">
        <f t="shared" si="49"/>
        <v>-4.3188317254551261E-3</v>
      </c>
      <c r="M627" s="5">
        <f t="shared" si="50"/>
        <v>4.6511808942742211E-3</v>
      </c>
      <c r="N627" s="5"/>
    </row>
    <row r="628" spans="1:14" x14ac:dyDescent="0.2">
      <c r="A628" s="7">
        <v>36867</v>
      </c>
      <c r="B628" s="5">
        <v>54.194000000000003</v>
      </c>
      <c r="C628" s="5">
        <v>7.7240000000000002</v>
      </c>
      <c r="D628" s="5">
        <f t="shared" si="47"/>
        <v>46.47</v>
      </c>
      <c r="E628" s="13">
        <v>627</v>
      </c>
      <c r="F628" s="13">
        <v>627</v>
      </c>
      <c r="G628" s="7">
        <v>36867</v>
      </c>
      <c r="H628" s="5">
        <v>5.8298166666666669</v>
      </c>
      <c r="I628" s="5">
        <v>3.884983333333333</v>
      </c>
      <c r="J628" s="5">
        <f t="shared" si="46"/>
        <v>1.9448333333333339</v>
      </c>
      <c r="K628" s="12">
        <f t="shared" si="48"/>
        <v>36867</v>
      </c>
      <c r="L628" s="5">
        <f t="shared" si="49"/>
        <v>-2.4824460392181658E-2</v>
      </c>
      <c r="M628" s="5">
        <f t="shared" si="50"/>
        <v>-2.8554641183624278E-2</v>
      </c>
      <c r="N628" s="5"/>
    </row>
    <row r="629" spans="1:14" x14ac:dyDescent="0.2">
      <c r="A629" s="7">
        <v>36868</v>
      </c>
      <c r="B629" s="5">
        <v>53.094999999999999</v>
      </c>
      <c r="C629" s="5">
        <v>8.8249999999999993</v>
      </c>
      <c r="D629" s="5">
        <f t="shared" si="47"/>
        <v>44.269999999999996</v>
      </c>
      <c r="E629" s="13">
        <v>628</v>
      </c>
      <c r="F629" s="13">
        <v>628</v>
      </c>
      <c r="G629" s="7">
        <v>36868</v>
      </c>
      <c r="H629" s="5">
        <v>5.8441500000000026</v>
      </c>
      <c r="I629" s="5">
        <v>3.8993166666666665</v>
      </c>
      <c r="J629" s="5">
        <f t="shared" si="46"/>
        <v>1.9448333333333361</v>
      </c>
      <c r="K629" s="12">
        <f t="shared" si="48"/>
        <v>36868</v>
      </c>
      <c r="L629" s="5">
        <f t="shared" si="49"/>
        <v>2.4556075831143219E-3</v>
      </c>
      <c r="M629" s="5">
        <f t="shared" si="50"/>
        <v>3.6826303025593123E-3</v>
      </c>
      <c r="N629" s="5"/>
    </row>
    <row r="630" spans="1:14" x14ac:dyDescent="0.2">
      <c r="A630" s="7">
        <v>36871</v>
      </c>
      <c r="B630" s="5">
        <v>32.982999999999997</v>
      </c>
      <c r="C630" s="5">
        <v>8.5830000000000002</v>
      </c>
      <c r="D630" s="5">
        <f t="shared" si="47"/>
        <v>24.4</v>
      </c>
      <c r="E630" s="13">
        <v>629</v>
      </c>
      <c r="F630" s="13">
        <v>629</v>
      </c>
      <c r="G630" s="7">
        <v>36871</v>
      </c>
      <c r="H630" s="5">
        <v>5.7824833333333316</v>
      </c>
      <c r="I630" s="5">
        <v>3.8043166666666672</v>
      </c>
      <c r="J630" s="5">
        <f t="shared" si="46"/>
        <v>1.9781666666666644</v>
      </c>
      <c r="K630" s="12">
        <f t="shared" si="48"/>
        <v>36871</v>
      </c>
      <c r="L630" s="5">
        <f t="shared" si="49"/>
        <v>-1.0607928050570439E-2</v>
      </c>
      <c r="M630" s="5">
        <f t="shared" si="50"/>
        <v>-2.4664937183991185E-2</v>
      </c>
      <c r="N630" s="5"/>
    </row>
    <row r="631" spans="1:14" x14ac:dyDescent="0.2">
      <c r="A631" s="7">
        <v>36872</v>
      </c>
      <c r="B631" s="5">
        <v>22.794</v>
      </c>
      <c r="C631" s="5">
        <v>8.7539999999999996</v>
      </c>
      <c r="D631" s="5">
        <f t="shared" si="47"/>
        <v>14.040000000000001</v>
      </c>
      <c r="E631" s="13">
        <v>630</v>
      </c>
      <c r="F631" s="13">
        <v>630</v>
      </c>
      <c r="G631" s="7">
        <v>36872</v>
      </c>
      <c r="H631" s="5">
        <v>5.8365666666666698</v>
      </c>
      <c r="I631" s="5">
        <v>3.8876499999999994</v>
      </c>
      <c r="J631" s="5">
        <f t="shared" si="46"/>
        <v>1.9489166666666704</v>
      </c>
      <c r="K631" s="12">
        <f t="shared" si="48"/>
        <v>36872</v>
      </c>
      <c r="L631" s="5">
        <f t="shared" si="49"/>
        <v>9.3094915564482152E-3</v>
      </c>
      <c r="M631" s="5">
        <f t="shared" si="50"/>
        <v>2.1668475045278933E-2</v>
      </c>
      <c r="N631" s="5"/>
    </row>
    <row r="632" spans="1:14" x14ac:dyDescent="0.2">
      <c r="A632" s="7">
        <v>36873</v>
      </c>
      <c r="B632" s="5">
        <v>21.222999999999999</v>
      </c>
      <c r="C632" s="5">
        <v>9.4730000000000008</v>
      </c>
      <c r="D632" s="5">
        <f t="shared" si="47"/>
        <v>11.749999999999998</v>
      </c>
      <c r="E632" s="13">
        <v>631</v>
      </c>
      <c r="F632" s="13">
        <v>631</v>
      </c>
      <c r="G632" s="7">
        <v>36873</v>
      </c>
      <c r="H632" s="5">
        <v>5.7568166666666674</v>
      </c>
      <c r="I632" s="5">
        <v>3.8078999999999987</v>
      </c>
      <c r="J632" s="5">
        <f t="shared" si="46"/>
        <v>1.9489166666666686</v>
      </c>
      <c r="K632" s="12">
        <f t="shared" si="48"/>
        <v>36873</v>
      </c>
      <c r="L632" s="5">
        <f t="shared" si="49"/>
        <v>-1.3758064519251219E-2</v>
      </c>
      <c r="M632" s="5">
        <f t="shared" si="50"/>
        <v>-2.0727005889861771E-2</v>
      </c>
      <c r="N632" s="5"/>
    </row>
    <row r="633" spans="1:14" x14ac:dyDescent="0.2">
      <c r="A633" s="7">
        <v>36874</v>
      </c>
      <c r="B633" s="5">
        <v>17.754999999999999</v>
      </c>
      <c r="C633" s="5">
        <v>8.0950000000000006</v>
      </c>
      <c r="D633" s="5">
        <f t="shared" si="47"/>
        <v>9.6599999999999984</v>
      </c>
      <c r="E633" s="13">
        <v>632</v>
      </c>
      <c r="F633" s="13">
        <v>632</v>
      </c>
      <c r="G633" s="7">
        <v>36874</v>
      </c>
      <c r="H633" s="5">
        <v>5.6311500000000008</v>
      </c>
      <c r="I633" s="5">
        <v>3.7233166666666659</v>
      </c>
      <c r="J633" s="5">
        <f t="shared" si="46"/>
        <v>1.9078333333333348</v>
      </c>
      <c r="K633" s="12">
        <f t="shared" si="48"/>
        <v>36874</v>
      </c>
      <c r="L633" s="5">
        <f t="shared" si="49"/>
        <v>-2.2070975726588234E-2</v>
      </c>
      <c r="M633" s="5">
        <f t="shared" si="50"/>
        <v>-2.2463007952861453E-2</v>
      </c>
      <c r="N633" s="5"/>
    </row>
    <row r="634" spans="1:14" x14ac:dyDescent="0.2">
      <c r="A634" s="7">
        <v>36875</v>
      </c>
      <c r="B634" s="5">
        <v>19.747</v>
      </c>
      <c r="C634" s="5">
        <v>7.6120000000000001</v>
      </c>
      <c r="D634" s="5">
        <f t="shared" si="47"/>
        <v>12.135</v>
      </c>
      <c r="E634" s="13">
        <v>633</v>
      </c>
      <c r="F634" s="13">
        <v>633</v>
      </c>
      <c r="G634" s="7">
        <v>36875</v>
      </c>
      <c r="H634" s="5">
        <v>5.5413666666666659</v>
      </c>
      <c r="I634" s="5">
        <v>3.7041999999999988</v>
      </c>
      <c r="J634" s="5">
        <f t="shared" si="46"/>
        <v>1.8371666666666671</v>
      </c>
      <c r="K634" s="12">
        <f t="shared" si="48"/>
        <v>36875</v>
      </c>
      <c r="L634" s="5">
        <f t="shared" si="49"/>
        <v>-1.6072523100128425E-2</v>
      </c>
      <c r="M634" s="5">
        <f t="shared" si="50"/>
        <v>-5.1475371206784071E-3</v>
      </c>
      <c r="N634" s="5"/>
    </row>
    <row r="635" spans="1:14" x14ac:dyDescent="0.2">
      <c r="A635" s="7">
        <v>36878</v>
      </c>
      <c r="B635" s="5">
        <v>20.023</v>
      </c>
      <c r="C635" s="5">
        <v>7.4880000000000004</v>
      </c>
      <c r="D635" s="5">
        <f t="shared" si="47"/>
        <v>12.535</v>
      </c>
      <c r="E635" s="13">
        <v>634</v>
      </c>
      <c r="F635" s="13">
        <v>634</v>
      </c>
      <c r="G635" s="7">
        <v>36878</v>
      </c>
      <c r="H635" s="5">
        <v>5.8203666666666658</v>
      </c>
      <c r="I635" s="5">
        <v>3.8271999999999995</v>
      </c>
      <c r="J635" s="5">
        <f t="shared" si="46"/>
        <v>1.9931666666666663</v>
      </c>
      <c r="K635" s="12">
        <f t="shared" si="48"/>
        <v>36878</v>
      </c>
      <c r="L635" s="5">
        <f t="shared" si="49"/>
        <v>4.912209983424104E-2</v>
      </c>
      <c r="M635" s="5">
        <f t="shared" si="50"/>
        <v>3.2666154327556707E-2</v>
      </c>
      <c r="N635" s="5"/>
    </row>
    <row r="636" spans="1:14" x14ac:dyDescent="0.2">
      <c r="A636" s="7">
        <v>36879</v>
      </c>
      <c r="B636" s="5">
        <v>21.806000000000001</v>
      </c>
      <c r="C636" s="5">
        <v>8.4760000000000009</v>
      </c>
      <c r="D636" s="5">
        <f t="shared" si="47"/>
        <v>13.33</v>
      </c>
      <c r="E636" s="13">
        <v>635</v>
      </c>
      <c r="F636" s="13">
        <v>635</v>
      </c>
      <c r="G636" s="7">
        <v>36879</v>
      </c>
      <c r="H636" s="5">
        <v>5.833616666666666</v>
      </c>
      <c r="I636" s="5">
        <v>3.8404500000000001</v>
      </c>
      <c r="J636" s="5">
        <f t="shared" si="46"/>
        <v>1.9931666666666659</v>
      </c>
      <c r="K636" s="12">
        <f t="shared" si="48"/>
        <v>36879</v>
      </c>
      <c r="L636" s="5">
        <f t="shared" si="49"/>
        <v>2.2739016060434165E-3</v>
      </c>
      <c r="M636" s="5">
        <f t="shared" si="50"/>
        <v>3.4560818995961274E-3</v>
      </c>
      <c r="N636" s="5"/>
    </row>
    <row r="637" spans="1:14" x14ac:dyDescent="0.2">
      <c r="A637" s="7">
        <v>36880</v>
      </c>
      <c r="B637" s="5">
        <v>26.737000000000002</v>
      </c>
      <c r="C637" s="5">
        <v>8.6469999999999985</v>
      </c>
      <c r="D637" s="5">
        <f t="shared" si="47"/>
        <v>18.090000000000003</v>
      </c>
      <c r="E637" s="13">
        <v>636</v>
      </c>
      <c r="F637" s="13">
        <v>636</v>
      </c>
      <c r="G637" s="7">
        <v>36880</v>
      </c>
      <c r="H637" s="5">
        <v>5.8145833333333323</v>
      </c>
      <c r="I637" s="5">
        <v>3.8180833333333326</v>
      </c>
      <c r="J637" s="5">
        <f t="shared" si="46"/>
        <v>1.9964999999999997</v>
      </c>
      <c r="K637" s="12">
        <f t="shared" si="48"/>
        <v>36880</v>
      </c>
      <c r="L637" s="5">
        <f t="shared" si="49"/>
        <v>-3.2680328759909284E-3</v>
      </c>
      <c r="M637" s="5">
        <f t="shared" si="50"/>
        <v>-5.8409957321748779E-3</v>
      </c>
      <c r="N637" s="5"/>
    </row>
    <row r="638" spans="1:14" x14ac:dyDescent="0.2">
      <c r="A638" s="7">
        <v>36881</v>
      </c>
      <c r="B638" s="5">
        <v>29.911999999999999</v>
      </c>
      <c r="C638" s="5">
        <v>9.3120000000000012</v>
      </c>
      <c r="D638" s="5">
        <f t="shared" si="47"/>
        <v>20.599999999999998</v>
      </c>
      <c r="E638" s="13">
        <v>637</v>
      </c>
      <c r="F638" s="13">
        <v>637</v>
      </c>
      <c r="G638" s="7">
        <v>36881</v>
      </c>
      <c r="H638" s="5">
        <v>5.8934999999999995</v>
      </c>
      <c r="I638" s="5">
        <v>3.8283333333333331</v>
      </c>
      <c r="J638" s="5">
        <f t="shared" si="46"/>
        <v>2.0651666666666664</v>
      </c>
      <c r="K638" s="12">
        <f t="shared" si="48"/>
        <v>36881</v>
      </c>
      <c r="L638" s="5">
        <f t="shared" si="49"/>
        <v>1.3480919050101701E-2</v>
      </c>
      <c r="M638" s="5">
        <f t="shared" si="50"/>
        <v>2.6809959714098092E-3</v>
      </c>
      <c r="N638" s="5"/>
    </row>
    <row r="639" spans="1:14" x14ac:dyDescent="0.2">
      <c r="A639" s="7">
        <v>36882</v>
      </c>
      <c r="B639" s="5">
        <v>36.936</v>
      </c>
      <c r="C639" s="5">
        <v>9.5760000000000005</v>
      </c>
      <c r="D639" s="5">
        <f t="shared" si="47"/>
        <v>27.36</v>
      </c>
      <c r="E639" s="13">
        <v>638</v>
      </c>
      <c r="F639" s="13">
        <v>638</v>
      </c>
      <c r="G639" s="7">
        <v>36882</v>
      </c>
      <c r="H639" s="5">
        <v>5.9084999999999983</v>
      </c>
      <c r="I639" s="5">
        <v>3.8433333333333333</v>
      </c>
      <c r="J639" s="5">
        <f t="shared" si="46"/>
        <v>2.065166666666665</v>
      </c>
      <c r="K639" s="12">
        <f t="shared" si="48"/>
        <v>36882</v>
      </c>
      <c r="L639" s="5">
        <f t="shared" si="49"/>
        <v>2.541943412445995E-3</v>
      </c>
      <c r="M639" s="5">
        <f t="shared" si="50"/>
        <v>3.9104981399060877E-3</v>
      </c>
      <c r="N639" s="5"/>
    </row>
    <row r="640" spans="1:14" x14ac:dyDescent="0.2">
      <c r="A640" s="7">
        <v>36886</v>
      </c>
      <c r="B640" s="5">
        <v>36.44</v>
      </c>
      <c r="C640" s="5">
        <v>10.029999999999999</v>
      </c>
      <c r="D640" s="5">
        <f t="shared" si="47"/>
        <v>26.409999999999997</v>
      </c>
      <c r="E640" s="13">
        <v>639</v>
      </c>
      <c r="F640" s="13">
        <v>639</v>
      </c>
      <c r="G640" s="7">
        <v>36886</v>
      </c>
      <c r="H640" s="5">
        <v>5.9507666666666648</v>
      </c>
      <c r="I640" s="5">
        <v>3.8855999999999997</v>
      </c>
      <c r="J640" s="5">
        <f t="shared" si="46"/>
        <v>2.065166666666665</v>
      </c>
      <c r="K640" s="12">
        <f t="shared" si="48"/>
        <v>36886</v>
      </c>
      <c r="L640" s="5">
        <f t="shared" si="49"/>
        <v>7.1280707005747556E-3</v>
      </c>
      <c r="M640" s="5">
        <f t="shared" si="50"/>
        <v>1.0937366436539971E-2</v>
      </c>
      <c r="N640" s="5"/>
    </row>
    <row r="641" spans="1:14" x14ac:dyDescent="0.2">
      <c r="A641" s="7">
        <v>36887</v>
      </c>
      <c r="B641" s="5">
        <v>36.189</v>
      </c>
      <c r="C641" s="5">
        <v>9.5510000000000002</v>
      </c>
      <c r="D641" s="5">
        <f t="shared" si="47"/>
        <v>26.637999999999998</v>
      </c>
      <c r="E641" s="13">
        <v>640</v>
      </c>
      <c r="F641" s="13">
        <v>640</v>
      </c>
      <c r="G641" s="7">
        <v>36887</v>
      </c>
      <c r="H641" s="5">
        <v>5.890766666666666</v>
      </c>
      <c r="I641" s="5">
        <v>3.8264333333333345</v>
      </c>
      <c r="J641" s="5">
        <f t="shared" si="46"/>
        <v>2.0643333333333316</v>
      </c>
      <c r="K641" s="12">
        <f t="shared" si="48"/>
        <v>36887</v>
      </c>
      <c r="L641" s="5">
        <f t="shared" si="49"/>
        <v>-1.0133909484648989E-2</v>
      </c>
      <c r="M641" s="5">
        <f t="shared" si="50"/>
        <v>-1.5344287294931121E-2</v>
      </c>
      <c r="N641" s="5"/>
    </row>
    <row r="642" spans="1:14" x14ac:dyDescent="0.2">
      <c r="A642" s="7">
        <v>36888</v>
      </c>
      <c r="B642" s="5">
        <v>33.702999999999996</v>
      </c>
      <c r="C642" s="5">
        <v>9.5969999999999995</v>
      </c>
      <c r="D642" s="5">
        <f t="shared" si="47"/>
        <v>24.105999999999995</v>
      </c>
      <c r="E642" s="13">
        <v>641</v>
      </c>
      <c r="F642" s="13">
        <v>641</v>
      </c>
      <c r="G642" s="7">
        <v>36888</v>
      </c>
      <c r="H642" s="5">
        <v>6.0538833333333333</v>
      </c>
      <c r="I642" s="5">
        <v>3.9252166666666661</v>
      </c>
      <c r="J642" s="5">
        <f t="shared" si="46"/>
        <v>2.1286666666666672</v>
      </c>
      <c r="K642" s="12">
        <f t="shared" si="48"/>
        <v>36888</v>
      </c>
      <c r="L642" s="5">
        <f t="shared" si="49"/>
        <v>2.7313786095584321E-2</v>
      </c>
      <c r="M642" s="5">
        <f t="shared" si="50"/>
        <v>2.548842665486091E-2</v>
      </c>
      <c r="N642" s="5"/>
    </row>
    <row r="643" spans="1:14" x14ac:dyDescent="0.2">
      <c r="A643" s="7">
        <v>36889</v>
      </c>
      <c r="B643" s="5">
        <v>33.878</v>
      </c>
      <c r="C643" s="5">
        <v>9.77</v>
      </c>
      <c r="D643" s="5">
        <f t="shared" si="47"/>
        <v>24.108000000000001</v>
      </c>
      <c r="E643" s="13">
        <v>642</v>
      </c>
      <c r="F643" s="13">
        <v>642</v>
      </c>
      <c r="G643" s="7">
        <v>36889</v>
      </c>
      <c r="H643" s="5">
        <v>6.0602166666666681</v>
      </c>
      <c r="I643" s="5">
        <v>3.9215499999999994</v>
      </c>
      <c r="J643" s="5">
        <f t="shared" si="46"/>
        <v>2.1386666666666687</v>
      </c>
      <c r="K643" s="12">
        <f t="shared" si="48"/>
        <v>36889</v>
      </c>
      <c r="L643" s="5">
        <f t="shared" si="49"/>
        <v>1.0456136089942076E-3</v>
      </c>
      <c r="M643" s="5">
        <f t="shared" si="50"/>
        <v>-9.3456759689826223E-4</v>
      </c>
      <c r="N643" s="5"/>
    </row>
    <row r="644" spans="1:14" x14ac:dyDescent="0.2">
      <c r="A644" s="7">
        <v>36893</v>
      </c>
      <c r="B644" s="5">
        <v>13.873000000000001</v>
      </c>
      <c r="C644" s="5">
        <v>9.2530000000000001</v>
      </c>
      <c r="D644" s="5">
        <f t="shared" si="47"/>
        <v>4.620000000000001</v>
      </c>
      <c r="E644" s="13">
        <v>643</v>
      </c>
      <c r="F644" s="13">
        <v>643</v>
      </c>
      <c r="G644" s="7">
        <v>36893</v>
      </c>
      <c r="H644" s="5">
        <v>5.9946999999999981</v>
      </c>
      <c r="I644" s="5">
        <v>3.8560333333333334</v>
      </c>
      <c r="J644" s="5">
        <f t="shared" ref="J644:J707" si="51">H644-I644</f>
        <v>2.1386666666666647</v>
      </c>
      <c r="K644" s="12">
        <f t="shared" si="48"/>
        <v>36893</v>
      </c>
      <c r="L644" s="5">
        <f t="shared" si="49"/>
        <v>-1.0869807491505344E-2</v>
      </c>
      <c r="M644" s="5">
        <f t="shared" si="50"/>
        <v>-1.6847962564841223E-2</v>
      </c>
      <c r="N644" s="5"/>
    </row>
    <row r="645" spans="1:14" x14ac:dyDescent="0.2">
      <c r="A645" s="7">
        <v>36894</v>
      </c>
      <c r="B645" s="5">
        <v>15.185</v>
      </c>
      <c r="C645" s="5">
        <v>9.7050000000000001</v>
      </c>
      <c r="D645" s="5">
        <f t="shared" ref="D645:D708" si="52">B645-C645</f>
        <v>5.48</v>
      </c>
      <c r="E645" s="13">
        <v>644</v>
      </c>
      <c r="F645" s="13">
        <v>644</v>
      </c>
      <c r="G645" s="7">
        <v>36894</v>
      </c>
      <c r="H645" s="5">
        <v>5.9754333333333296</v>
      </c>
      <c r="I645" s="5">
        <v>3.8271000000000002</v>
      </c>
      <c r="J645" s="5">
        <f t="shared" si="51"/>
        <v>2.1483333333333294</v>
      </c>
      <c r="K645" s="12">
        <f t="shared" ref="K645:K708" si="53">G645</f>
        <v>36894</v>
      </c>
      <c r="L645" s="5">
        <f t="shared" ref="L645:L708" si="54">LN(H645/H644)</f>
        <v>-3.2191259308731791E-3</v>
      </c>
      <c r="M645" s="5">
        <f t="shared" ref="M645:M708" si="55">LN(I645/I644)</f>
        <v>-7.5316850173712448E-3</v>
      </c>
      <c r="N645" s="5"/>
    </row>
    <row r="646" spans="1:14" x14ac:dyDescent="0.2">
      <c r="A646" s="7">
        <v>36895</v>
      </c>
      <c r="B646" s="5">
        <v>13.574000000000002</v>
      </c>
      <c r="C646" s="5">
        <v>8.2940000000000005</v>
      </c>
      <c r="D646" s="5">
        <f t="shared" si="52"/>
        <v>5.2800000000000011</v>
      </c>
      <c r="E646" s="13">
        <v>645</v>
      </c>
      <c r="F646" s="13">
        <v>645</v>
      </c>
      <c r="G646" s="7">
        <v>36895</v>
      </c>
      <c r="H646" s="5">
        <v>5.9210833333333346</v>
      </c>
      <c r="I646" s="5">
        <v>3.7727500000000007</v>
      </c>
      <c r="J646" s="5">
        <f t="shared" si="51"/>
        <v>2.1483333333333339</v>
      </c>
      <c r="K646" s="12">
        <f t="shared" si="53"/>
        <v>36895</v>
      </c>
      <c r="L646" s="5">
        <f t="shared" si="54"/>
        <v>-9.1371919452817845E-3</v>
      </c>
      <c r="M646" s="5">
        <f t="shared" si="55"/>
        <v>-1.4303157713694056E-2</v>
      </c>
      <c r="N646" s="5"/>
    </row>
    <row r="647" spans="1:14" x14ac:dyDescent="0.2">
      <c r="A647" s="7">
        <v>36896</v>
      </c>
      <c r="B647" s="5">
        <v>11.279</v>
      </c>
      <c r="C647" s="5">
        <v>8.0589999999999993</v>
      </c>
      <c r="D647" s="5">
        <f t="shared" si="52"/>
        <v>3.2200000000000006</v>
      </c>
      <c r="E647" s="13">
        <v>646</v>
      </c>
      <c r="F647" s="13">
        <v>646</v>
      </c>
      <c r="G647" s="7">
        <v>36896</v>
      </c>
      <c r="H647" s="5">
        <v>5.9293999999999984</v>
      </c>
      <c r="I647" s="5">
        <v>3.7827333333333342</v>
      </c>
      <c r="J647" s="5">
        <f t="shared" si="51"/>
        <v>2.1466666666666643</v>
      </c>
      <c r="K647" s="12">
        <f t="shared" si="53"/>
        <v>36896</v>
      </c>
      <c r="L647" s="5">
        <f t="shared" si="54"/>
        <v>1.4035998023227037E-3</v>
      </c>
      <c r="M647" s="5">
        <f t="shared" si="55"/>
        <v>2.6426738576365502E-3</v>
      </c>
      <c r="N647" s="5"/>
    </row>
    <row r="648" spans="1:14" x14ac:dyDescent="0.2">
      <c r="A648" s="7">
        <v>36899</v>
      </c>
      <c r="B648" s="5">
        <v>9.1760000000000002</v>
      </c>
      <c r="C648" s="5">
        <v>8.5759999999999987</v>
      </c>
      <c r="D648" s="5">
        <f t="shared" si="52"/>
        <v>0.60000000000000142</v>
      </c>
      <c r="E648" s="13">
        <v>647</v>
      </c>
      <c r="F648" s="13">
        <v>647</v>
      </c>
      <c r="G648" s="7">
        <v>36899</v>
      </c>
      <c r="H648" s="5">
        <v>5.9530166666666675</v>
      </c>
      <c r="I648" s="5">
        <v>3.7976833333333331</v>
      </c>
      <c r="J648" s="5">
        <f t="shared" si="51"/>
        <v>2.1553333333333344</v>
      </c>
      <c r="K648" s="12">
        <f t="shared" si="53"/>
        <v>36899</v>
      </c>
      <c r="L648" s="5">
        <f t="shared" si="54"/>
        <v>3.9750664240649197E-3</v>
      </c>
      <c r="M648" s="5">
        <f t="shared" si="55"/>
        <v>3.9443793237825672E-3</v>
      </c>
      <c r="N648" s="5"/>
    </row>
    <row r="649" spans="1:14" x14ac:dyDescent="0.2">
      <c r="A649" s="7">
        <v>36900</v>
      </c>
      <c r="B649" s="5">
        <v>10.270999999999999</v>
      </c>
      <c r="C649" s="5">
        <v>8.891</v>
      </c>
      <c r="D649" s="5">
        <f t="shared" si="52"/>
        <v>1.379999999999999</v>
      </c>
      <c r="E649" s="13">
        <v>648</v>
      </c>
      <c r="F649" s="13">
        <v>648</v>
      </c>
      <c r="G649" s="7">
        <v>36900</v>
      </c>
      <c r="H649" s="5">
        <v>5.9955333333333316</v>
      </c>
      <c r="I649" s="5">
        <v>3.8401999999999998</v>
      </c>
      <c r="J649" s="5">
        <f t="shared" si="51"/>
        <v>2.1553333333333318</v>
      </c>
      <c r="K649" s="12">
        <f t="shared" si="53"/>
        <v>36900</v>
      </c>
      <c r="L649" s="5">
        <f t="shared" si="54"/>
        <v>7.1166536710806517E-3</v>
      </c>
      <c r="M649" s="5">
        <f t="shared" si="55"/>
        <v>1.1133216878736999E-2</v>
      </c>
      <c r="N649" s="5"/>
    </row>
    <row r="650" spans="1:14" x14ac:dyDescent="0.2">
      <c r="A650" s="7">
        <v>36901</v>
      </c>
      <c r="B650" s="5">
        <v>12.218999999999999</v>
      </c>
      <c r="C650" s="5">
        <v>9.4290000000000003</v>
      </c>
      <c r="D650" s="5">
        <f t="shared" si="52"/>
        <v>2.7899999999999991</v>
      </c>
      <c r="E650" s="13">
        <v>649</v>
      </c>
      <c r="F650" s="13">
        <v>649</v>
      </c>
      <c r="G650" s="7">
        <v>36901</v>
      </c>
      <c r="H650" s="5">
        <v>6.4630833333333326</v>
      </c>
      <c r="I650" s="5">
        <v>3.8875833333333341</v>
      </c>
      <c r="J650" s="5">
        <f t="shared" si="51"/>
        <v>2.5754999999999986</v>
      </c>
      <c r="K650" s="12">
        <f t="shared" si="53"/>
        <v>36901</v>
      </c>
      <c r="L650" s="5">
        <f t="shared" si="54"/>
        <v>7.5091752559305072E-2</v>
      </c>
      <c r="M650" s="5">
        <f t="shared" si="55"/>
        <v>1.2263264926145096E-2</v>
      </c>
      <c r="N650" s="5"/>
    </row>
    <row r="651" spans="1:14" x14ac:dyDescent="0.2">
      <c r="A651" s="7">
        <v>36902</v>
      </c>
      <c r="B651" s="5">
        <v>14.829000000000001</v>
      </c>
      <c r="C651" s="5">
        <v>9.5890000000000004</v>
      </c>
      <c r="D651" s="5">
        <f t="shared" si="52"/>
        <v>5.24</v>
      </c>
      <c r="E651" s="13">
        <v>650</v>
      </c>
      <c r="F651" s="13">
        <v>650</v>
      </c>
      <c r="G651" s="7">
        <v>36902</v>
      </c>
      <c r="H651" s="5">
        <v>6.9025499999999997</v>
      </c>
      <c r="I651" s="5">
        <v>3.9880499999999994</v>
      </c>
      <c r="J651" s="5">
        <f t="shared" si="51"/>
        <v>2.9145000000000003</v>
      </c>
      <c r="K651" s="12">
        <f t="shared" si="53"/>
        <v>36902</v>
      </c>
      <c r="L651" s="5">
        <f t="shared" si="54"/>
        <v>6.578440844165015E-2</v>
      </c>
      <c r="M651" s="5">
        <f t="shared" si="55"/>
        <v>2.5514676131010963E-2</v>
      </c>
      <c r="N651" s="5"/>
    </row>
    <row r="652" spans="1:14" x14ac:dyDescent="0.2">
      <c r="A652" s="7">
        <v>36903</v>
      </c>
      <c r="B652" s="5">
        <v>13.738</v>
      </c>
      <c r="C652" s="5">
        <v>8.9580000000000002</v>
      </c>
      <c r="D652" s="5">
        <f t="shared" si="52"/>
        <v>4.7799999999999994</v>
      </c>
      <c r="E652" s="13">
        <v>651</v>
      </c>
      <c r="F652" s="13">
        <v>651</v>
      </c>
      <c r="G652" s="7">
        <v>36903</v>
      </c>
      <c r="H652" s="5">
        <v>7.6517333333333344</v>
      </c>
      <c r="I652" s="5">
        <v>4.1033999999999988</v>
      </c>
      <c r="J652" s="5">
        <f t="shared" si="51"/>
        <v>3.5483333333333356</v>
      </c>
      <c r="K652" s="12">
        <f t="shared" si="53"/>
        <v>36903</v>
      </c>
      <c r="L652" s="5">
        <f t="shared" si="54"/>
        <v>0.10304129314567871</v>
      </c>
      <c r="M652" s="5">
        <f t="shared" si="55"/>
        <v>2.8513508716133004E-2</v>
      </c>
      <c r="N652" s="5"/>
    </row>
    <row r="653" spans="1:14" x14ac:dyDescent="0.2">
      <c r="A653" s="7">
        <v>36907</v>
      </c>
      <c r="B653" s="5">
        <v>16.997999999999998</v>
      </c>
      <c r="C653" s="5">
        <v>8.6280000000000001</v>
      </c>
      <c r="D653" s="5">
        <f t="shared" si="52"/>
        <v>8.3699999999999974</v>
      </c>
      <c r="E653" s="13">
        <v>652</v>
      </c>
      <c r="F653" s="13">
        <v>652</v>
      </c>
      <c r="G653" s="7">
        <v>36907</v>
      </c>
      <c r="H653" s="5">
        <v>7.6667499999999995</v>
      </c>
      <c r="I653" s="5">
        <v>4.2020833333333352</v>
      </c>
      <c r="J653" s="5">
        <f t="shared" si="51"/>
        <v>3.4646666666666643</v>
      </c>
      <c r="K653" s="12">
        <f t="shared" si="53"/>
        <v>36907</v>
      </c>
      <c r="L653" s="5">
        <f t="shared" si="54"/>
        <v>1.9605950733050663E-3</v>
      </c>
      <c r="M653" s="5">
        <f t="shared" si="55"/>
        <v>2.3764535702307479E-2</v>
      </c>
      <c r="N653" s="5"/>
    </row>
    <row r="654" spans="1:14" x14ac:dyDescent="0.2">
      <c r="A654" s="7">
        <v>36908</v>
      </c>
      <c r="B654" s="5">
        <v>21.481999999999999</v>
      </c>
      <c r="C654" s="5">
        <v>8.5119999999999987</v>
      </c>
      <c r="D654" s="5">
        <f t="shared" si="52"/>
        <v>12.97</v>
      </c>
      <c r="E654" s="13">
        <v>653</v>
      </c>
      <c r="F654" s="13">
        <v>653</v>
      </c>
      <c r="G654" s="7">
        <v>36908</v>
      </c>
      <c r="H654" s="5">
        <v>7.8717500000000014</v>
      </c>
      <c r="I654" s="5">
        <v>4.427083333333333</v>
      </c>
      <c r="J654" s="5">
        <f t="shared" si="51"/>
        <v>3.4446666666666683</v>
      </c>
      <c r="K654" s="12">
        <f t="shared" si="53"/>
        <v>36908</v>
      </c>
      <c r="L654" s="5">
        <f t="shared" si="54"/>
        <v>2.6387604348387148E-2</v>
      </c>
      <c r="M654" s="5">
        <f t="shared" si="55"/>
        <v>5.2160543404304899E-2</v>
      </c>
      <c r="N654" s="5"/>
    </row>
    <row r="655" spans="1:14" x14ac:dyDescent="0.2">
      <c r="A655" s="7">
        <v>36909</v>
      </c>
      <c r="B655" s="5">
        <v>25.512999999999998</v>
      </c>
      <c r="C655" s="5">
        <v>8.222999999999999</v>
      </c>
      <c r="D655" s="5">
        <f t="shared" si="52"/>
        <v>17.29</v>
      </c>
      <c r="E655" s="13">
        <v>654</v>
      </c>
      <c r="F655" s="13">
        <v>654</v>
      </c>
      <c r="G655" s="7">
        <v>36909</v>
      </c>
      <c r="H655" s="5">
        <v>7.8950833333333295</v>
      </c>
      <c r="I655" s="5">
        <v>4.3989166666666666</v>
      </c>
      <c r="J655" s="5">
        <f t="shared" si="51"/>
        <v>3.4961666666666629</v>
      </c>
      <c r="K655" s="12">
        <f t="shared" si="53"/>
        <v>36909</v>
      </c>
      <c r="L655" s="5">
        <f t="shared" si="54"/>
        <v>2.9598017400435136E-3</v>
      </c>
      <c r="M655" s="5">
        <f t="shared" si="55"/>
        <v>-6.3826789687575309E-3</v>
      </c>
      <c r="N655" s="5"/>
    </row>
    <row r="656" spans="1:14" x14ac:dyDescent="0.2">
      <c r="A656" s="7">
        <v>36910</v>
      </c>
      <c r="B656" s="5">
        <v>29.119</v>
      </c>
      <c r="C656" s="5">
        <v>7.0489999999999995</v>
      </c>
      <c r="D656" s="5">
        <f t="shared" si="52"/>
        <v>22.07</v>
      </c>
      <c r="E656" s="13">
        <v>655</v>
      </c>
      <c r="F656" s="13">
        <v>655</v>
      </c>
      <c r="G656" s="7">
        <v>36910</v>
      </c>
      <c r="H656" s="5">
        <v>7.6030000000000033</v>
      </c>
      <c r="I656" s="5">
        <v>4.1068333333333333</v>
      </c>
      <c r="J656" s="5">
        <f t="shared" si="51"/>
        <v>3.49616666666667</v>
      </c>
      <c r="K656" s="12">
        <f t="shared" si="53"/>
        <v>36910</v>
      </c>
      <c r="L656" s="5">
        <f t="shared" si="54"/>
        <v>-3.7697296609314576E-2</v>
      </c>
      <c r="M656" s="5">
        <f t="shared" si="55"/>
        <v>-6.8706045458499648E-2</v>
      </c>
      <c r="N656" s="5"/>
    </row>
    <row r="657" spans="1:14" x14ac:dyDescent="0.2">
      <c r="A657" s="7">
        <v>36913</v>
      </c>
      <c r="B657" s="5">
        <v>31.945999999999998</v>
      </c>
      <c r="C657" s="5">
        <v>7.2160000000000002</v>
      </c>
      <c r="D657" s="5">
        <f t="shared" si="52"/>
        <v>24.729999999999997</v>
      </c>
      <c r="E657" s="13">
        <v>656</v>
      </c>
      <c r="F657" s="13">
        <v>656</v>
      </c>
      <c r="G657" s="7">
        <v>36913</v>
      </c>
      <c r="H657" s="5">
        <v>7.5235833333333337</v>
      </c>
      <c r="I657" s="5">
        <v>4.1617499999999996</v>
      </c>
      <c r="J657" s="5">
        <f t="shared" si="51"/>
        <v>3.3618333333333341</v>
      </c>
      <c r="K657" s="12">
        <f t="shared" si="53"/>
        <v>36913</v>
      </c>
      <c r="L657" s="5">
        <f t="shared" si="54"/>
        <v>-1.0500374685805251E-2</v>
      </c>
      <c r="M657" s="5">
        <f t="shared" si="55"/>
        <v>1.3283405862659947E-2</v>
      </c>
      <c r="N657" s="5"/>
    </row>
    <row r="658" spans="1:14" x14ac:dyDescent="0.2">
      <c r="A658" s="7">
        <v>36914</v>
      </c>
      <c r="B658" s="5">
        <v>34.869</v>
      </c>
      <c r="C658" s="5">
        <v>7.4339999999999993</v>
      </c>
      <c r="D658" s="5">
        <f t="shared" si="52"/>
        <v>27.435000000000002</v>
      </c>
      <c r="E658" s="13">
        <v>657</v>
      </c>
      <c r="F658" s="13">
        <v>657</v>
      </c>
      <c r="G658" s="7">
        <v>36914</v>
      </c>
      <c r="H658" s="5">
        <v>7.3501500000000011</v>
      </c>
      <c r="I658" s="5">
        <v>4.154983333333333</v>
      </c>
      <c r="J658" s="5">
        <f t="shared" si="51"/>
        <v>3.195166666666668</v>
      </c>
      <c r="K658" s="12">
        <f t="shared" si="53"/>
        <v>36914</v>
      </c>
      <c r="L658" s="5">
        <f t="shared" si="54"/>
        <v>-2.3321810380727805E-2</v>
      </c>
      <c r="M658" s="5">
        <f t="shared" si="55"/>
        <v>-1.6272418240647977E-3</v>
      </c>
      <c r="N658" s="5"/>
    </row>
    <row r="659" spans="1:14" x14ac:dyDescent="0.2">
      <c r="A659" s="7">
        <v>36915</v>
      </c>
      <c r="B659" s="5">
        <v>35.146999999999998</v>
      </c>
      <c r="C659" s="5">
        <v>7.4169999999999998</v>
      </c>
      <c r="D659" s="5">
        <f t="shared" si="52"/>
        <v>27.729999999999997</v>
      </c>
      <c r="E659" s="13">
        <v>658</v>
      </c>
      <c r="F659" s="13">
        <v>658</v>
      </c>
      <c r="G659" s="7">
        <v>36915</v>
      </c>
      <c r="H659" s="5">
        <v>7.713116666666668</v>
      </c>
      <c r="I659" s="5">
        <v>4.1981166666666674</v>
      </c>
      <c r="J659" s="5">
        <f t="shared" si="51"/>
        <v>3.5150000000000006</v>
      </c>
      <c r="K659" s="12">
        <f t="shared" si="53"/>
        <v>36915</v>
      </c>
      <c r="L659" s="5">
        <f t="shared" si="54"/>
        <v>4.8201621635485262E-2</v>
      </c>
      <c r="M659" s="5">
        <f t="shared" si="55"/>
        <v>1.032759495595279E-2</v>
      </c>
      <c r="N659" s="5"/>
    </row>
    <row r="660" spans="1:14" x14ac:dyDescent="0.2">
      <c r="A660" s="7">
        <v>36916</v>
      </c>
      <c r="B660" s="5">
        <v>32.155999999999999</v>
      </c>
      <c r="C660" s="5">
        <v>6.8860000000000001</v>
      </c>
      <c r="D660" s="5">
        <f t="shared" si="52"/>
        <v>25.27</v>
      </c>
      <c r="E660" s="13">
        <v>659</v>
      </c>
      <c r="F660" s="13">
        <v>659</v>
      </c>
      <c r="G660" s="7">
        <v>36916</v>
      </c>
      <c r="H660" s="5">
        <v>7.3651666666666618</v>
      </c>
      <c r="I660" s="5">
        <v>4.1128333333333327</v>
      </c>
      <c r="J660" s="5">
        <f t="shared" si="51"/>
        <v>3.2523333333333291</v>
      </c>
      <c r="K660" s="12">
        <f t="shared" si="53"/>
        <v>36916</v>
      </c>
      <c r="L660" s="5">
        <f t="shared" si="54"/>
        <v>-4.6160663602506043E-2</v>
      </c>
      <c r="M660" s="5">
        <f t="shared" si="55"/>
        <v>-2.0523845518979584E-2</v>
      </c>
      <c r="N660" s="5"/>
    </row>
    <row r="661" spans="1:14" x14ac:dyDescent="0.2">
      <c r="A661" s="7">
        <v>36917</v>
      </c>
      <c r="B661" s="5">
        <v>30.324999999999999</v>
      </c>
      <c r="C661" s="5">
        <v>7.0350000000000001</v>
      </c>
      <c r="D661" s="5">
        <f t="shared" si="52"/>
        <v>23.29</v>
      </c>
      <c r="E661" s="13">
        <v>660</v>
      </c>
      <c r="F661" s="13">
        <v>660</v>
      </c>
      <c r="G661" s="7">
        <v>36917</v>
      </c>
      <c r="H661" s="5">
        <v>7.4867166666666662</v>
      </c>
      <c r="I661" s="5">
        <v>4.2087166666666658</v>
      </c>
      <c r="J661" s="5">
        <f t="shared" si="51"/>
        <v>3.2780000000000005</v>
      </c>
      <c r="K661" s="12">
        <f t="shared" si="53"/>
        <v>36917</v>
      </c>
      <c r="L661" s="5">
        <f t="shared" si="54"/>
        <v>1.6368659946765715E-2</v>
      </c>
      <c r="M661" s="5">
        <f t="shared" si="55"/>
        <v>2.3045604948971933E-2</v>
      </c>
      <c r="N661" s="5"/>
    </row>
    <row r="662" spans="1:14" x14ac:dyDescent="0.2">
      <c r="A662" s="7">
        <v>36920</v>
      </c>
      <c r="B662" s="5">
        <v>32.68</v>
      </c>
      <c r="C662" s="5">
        <v>7.7669999999999995</v>
      </c>
      <c r="D662" s="5">
        <f t="shared" si="52"/>
        <v>24.913</v>
      </c>
      <c r="E662" s="13">
        <v>661</v>
      </c>
      <c r="F662" s="13">
        <v>661</v>
      </c>
      <c r="G662" s="7">
        <v>36920</v>
      </c>
      <c r="H662" s="5">
        <v>7.6418999999999988</v>
      </c>
      <c r="I662" s="5">
        <v>4.3472333333333344</v>
      </c>
      <c r="J662" s="5">
        <f t="shared" si="51"/>
        <v>3.2946666666666644</v>
      </c>
      <c r="K662" s="12">
        <f t="shared" si="53"/>
        <v>36920</v>
      </c>
      <c r="L662" s="5">
        <f t="shared" si="54"/>
        <v>2.0515924199887792E-2</v>
      </c>
      <c r="M662" s="5">
        <f t="shared" si="55"/>
        <v>3.238185597751133E-2</v>
      </c>
      <c r="N662" s="5"/>
    </row>
    <row r="663" spans="1:14" x14ac:dyDescent="0.2">
      <c r="A663" s="7">
        <v>36921</v>
      </c>
      <c r="B663" s="5">
        <v>31.054000000000002</v>
      </c>
      <c r="C663" s="5">
        <v>7.5630000000000006</v>
      </c>
      <c r="D663" s="5">
        <f t="shared" si="52"/>
        <v>23.491</v>
      </c>
      <c r="E663" s="13">
        <v>662</v>
      </c>
      <c r="F663" s="13">
        <v>662</v>
      </c>
      <c r="G663" s="7">
        <v>36921</v>
      </c>
      <c r="H663" s="5">
        <v>7.6378500000000011</v>
      </c>
      <c r="I663" s="5">
        <v>4.3875166666666674</v>
      </c>
      <c r="J663" s="5">
        <f t="shared" si="51"/>
        <v>3.2503333333333337</v>
      </c>
      <c r="K663" s="12">
        <f t="shared" si="53"/>
        <v>36921</v>
      </c>
      <c r="L663" s="5">
        <f t="shared" si="54"/>
        <v>-5.3011339777701372E-4</v>
      </c>
      <c r="M663" s="5">
        <f t="shared" si="55"/>
        <v>9.2237600238597988E-3</v>
      </c>
      <c r="N663" s="5"/>
    </row>
    <row r="664" spans="1:14" x14ac:dyDescent="0.2">
      <c r="A664" s="7">
        <v>36922</v>
      </c>
      <c r="B664" s="5">
        <v>30.091000000000001</v>
      </c>
      <c r="C664" s="5">
        <v>6.6</v>
      </c>
      <c r="D664" s="5">
        <f t="shared" si="52"/>
        <v>23.491</v>
      </c>
      <c r="E664" s="13">
        <v>663</v>
      </c>
      <c r="F664" s="13">
        <v>663</v>
      </c>
      <c r="G664" s="7">
        <v>36922</v>
      </c>
      <c r="H664" s="5">
        <v>7.6200333333333354</v>
      </c>
      <c r="I664" s="5">
        <v>4.3186166666666663</v>
      </c>
      <c r="J664" s="5">
        <f t="shared" si="51"/>
        <v>3.3014166666666691</v>
      </c>
      <c r="K664" s="12">
        <f t="shared" si="53"/>
        <v>36922</v>
      </c>
      <c r="L664" s="5">
        <f t="shared" si="54"/>
        <v>-2.3354058194421869E-3</v>
      </c>
      <c r="M664" s="5">
        <f t="shared" si="55"/>
        <v>-1.5828252528705206E-2</v>
      </c>
      <c r="N664" s="5"/>
    </row>
    <row r="665" spans="1:14" x14ac:dyDescent="0.2">
      <c r="A665" s="7">
        <v>36923</v>
      </c>
      <c r="B665" s="5">
        <v>25.707000000000001</v>
      </c>
      <c r="C665" s="5">
        <v>6.1970000000000001</v>
      </c>
      <c r="D665" s="5">
        <f t="shared" si="52"/>
        <v>19.510000000000002</v>
      </c>
      <c r="E665" s="13">
        <v>664</v>
      </c>
      <c r="F665" s="13">
        <v>664</v>
      </c>
      <c r="G665" s="7">
        <v>36923</v>
      </c>
      <c r="H665" s="5">
        <v>7.6968833333333349</v>
      </c>
      <c r="I665" s="5">
        <v>4.3986333333333336</v>
      </c>
      <c r="J665" s="5">
        <f t="shared" si="51"/>
        <v>3.2982500000000012</v>
      </c>
      <c r="K665" s="12">
        <f t="shared" si="53"/>
        <v>36923</v>
      </c>
      <c r="L665" s="5">
        <f t="shared" si="54"/>
        <v>1.0034740874485089E-2</v>
      </c>
      <c r="M665" s="5">
        <f t="shared" si="55"/>
        <v>1.8358751689026363E-2</v>
      </c>
      <c r="N665" s="5"/>
    </row>
    <row r="666" spans="1:14" x14ac:dyDescent="0.2">
      <c r="A666" s="7">
        <v>36924</v>
      </c>
      <c r="B666" s="5">
        <v>23.917000000000002</v>
      </c>
      <c r="C666" s="5">
        <v>5.8069999999999995</v>
      </c>
      <c r="D666" s="5">
        <f t="shared" si="52"/>
        <v>18.110000000000003</v>
      </c>
      <c r="E666" s="13">
        <v>665</v>
      </c>
      <c r="F666" s="13">
        <v>665</v>
      </c>
      <c r="G666" s="7">
        <v>36924</v>
      </c>
      <c r="H666" s="5">
        <v>7.9487999999999976</v>
      </c>
      <c r="I666" s="5">
        <v>4.344549999999999</v>
      </c>
      <c r="J666" s="5">
        <f t="shared" si="51"/>
        <v>3.6042499999999986</v>
      </c>
      <c r="K666" s="12">
        <f t="shared" si="53"/>
        <v>36924</v>
      </c>
      <c r="L666" s="5">
        <f t="shared" si="54"/>
        <v>3.2205488860247239E-2</v>
      </c>
      <c r="M666" s="5">
        <f t="shared" si="55"/>
        <v>-1.2371700580423145E-2</v>
      </c>
      <c r="N666" s="5"/>
    </row>
    <row r="667" spans="1:14" x14ac:dyDescent="0.2">
      <c r="A667" s="7">
        <v>36927</v>
      </c>
      <c r="B667" s="5">
        <v>26.59</v>
      </c>
      <c r="C667" s="5">
        <v>6.5</v>
      </c>
      <c r="D667" s="5">
        <f t="shared" si="52"/>
        <v>20.09</v>
      </c>
      <c r="E667" s="13">
        <v>666</v>
      </c>
      <c r="F667" s="13">
        <v>666</v>
      </c>
      <c r="G667" s="7">
        <v>36927</v>
      </c>
      <c r="H667" s="5">
        <v>8.0742666666666683</v>
      </c>
      <c r="I667" s="5">
        <v>4.3900166666666651</v>
      </c>
      <c r="J667" s="5">
        <f t="shared" si="51"/>
        <v>3.6842500000000031</v>
      </c>
      <c r="K667" s="12">
        <f t="shared" si="53"/>
        <v>36927</v>
      </c>
      <c r="L667" s="5">
        <f t="shared" si="54"/>
        <v>1.5661075834373133E-2</v>
      </c>
      <c r="M667" s="5">
        <f t="shared" si="55"/>
        <v>1.041083755195346E-2</v>
      </c>
      <c r="N667" s="5"/>
    </row>
    <row r="668" spans="1:14" x14ac:dyDescent="0.2">
      <c r="A668" s="7">
        <v>36928</v>
      </c>
      <c r="B668" s="5">
        <v>27.152999999999999</v>
      </c>
      <c r="C668" s="5">
        <v>6.8530000000000006</v>
      </c>
      <c r="D668" s="5">
        <f t="shared" si="52"/>
        <v>20.299999999999997</v>
      </c>
      <c r="E668" s="13">
        <v>667</v>
      </c>
      <c r="F668" s="13">
        <v>667</v>
      </c>
      <c r="G668" s="7">
        <v>36928</v>
      </c>
      <c r="H668" s="5">
        <v>8.1173833333333327</v>
      </c>
      <c r="I668" s="5">
        <v>4.4211333333333354</v>
      </c>
      <c r="J668" s="5">
        <f t="shared" si="51"/>
        <v>3.6962499999999974</v>
      </c>
      <c r="K668" s="12">
        <f t="shared" si="53"/>
        <v>36928</v>
      </c>
      <c r="L668" s="5">
        <f t="shared" si="54"/>
        <v>5.3258029392532907E-3</v>
      </c>
      <c r="M668" s="5">
        <f t="shared" si="55"/>
        <v>7.063049891439627E-3</v>
      </c>
      <c r="N668" s="5"/>
    </row>
    <row r="669" spans="1:14" x14ac:dyDescent="0.2">
      <c r="A669" s="7">
        <v>36929</v>
      </c>
      <c r="B669" s="5">
        <v>25.515999999999998</v>
      </c>
      <c r="C669" s="5">
        <v>5.806</v>
      </c>
      <c r="D669" s="5">
        <f t="shared" si="52"/>
        <v>19.709999999999997</v>
      </c>
      <c r="E669" s="13">
        <v>668</v>
      </c>
      <c r="F669" s="13">
        <v>668</v>
      </c>
      <c r="G669" s="7">
        <v>36929</v>
      </c>
      <c r="H669" s="5">
        <v>7.9221666666666684</v>
      </c>
      <c r="I669" s="5">
        <v>4.3889999999999993</v>
      </c>
      <c r="J669" s="5">
        <f t="shared" si="51"/>
        <v>3.533166666666669</v>
      </c>
      <c r="K669" s="12">
        <f t="shared" si="53"/>
        <v>36929</v>
      </c>
      <c r="L669" s="5">
        <f t="shared" si="54"/>
        <v>-2.4343115213817608E-2</v>
      </c>
      <c r="M669" s="5">
        <f t="shared" si="55"/>
        <v>-7.2946627724291037E-3</v>
      </c>
      <c r="N669" s="5"/>
    </row>
    <row r="670" spans="1:14" x14ac:dyDescent="0.2">
      <c r="A670" s="7">
        <v>36930</v>
      </c>
      <c r="B670" s="5">
        <v>26.173999999999999</v>
      </c>
      <c r="C670" s="5">
        <v>5.8540000000000001</v>
      </c>
      <c r="D670" s="5">
        <f t="shared" si="52"/>
        <v>20.32</v>
      </c>
      <c r="E670" s="13">
        <v>669</v>
      </c>
      <c r="F670" s="13">
        <v>669</v>
      </c>
      <c r="G670" s="7">
        <v>36930</v>
      </c>
      <c r="H670" s="5">
        <v>7.9501666666666653</v>
      </c>
      <c r="I670" s="5">
        <v>4.4716666666666667</v>
      </c>
      <c r="J670" s="5">
        <f t="shared" si="51"/>
        <v>3.4784999999999986</v>
      </c>
      <c r="K670" s="12">
        <f t="shared" si="53"/>
        <v>36930</v>
      </c>
      <c r="L670" s="5">
        <f t="shared" si="54"/>
        <v>3.528155370356504E-3</v>
      </c>
      <c r="M670" s="5">
        <f t="shared" si="55"/>
        <v>1.8659784503380881E-2</v>
      </c>
      <c r="N670" s="5"/>
    </row>
    <row r="671" spans="1:14" x14ac:dyDescent="0.2">
      <c r="A671" s="7">
        <v>36931</v>
      </c>
      <c r="B671" s="5">
        <v>28.445</v>
      </c>
      <c r="C671" s="5">
        <v>6.375</v>
      </c>
      <c r="D671" s="5">
        <f t="shared" si="52"/>
        <v>22.07</v>
      </c>
      <c r="E671" s="13">
        <v>670</v>
      </c>
      <c r="F671" s="13">
        <v>670</v>
      </c>
      <c r="G671" s="7">
        <v>36931</v>
      </c>
      <c r="H671" s="5">
        <v>8.1813166666666639</v>
      </c>
      <c r="I671" s="5">
        <v>4.6353166666666663</v>
      </c>
      <c r="J671" s="5">
        <f t="shared" si="51"/>
        <v>3.5459999999999976</v>
      </c>
      <c r="K671" s="12">
        <f t="shared" si="53"/>
        <v>36931</v>
      </c>
      <c r="L671" s="5">
        <f t="shared" si="54"/>
        <v>2.8660206549824825E-2</v>
      </c>
      <c r="M671" s="5">
        <f t="shared" si="55"/>
        <v>3.5943322222517046E-2</v>
      </c>
      <c r="N671" s="5"/>
    </row>
    <row r="672" spans="1:14" x14ac:dyDescent="0.2">
      <c r="A672" s="7">
        <v>36934</v>
      </c>
      <c r="B672" s="5">
        <v>35.167999999999999</v>
      </c>
      <c r="C672" s="5">
        <v>6.2680000000000007</v>
      </c>
      <c r="D672" s="5">
        <f t="shared" si="52"/>
        <v>28.9</v>
      </c>
      <c r="E672" s="13">
        <v>671</v>
      </c>
      <c r="F672" s="13">
        <v>671</v>
      </c>
      <c r="G672" s="7">
        <v>36934</v>
      </c>
      <c r="H672" s="5">
        <v>8.1535166666666683</v>
      </c>
      <c r="I672" s="5">
        <v>4.5836833333333313</v>
      </c>
      <c r="J672" s="5">
        <f t="shared" si="51"/>
        <v>3.569833333333337</v>
      </c>
      <c r="K672" s="12">
        <f t="shared" si="53"/>
        <v>36934</v>
      </c>
      <c r="L672" s="5">
        <f t="shared" si="54"/>
        <v>-3.4037723278617401E-3</v>
      </c>
      <c r="M672" s="5">
        <f t="shared" si="55"/>
        <v>-1.1201621266715062E-2</v>
      </c>
      <c r="N672" s="5"/>
    </row>
    <row r="673" spans="1:14" x14ac:dyDescent="0.2">
      <c r="A673" s="7">
        <v>36935</v>
      </c>
      <c r="B673" s="5">
        <v>44.22</v>
      </c>
      <c r="C673" s="5">
        <v>6.32</v>
      </c>
      <c r="D673" s="5">
        <f t="shared" si="52"/>
        <v>37.9</v>
      </c>
      <c r="E673" s="13">
        <v>672</v>
      </c>
      <c r="F673" s="13">
        <v>672</v>
      </c>
      <c r="G673" s="7">
        <v>36935</v>
      </c>
      <c r="H673" s="5">
        <v>8.0253333333333341</v>
      </c>
      <c r="I673" s="5">
        <v>4.530166666666668</v>
      </c>
      <c r="J673" s="5">
        <f t="shared" si="51"/>
        <v>3.4951666666666661</v>
      </c>
      <c r="K673" s="12">
        <f t="shared" si="53"/>
        <v>36935</v>
      </c>
      <c r="L673" s="5">
        <f t="shared" si="54"/>
        <v>-1.5846122011626617E-2</v>
      </c>
      <c r="M673" s="5">
        <f t="shared" si="55"/>
        <v>-1.174416558849088E-2</v>
      </c>
      <c r="N673" s="5"/>
    </row>
    <row r="674" spans="1:14" x14ac:dyDescent="0.2">
      <c r="A674" s="7">
        <v>36936</v>
      </c>
      <c r="B674" s="5">
        <v>43.230999999999995</v>
      </c>
      <c r="C674" s="5">
        <v>5.9459999999999997</v>
      </c>
      <c r="D674" s="5">
        <f t="shared" si="52"/>
        <v>37.284999999999997</v>
      </c>
      <c r="E674" s="13">
        <v>673</v>
      </c>
      <c r="F674" s="13">
        <v>673</v>
      </c>
      <c r="G674" s="7">
        <v>36936</v>
      </c>
      <c r="H674" s="5">
        <v>8.0436666666666703</v>
      </c>
      <c r="I674" s="5">
        <v>4.5485000000000007</v>
      </c>
      <c r="J674" s="5">
        <f t="shared" si="51"/>
        <v>3.4951666666666696</v>
      </c>
      <c r="K674" s="12">
        <f t="shared" si="53"/>
        <v>36936</v>
      </c>
      <c r="L674" s="5">
        <f t="shared" si="54"/>
        <v>2.2818272808601109E-3</v>
      </c>
      <c r="M674" s="5">
        <f t="shared" si="55"/>
        <v>4.0387777031907516E-3</v>
      </c>
      <c r="N674" s="5"/>
    </row>
    <row r="675" spans="1:14" x14ac:dyDescent="0.2">
      <c r="A675" s="7">
        <v>36937</v>
      </c>
      <c r="B675" s="5">
        <v>43.028999999999996</v>
      </c>
      <c r="C675" s="5">
        <v>6.1539999999999999</v>
      </c>
      <c r="D675" s="5">
        <f t="shared" si="52"/>
        <v>36.875</v>
      </c>
      <c r="E675" s="13">
        <v>674</v>
      </c>
      <c r="F675" s="13">
        <v>674</v>
      </c>
      <c r="G675" s="7">
        <v>36937</v>
      </c>
      <c r="H675" s="5">
        <v>7.8886666666666647</v>
      </c>
      <c r="I675" s="5">
        <v>4.5808333333333326</v>
      </c>
      <c r="J675" s="5">
        <f t="shared" si="51"/>
        <v>3.3078333333333321</v>
      </c>
      <c r="K675" s="12">
        <f t="shared" si="53"/>
        <v>36937</v>
      </c>
      <c r="L675" s="5">
        <f t="shared" si="54"/>
        <v>-1.9457902004017754E-2</v>
      </c>
      <c r="M675" s="5">
        <f t="shared" si="55"/>
        <v>7.0834238045888245E-3</v>
      </c>
      <c r="N675" s="5"/>
    </row>
    <row r="676" spans="1:14" x14ac:dyDescent="0.2">
      <c r="A676" s="7">
        <v>36938</v>
      </c>
      <c r="B676" s="5">
        <v>43.728000000000002</v>
      </c>
      <c r="C676" s="5">
        <v>5.6429999999999998</v>
      </c>
      <c r="D676" s="5">
        <f t="shared" si="52"/>
        <v>38.085000000000001</v>
      </c>
      <c r="E676" s="13">
        <v>675</v>
      </c>
      <c r="F676" s="13">
        <v>675</v>
      </c>
      <c r="G676" s="7">
        <v>36938</v>
      </c>
      <c r="H676" s="5">
        <v>7.7636166666666675</v>
      </c>
      <c r="I676" s="5">
        <v>4.4557833333333328</v>
      </c>
      <c r="J676" s="5">
        <f t="shared" si="51"/>
        <v>3.3078333333333347</v>
      </c>
      <c r="K676" s="12">
        <f t="shared" si="53"/>
        <v>36938</v>
      </c>
      <c r="L676" s="5">
        <f t="shared" si="54"/>
        <v>-1.5978839381727786E-2</v>
      </c>
      <c r="M676" s="5">
        <f t="shared" si="55"/>
        <v>-2.7678054220445621E-2</v>
      </c>
      <c r="N676" s="5"/>
    </row>
    <row r="677" spans="1:14" x14ac:dyDescent="0.2">
      <c r="A677" s="7">
        <v>36942</v>
      </c>
      <c r="B677" s="5">
        <v>43.804000000000002</v>
      </c>
      <c r="C677" s="5">
        <v>5.7190000000000003</v>
      </c>
      <c r="D677" s="5">
        <f t="shared" si="52"/>
        <v>38.085000000000001</v>
      </c>
      <c r="E677" s="13">
        <v>676</v>
      </c>
      <c r="F677" s="13">
        <v>676</v>
      </c>
      <c r="G677" s="7">
        <v>36942</v>
      </c>
      <c r="H677" s="5">
        <v>7.8221000000000007</v>
      </c>
      <c r="I677" s="5">
        <v>4.5142666666666669</v>
      </c>
      <c r="J677" s="5">
        <f t="shared" si="51"/>
        <v>3.3078333333333338</v>
      </c>
      <c r="K677" s="12">
        <f t="shared" si="53"/>
        <v>36942</v>
      </c>
      <c r="L677" s="5">
        <f t="shared" si="54"/>
        <v>7.5047697931763264E-3</v>
      </c>
      <c r="M677" s="5">
        <f t="shared" si="55"/>
        <v>1.3039874255245863E-2</v>
      </c>
      <c r="N677" s="5"/>
    </row>
    <row r="678" spans="1:14" x14ac:dyDescent="0.2">
      <c r="A678" s="7">
        <v>36943</v>
      </c>
      <c r="B678" s="5">
        <v>45.777999999999999</v>
      </c>
      <c r="C678" s="5">
        <v>5.6929999999999996</v>
      </c>
      <c r="D678" s="5">
        <f t="shared" si="52"/>
        <v>40.085000000000001</v>
      </c>
      <c r="E678" s="13">
        <v>677</v>
      </c>
      <c r="F678" s="13">
        <v>677</v>
      </c>
      <c r="G678" s="7">
        <v>36943</v>
      </c>
      <c r="H678" s="5">
        <v>7.8734666666666664</v>
      </c>
      <c r="I678" s="5">
        <v>4.5656333333333334</v>
      </c>
      <c r="J678" s="5">
        <f t="shared" si="51"/>
        <v>3.307833333333333</v>
      </c>
      <c r="K678" s="12">
        <f t="shared" si="53"/>
        <v>36943</v>
      </c>
      <c r="L678" s="5">
        <f t="shared" si="54"/>
        <v>6.545396053024656E-3</v>
      </c>
      <c r="M678" s="5">
        <f t="shared" si="55"/>
        <v>1.1314489069750808E-2</v>
      </c>
      <c r="N678" s="5"/>
    </row>
    <row r="679" spans="1:14" x14ac:dyDescent="0.2">
      <c r="A679" s="7">
        <v>36944</v>
      </c>
      <c r="B679" s="5">
        <v>39.887999999999998</v>
      </c>
      <c r="C679" s="5">
        <v>5.3279999999999994</v>
      </c>
      <c r="D679" s="5">
        <f t="shared" si="52"/>
        <v>34.56</v>
      </c>
      <c r="E679" s="13">
        <v>678</v>
      </c>
      <c r="F679" s="13">
        <v>678</v>
      </c>
      <c r="G679" s="7">
        <v>36944</v>
      </c>
      <c r="H679" s="5">
        <v>7.7941999999999991</v>
      </c>
      <c r="I679" s="5">
        <v>4.4863666666666662</v>
      </c>
      <c r="J679" s="5">
        <f t="shared" si="51"/>
        <v>3.307833333333333</v>
      </c>
      <c r="K679" s="12">
        <f t="shared" si="53"/>
        <v>36944</v>
      </c>
      <c r="L679" s="5">
        <f t="shared" si="54"/>
        <v>-1.0118589406754129E-2</v>
      </c>
      <c r="M679" s="5">
        <f t="shared" si="55"/>
        <v>-1.7514072660743792E-2</v>
      </c>
      <c r="N679" s="5"/>
    </row>
    <row r="680" spans="1:14" x14ac:dyDescent="0.2">
      <c r="A680" s="7">
        <v>36945</v>
      </c>
      <c r="B680" s="5">
        <v>35.356000000000002</v>
      </c>
      <c r="C680" s="5">
        <v>5.1859999999999999</v>
      </c>
      <c r="D680" s="5">
        <f t="shared" si="52"/>
        <v>30.17</v>
      </c>
      <c r="E680" s="13">
        <v>679</v>
      </c>
      <c r="F680" s="13">
        <v>679</v>
      </c>
      <c r="G680" s="7">
        <v>36945</v>
      </c>
      <c r="H680" s="5">
        <v>7.0255333333333336</v>
      </c>
      <c r="I680" s="5">
        <v>4.446366666666667</v>
      </c>
      <c r="J680" s="5">
        <f t="shared" si="51"/>
        <v>2.5791666666666666</v>
      </c>
      <c r="K680" s="12">
        <f t="shared" si="53"/>
        <v>36945</v>
      </c>
      <c r="L680" s="5">
        <f t="shared" si="54"/>
        <v>-0.103828735678188</v>
      </c>
      <c r="M680" s="5">
        <f t="shared" si="55"/>
        <v>-8.9558852518252935E-3</v>
      </c>
      <c r="N680" s="5"/>
    </row>
    <row r="681" spans="1:14" x14ac:dyDescent="0.2">
      <c r="A681" s="7">
        <v>36948</v>
      </c>
      <c r="B681" s="5">
        <v>36.752000000000002</v>
      </c>
      <c r="C681" s="5">
        <v>5.2640000000000002</v>
      </c>
      <c r="D681" s="5">
        <f t="shared" si="52"/>
        <v>31.488000000000003</v>
      </c>
      <c r="E681" s="13">
        <v>680</v>
      </c>
      <c r="F681" s="13">
        <v>680</v>
      </c>
      <c r="G681" s="7">
        <v>36948</v>
      </c>
      <c r="H681" s="5">
        <v>7.0403333333333311</v>
      </c>
      <c r="I681" s="5">
        <v>4.4611666666666663</v>
      </c>
      <c r="J681" s="5">
        <f t="shared" si="51"/>
        <v>2.5791666666666648</v>
      </c>
      <c r="K681" s="12">
        <f t="shared" si="53"/>
        <v>36948</v>
      </c>
      <c r="L681" s="5">
        <f t="shared" si="54"/>
        <v>2.1043858601065822E-3</v>
      </c>
      <c r="M681" s="5">
        <f t="shared" si="55"/>
        <v>3.3230330025835102E-3</v>
      </c>
      <c r="N681" s="5"/>
    </row>
    <row r="682" spans="1:14" x14ac:dyDescent="0.2">
      <c r="A682" s="7">
        <v>36949</v>
      </c>
      <c r="B682" s="5">
        <v>36.741</v>
      </c>
      <c r="C682" s="5">
        <v>5.2530000000000001</v>
      </c>
      <c r="D682" s="5">
        <f t="shared" si="52"/>
        <v>31.488</v>
      </c>
      <c r="E682" s="13">
        <v>681</v>
      </c>
      <c r="F682" s="13">
        <v>681</v>
      </c>
      <c r="G682" s="7">
        <v>36949</v>
      </c>
      <c r="H682" s="5">
        <v>7.0604333333333322</v>
      </c>
      <c r="I682" s="5">
        <v>4.4812666666666665</v>
      </c>
      <c r="J682" s="5">
        <f t="shared" si="51"/>
        <v>2.5791666666666657</v>
      </c>
      <c r="K682" s="12">
        <f t="shared" si="53"/>
        <v>36949</v>
      </c>
      <c r="L682" s="5">
        <f t="shared" si="54"/>
        <v>2.8509107467750983E-3</v>
      </c>
      <c r="M682" s="5">
        <f t="shared" si="55"/>
        <v>4.4954282801151369E-3</v>
      </c>
      <c r="N682" s="5"/>
    </row>
    <row r="683" spans="1:14" x14ac:dyDescent="0.2">
      <c r="A683" s="7">
        <v>36950</v>
      </c>
      <c r="B683" s="5">
        <v>36.607999999999997</v>
      </c>
      <c r="C683" s="5">
        <v>5.12</v>
      </c>
      <c r="D683" s="5">
        <f t="shared" si="52"/>
        <v>31.487999999999996</v>
      </c>
      <c r="E683" s="13">
        <v>682</v>
      </c>
      <c r="F683" s="13">
        <v>682</v>
      </c>
      <c r="G683" s="7">
        <v>36950</v>
      </c>
      <c r="H683" s="5">
        <v>7.0915166666666654</v>
      </c>
      <c r="I683" s="5">
        <v>4.5177666666666658</v>
      </c>
      <c r="J683" s="5">
        <f t="shared" si="51"/>
        <v>2.5737499999999995</v>
      </c>
      <c r="K683" s="12">
        <f t="shared" si="53"/>
        <v>36950</v>
      </c>
      <c r="L683" s="5">
        <f t="shared" si="54"/>
        <v>4.392805700590835E-3</v>
      </c>
      <c r="M683" s="5">
        <f t="shared" si="55"/>
        <v>8.1120268821305297E-3</v>
      </c>
      <c r="N683" s="5"/>
    </row>
    <row r="684" spans="1:14" x14ac:dyDescent="0.2">
      <c r="A684" s="7">
        <v>36951</v>
      </c>
      <c r="B684" s="5">
        <v>29.779</v>
      </c>
      <c r="C684" s="5">
        <v>5.4639999999999995</v>
      </c>
      <c r="D684" s="5">
        <f t="shared" si="52"/>
        <v>24.315000000000001</v>
      </c>
      <c r="E684" s="13">
        <v>683</v>
      </c>
      <c r="F684" s="13">
        <v>683</v>
      </c>
      <c r="G684" s="7">
        <v>36951</v>
      </c>
      <c r="H684" s="5">
        <v>7.1812500000000004</v>
      </c>
      <c r="I684" s="5">
        <v>4.6083333333333334</v>
      </c>
      <c r="J684" s="5">
        <f t="shared" si="51"/>
        <v>2.572916666666667</v>
      </c>
      <c r="K684" s="12">
        <f t="shared" si="53"/>
        <v>36951</v>
      </c>
      <c r="L684" s="5">
        <f t="shared" si="54"/>
        <v>1.2574228633667785E-2</v>
      </c>
      <c r="M684" s="5">
        <f t="shared" si="55"/>
        <v>1.9848487298909093E-2</v>
      </c>
      <c r="N684" s="5"/>
    </row>
    <row r="685" spans="1:14" x14ac:dyDescent="0.2">
      <c r="A685" s="7">
        <v>36952</v>
      </c>
      <c r="B685" s="5">
        <v>30.135999999999999</v>
      </c>
      <c r="C685" s="5">
        <v>5.4109999999999996</v>
      </c>
      <c r="D685" s="5">
        <f t="shared" si="52"/>
        <v>24.725000000000001</v>
      </c>
      <c r="E685" s="13">
        <v>684</v>
      </c>
      <c r="F685" s="13">
        <v>684</v>
      </c>
      <c r="G685" s="7">
        <v>36952</v>
      </c>
      <c r="H685" s="5">
        <v>7.4170833333333341</v>
      </c>
      <c r="I685" s="5">
        <v>4.6888333333333332</v>
      </c>
      <c r="J685" s="5">
        <f t="shared" si="51"/>
        <v>2.728250000000001</v>
      </c>
      <c r="K685" s="12">
        <f t="shared" si="53"/>
        <v>36952</v>
      </c>
      <c r="L685" s="5">
        <f t="shared" si="54"/>
        <v>3.2312435526467245E-2</v>
      </c>
      <c r="M685" s="5">
        <f t="shared" si="55"/>
        <v>1.731753655403356E-2</v>
      </c>
      <c r="N685" s="5"/>
    </row>
    <row r="686" spans="1:14" x14ac:dyDescent="0.2">
      <c r="A686" s="7">
        <v>36955</v>
      </c>
      <c r="B686" s="5">
        <v>36.286000000000001</v>
      </c>
      <c r="C686" s="5">
        <v>5.3559999999999999</v>
      </c>
      <c r="D686" s="5">
        <f t="shared" si="52"/>
        <v>30.93</v>
      </c>
      <c r="E686" s="13">
        <v>685</v>
      </c>
      <c r="F686" s="13">
        <v>685</v>
      </c>
      <c r="G686" s="7">
        <v>36955</v>
      </c>
      <c r="H686" s="5">
        <v>7.4367333333333319</v>
      </c>
      <c r="I686" s="5">
        <v>4.7101499999999996</v>
      </c>
      <c r="J686" s="5">
        <f t="shared" si="51"/>
        <v>2.7265833333333322</v>
      </c>
      <c r="K686" s="12">
        <f t="shared" si="53"/>
        <v>36955</v>
      </c>
      <c r="L686" s="5">
        <f t="shared" si="54"/>
        <v>2.645786184623545E-3</v>
      </c>
      <c r="M686" s="5">
        <f t="shared" si="55"/>
        <v>4.5359593606527134E-3</v>
      </c>
      <c r="N686" s="5"/>
    </row>
    <row r="687" spans="1:14" x14ac:dyDescent="0.2">
      <c r="A687" s="7">
        <v>36956</v>
      </c>
      <c r="B687" s="5">
        <v>32.57</v>
      </c>
      <c r="C687" s="5">
        <v>5.39</v>
      </c>
      <c r="D687" s="5">
        <f t="shared" si="52"/>
        <v>27.18</v>
      </c>
      <c r="E687" s="13">
        <v>686</v>
      </c>
      <c r="F687" s="13">
        <v>686</v>
      </c>
      <c r="G687" s="7">
        <v>36956</v>
      </c>
      <c r="H687" s="5">
        <v>7.4910749999999977</v>
      </c>
      <c r="I687" s="5">
        <v>4.7644916666666663</v>
      </c>
      <c r="J687" s="5">
        <f t="shared" si="51"/>
        <v>2.7265833333333314</v>
      </c>
      <c r="K687" s="12">
        <f t="shared" si="53"/>
        <v>36956</v>
      </c>
      <c r="L687" s="5">
        <f t="shared" si="54"/>
        <v>7.2806276040233136E-3</v>
      </c>
      <c r="M687" s="5">
        <f t="shared" si="55"/>
        <v>1.1471096102831563E-2</v>
      </c>
      <c r="N687" s="5"/>
    </row>
    <row r="688" spans="1:14" x14ac:dyDescent="0.2">
      <c r="A688" s="7">
        <v>36957</v>
      </c>
      <c r="B688" s="5">
        <v>21.436</v>
      </c>
      <c r="C688" s="5">
        <v>5.391</v>
      </c>
      <c r="D688" s="5">
        <f t="shared" si="52"/>
        <v>16.045000000000002</v>
      </c>
      <c r="E688" s="13">
        <v>687</v>
      </c>
      <c r="F688" s="13">
        <v>687</v>
      </c>
      <c r="G688" s="7">
        <v>36957</v>
      </c>
      <c r="H688" s="5">
        <v>7.5373583333333318</v>
      </c>
      <c r="I688" s="5">
        <v>4.8107750000000014</v>
      </c>
      <c r="J688" s="5">
        <f t="shared" si="51"/>
        <v>2.7265833333333305</v>
      </c>
      <c r="K688" s="12">
        <f t="shared" si="53"/>
        <v>36957</v>
      </c>
      <c r="L688" s="5">
        <f t="shared" si="54"/>
        <v>6.1594550323167685E-3</v>
      </c>
      <c r="M688" s="5">
        <f t="shared" si="55"/>
        <v>9.6673430421242764E-3</v>
      </c>
      <c r="N688" s="5"/>
    </row>
    <row r="689" spans="1:14" x14ac:dyDescent="0.2">
      <c r="A689" s="7">
        <v>36958</v>
      </c>
      <c r="B689" s="5">
        <v>20.614999999999998</v>
      </c>
      <c r="C689" s="5">
        <v>5.3550000000000004</v>
      </c>
      <c r="D689" s="5">
        <f t="shared" si="52"/>
        <v>15.259999999999998</v>
      </c>
      <c r="E689" s="13">
        <v>688</v>
      </c>
      <c r="F689" s="13">
        <v>688</v>
      </c>
      <c r="G689" s="7">
        <v>36958</v>
      </c>
      <c r="H689" s="5">
        <v>7.4382249999999983</v>
      </c>
      <c r="I689" s="5">
        <v>4.8269749999999991</v>
      </c>
      <c r="J689" s="5">
        <f t="shared" si="51"/>
        <v>2.6112499999999992</v>
      </c>
      <c r="K689" s="12">
        <f t="shared" si="53"/>
        <v>36958</v>
      </c>
      <c r="L689" s="5">
        <f t="shared" si="54"/>
        <v>-1.3239521849783329E-2</v>
      </c>
      <c r="M689" s="5">
        <f t="shared" si="55"/>
        <v>3.3617836646812789E-3</v>
      </c>
      <c r="N689" s="5"/>
    </row>
    <row r="690" spans="1:14" x14ac:dyDescent="0.2">
      <c r="A690" s="7">
        <v>36959</v>
      </c>
      <c r="B690" s="5">
        <v>23.45</v>
      </c>
      <c r="C690" s="5">
        <v>5.44</v>
      </c>
      <c r="D690" s="5">
        <f t="shared" si="52"/>
        <v>18.009999999999998</v>
      </c>
      <c r="E690" s="13">
        <v>689</v>
      </c>
      <c r="F690" s="13">
        <v>689</v>
      </c>
      <c r="G690" s="7">
        <v>36959</v>
      </c>
      <c r="H690" s="5">
        <v>7.6075333333333326</v>
      </c>
      <c r="I690" s="5">
        <v>4.8876166666666654</v>
      </c>
      <c r="J690" s="5">
        <f t="shared" si="51"/>
        <v>2.7199166666666672</v>
      </c>
      <c r="K690" s="12">
        <f t="shared" si="53"/>
        <v>36959</v>
      </c>
      <c r="L690" s="5">
        <f t="shared" si="54"/>
        <v>2.2506739307737795E-2</v>
      </c>
      <c r="M690" s="5">
        <f t="shared" si="55"/>
        <v>1.2484817979710249E-2</v>
      </c>
      <c r="N690" s="5"/>
    </row>
    <row r="691" spans="1:14" x14ac:dyDescent="0.2">
      <c r="A691" s="7">
        <v>36962</v>
      </c>
      <c r="B691" s="5">
        <v>19.585000000000001</v>
      </c>
      <c r="C691" s="5">
        <v>5.35</v>
      </c>
      <c r="D691" s="5">
        <f t="shared" si="52"/>
        <v>14.235000000000001</v>
      </c>
      <c r="E691" s="13">
        <v>690</v>
      </c>
      <c r="F691" s="13">
        <v>690</v>
      </c>
      <c r="G691" s="7">
        <v>36962</v>
      </c>
      <c r="H691" s="5">
        <v>7.5977999999999977</v>
      </c>
      <c r="I691" s="5">
        <v>4.8318833333333329</v>
      </c>
      <c r="J691" s="5">
        <f t="shared" si="51"/>
        <v>2.7659166666666648</v>
      </c>
      <c r="K691" s="12">
        <f t="shared" si="53"/>
        <v>36962</v>
      </c>
      <c r="L691" s="5">
        <f t="shared" si="54"/>
        <v>-1.2802527178337097E-3</v>
      </c>
      <c r="M691" s="5">
        <f t="shared" si="55"/>
        <v>-1.1468479694905442E-2</v>
      </c>
      <c r="N691" s="5"/>
    </row>
    <row r="692" spans="1:14" x14ac:dyDescent="0.2">
      <c r="A692" s="7">
        <v>36963</v>
      </c>
      <c r="B692" s="5">
        <v>15.172000000000001</v>
      </c>
      <c r="C692" s="5">
        <v>5.1219999999999999</v>
      </c>
      <c r="D692" s="5">
        <f t="shared" si="52"/>
        <v>10.050000000000001</v>
      </c>
      <c r="E692" s="13">
        <v>691</v>
      </c>
      <c r="F692" s="13">
        <v>691</v>
      </c>
      <c r="G692" s="7">
        <v>36963</v>
      </c>
      <c r="H692" s="5">
        <v>7.4414333333333333</v>
      </c>
      <c r="I692" s="5">
        <v>4.6755166666666668</v>
      </c>
      <c r="J692" s="5">
        <f t="shared" si="51"/>
        <v>2.7659166666666666</v>
      </c>
      <c r="K692" s="12">
        <f t="shared" si="53"/>
        <v>36963</v>
      </c>
      <c r="L692" s="5">
        <f t="shared" si="54"/>
        <v>-2.0795249082807818E-2</v>
      </c>
      <c r="M692" s="5">
        <f t="shared" si="55"/>
        <v>-3.289664218126661E-2</v>
      </c>
      <c r="N692" s="5"/>
    </row>
    <row r="693" spans="1:14" x14ac:dyDescent="0.2">
      <c r="A693" s="7">
        <v>36964</v>
      </c>
      <c r="B693" s="5">
        <v>14.858999999999998</v>
      </c>
      <c r="C693" s="5">
        <v>5.2089999999999996</v>
      </c>
      <c r="D693" s="5">
        <f t="shared" si="52"/>
        <v>9.6499999999999986</v>
      </c>
      <c r="E693" s="13">
        <v>692</v>
      </c>
      <c r="F693" s="13">
        <v>692</v>
      </c>
      <c r="G693" s="7">
        <v>36964</v>
      </c>
      <c r="H693" s="5">
        <v>7.4349666666666652</v>
      </c>
      <c r="I693" s="5">
        <v>4.6957166666666668</v>
      </c>
      <c r="J693" s="5">
        <f t="shared" si="51"/>
        <v>2.7392499999999984</v>
      </c>
      <c r="K693" s="12">
        <f t="shared" si="53"/>
        <v>36964</v>
      </c>
      <c r="L693" s="5">
        <f t="shared" si="54"/>
        <v>-8.6938601731299705E-4</v>
      </c>
      <c r="M693" s="5">
        <f t="shared" si="55"/>
        <v>4.311072100502784E-3</v>
      </c>
      <c r="N693" s="5"/>
    </row>
    <row r="694" spans="1:14" x14ac:dyDescent="0.2">
      <c r="A694" s="7">
        <v>36965</v>
      </c>
      <c r="B694" s="5">
        <v>17.306000000000001</v>
      </c>
      <c r="C694" s="5">
        <v>5.056</v>
      </c>
      <c r="D694" s="5">
        <f t="shared" si="52"/>
        <v>12.25</v>
      </c>
      <c r="E694" s="13">
        <v>693</v>
      </c>
      <c r="F694" s="13">
        <v>693</v>
      </c>
      <c r="G694" s="7">
        <v>36965</v>
      </c>
      <c r="H694" s="5">
        <v>7.5303500000000012</v>
      </c>
      <c r="I694" s="5">
        <v>4.7050166666666655</v>
      </c>
      <c r="J694" s="5">
        <f t="shared" si="51"/>
        <v>2.8253333333333357</v>
      </c>
      <c r="K694" s="12">
        <f t="shared" si="53"/>
        <v>36965</v>
      </c>
      <c r="L694" s="5">
        <f t="shared" si="54"/>
        <v>1.2747424872938435E-2</v>
      </c>
      <c r="M694" s="5">
        <f t="shared" si="55"/>
        <v>1.9785696932693927E-3</v>
      </c>
      <c r="N694" s="5"/>
    </row>
    <row r="695" spans="1:14" x14ac:dyDescent="0.2">
      <c r="A695" s="7">
        <v>36966</v>
      </c>
      <c r="B695" s="5">
        <v>19.610999999999997</v>
      </c>
      <c r="C695" s="5">
        <v>4.9709999999999992</v>
      </c>
      <c r="D695" s="5">
        <f t="shared" si="52"/>
        <v>14.639999999999997</v>
      </c>
      <c r="E695" s="13">
        <v>694</v>
      </c>
      <c r="F695" s="13">
        <v>694</v>
      </c>
      <c r="G695" s="7">
        <v>36966</v>
      </c>
      <c r="H695" s="5">
        <v>7.4297833333333339</v>
      </c>
      <c r="I695" s="5">
        <v>4.612866666666668</v>
      </c>
      <c r="J695" s="5">
        <f t="shared" si="51"/>
        <v>2.8169166666666658</v>
      </c>
      <c r="K695" s="12">
        <f t="shared" si="53"/>
        <v>36966</v>
      </c>
      <c r="L695" s="5">
        <f t="shared" si="54"/>
        <v>-1.3444824229592764E-2</v>
      </c>
      <c r="M695" s="5">
        <f t="shared" si="55"/>
        <v>-1.9779815026492696E-2</v>
      </c>
      <c r="N695" s="5"/>
    </row>
    <row r="696" spans="1:14" x14ac:dyDescent="0.2">
      <c r="A696" s="7">
        <v>36969</v>
      </c>
      <c r="B696" s="5">
        <v>23.626999999999999</v>
      </c>
      <c r="C696" s="5">
        <v>4.9769999999999994</v>
      </c>
      <c r="D696" s="5">
        <f t="shared" si="52"/>
        <v>18.649999999999999</v>
      </c>
      <c r="E696" s="13">
        <v>695</v>
      </c>
      <c r="F696" s="13">
        <v>695</v>
      </c>
      <c r="G696" s="7">
        <v>36969</v>
      </c>
      <c r="H696" s="5">
        <v>7.5398166666666668</v>
      </c>
      <c r="I696" s="5">
        <v>4.6171499999999996</v>
      </c>
      <c r="J696" s="5">
        <f t="shared" si="51"/>
        <v>2.9226666666666672</v>
      </c>
      <c r="K696" s="12">
        <f t="shared" si="53"/>
        <v>36969</v>
      </c>
      <c r="L696" s="5">
        <f t="shared" si="54"/>
        <v>1.4701169712856836E-2</v>
      </c>
      <c r="M696" s="5">
        <f t="shared" si="55"/>
        <v>9.2813129065786259E-4</v>
      </c>
      <c r="N696" s="5"/>
    </row>
    <row r="697" spans="1:14" x14ac:dyDescent="0.2">
      <c r="A697" s="7">
        <v>36970</v>
      </c>
      <c r="B697" s="5">
        <v>24.934999999999999</v>
      </c>
      <c r="C697" s="5">
        <v>5.085</v>
      </c>
      <c r="D697" s="5">
        <f t="shared" si="52"/>
        <v>19.849999999999998</v>
      </c>
      <c r="E697" s="13">
        <v>696</v>
      </c>
      <c r="F697" s="13">
        <v>696</v>
      </c>
      <c r="G697" s="7">
        <v>36970</v>
      </c>
      <c r="H697" s="5">
        <v>7.6622000000000021</v>
      </c>
      <c r="I697" s="5">
        <v>4.6472000000000007</v>
      </c>
      <c r="J697" s="5">
        <f t="shared" si="51"/>
        <v>3.0150000000000015</v>
      </c>
      <c r="K697" s="12">
        <f t="shared" si="53"/>
        <v>36970</v>
      </c>
      <c r="L697" s="5">
        <f t="shared" si="54"/>
        <v>1.6101281824432385E-2</v>
      </c>
      <c r="M697" s="5">
        <f t="shared" si="55"/>
        <v>6.4872560700983233E-3</v>
      </c>
      <c r="N697" s="5"/>
    </row>
    <row r="698" spans="1:14" x14ac:dyDescent="0.2">
      <c r="A698" s="7">
        <v>36971</v>
      </c>
      <c r="B698" s="5">
        <v>30.462999999999997</v>
      </c>
      <c r="C698" s="5">
        <v>5.0829999999999993</v>
      </c>
      <c r="D698" s="5">
        <f t="shared" si="52"/>
        <v>25.38</v>
      </c>
      <c r="E698" s="13">
        <v>697</v>
      </c>
      <c r="F698" s="13">
        <v>697</v>
      </c>
      <c r="G698" s="7">
        <v>36971</v>
      </c>
      <c r="H698" s="5">
        <v>8.4592666666666663</v>
      </c>
      <c r="I698" s="5">
        <v>4.6129333333333333</v>
      </c>
      <c r="J698" s="5">
        <f t="shared" si="51"/>
        <v>3.8463333333333329</v>
      </c>
      <c r="K698" s="12">
        <f t="shared" si="53"/>
        <v>36971</v>
      </c>
      <c r="L698" s="5">
        <f t="shared" si="54"/>
        <v>9.8963338650890964E-2</v>
      </c>
      <c r="M698" s="5">
        <f t="shared" si="55"/>
        <v>-7.4009351361975576E-3</v>
      </c>
      <c r="N698" s="5"/>
    </row>
    <row r="699" spans="1:14" x14ac:dyDescent="0.2">
      <c r="A699" s="7">
        <v>36972</v>
      </c>
      <c r="B699" s="5">
        <v>30.936999999999998</v>
      </c>
      <c r="C699" s="5">
        <v>5.2969999999999997</v>
      </c>
      <c r="D699" s="5">
        <f t="shared" si="52"/>
        <v>25.639999999999997</v>
      </c>
      <c r="E699" s="13">
        <v>698</v>
      </c>
      <c r="F699" s="13">
        <v>698</v>
      </c>
      <c r="G699" s="7">
        <v>36972</v>
      </c>
      <c r="H699" s="5">
        <v>8.4895499999999995</v>
      </c>
      <c r="I699" s="5">
        <v>4.6432166666666665</v>
      </c>
      <c r="J699" s="5">
        <f t="shared" si="51"/>
        <v>3.8463333333333329</v>
      </c>
      <c r="K699" s="12">
        <f t="shared" si="53"/>
        <v>36972</v>
      </c>
      <c r="L699" s="5">
        <f t="shared" si="54"/>
        <v>3.5735079510647774E-3</v>
      </c>
      <c r="M699" s="5">
        <f t="shared" si="55"/>
        <v>6.5434206198216188E-3</v>
      </c>
      <c r="N699" s="5"/>
    </row>
    <row r="700" spans="1:14" x14ac:dyDescent="0.2">
      <c r="A700" s="7">
        <v>36973</v>
      </c>
      <c r="B700" s="5">
        <v>32.941000000000003</v>
      </c>
      <c r="C700" s="5">
        <v>5.0310000000000006</v>
      </c>
      <c r="D700" s="5">
        <f t="shared" si="52"/>
        <v>27.910000000000004</v>
      </c>
      <c r="E700" s="13">
        <v>699</v>
      </c>
      <c r="F700" s="13">
        <v>699</v>
      </c>
      <c r="G700" s="7">
        <v>36973</v>
      </c>
      <c r="H700" s="5">
        <v>8.3709166666666661</v>
      </c>
      <c r="I700" s="5">
        <v>4.5037500000000001</v>
      </c>
      <c r="J700" s="5">
        <f t="shared" si="51"/>
        <v>3.867166666666666</v>
      </c>
      <c r="K700" s="12">
        <f t="shared" si="53"/>
        <v>36973</v>
      </c>
      <c r="L700" s="5">
        <f t="shared" si="54"/>
        <v>-1.4072598759966817E-2</v>
      </c>
      <c r="M700" s="5">
        <f t="shared" si="55"/>
        <v>-3.0496990099644107E-2</v>
      </c>
      <c r="N700" s="5"/>
    </row>
    <row r="701" spans="1:14" x14ac:dyDescent="0.2">
      <c r="A701" s="7">
        <v>36976</v>
      </c>
      <c r="B701" s="5">
        <v>30.111999999999998</v>
      </c>
      <c r="C701" s="5">
        <v>5.1520000000000001</v>
      </c>
      <c r="D701" s="5">
        <f t="shared" si="52"/>
        <v>24.959999999999997</v>
      </c>
      <c r="E701" s="13">
        <v>700</v>
      </c>
      <c r="F701" s="13">
        <v>700</v>
      </c>
      <c r="G701" s="7">
        <v>36976</v>
      </c>
      <c r="H701" s="5">
        <v>8.2930333333333337</v>
      </c>
      <c r="I701" s="5">
        <v>4.4383666666666661</v>
      </c>
      <c r="J701" s="5">
        <f t="shared" si="51"/>
        <v>3.8546666666666676</v>
      </c>
      <c r="K701" s="12">
        <f t="shared" si="53"/>
        <v>36976</v>
      </c>
      <c r="L701" s="5">
        <f t="shared" si="54"/>
        <v>-9.3475917098363656E-3</v>
      </c>
      <c r="M701" s="5">
        <f t="shared" si="55"/>
        <v>-1.4623942183883401E-2</v>
      </c>
      <c r="N701" s="5"/>
    </row>
    <row r="702" spans="1:14" x14ac:dyDescent="0.2">
      <c r="A702" s="7">
        <v>36977</v>
      </c>
      <c r="B702" s="5">
        <v>36.923000000000002</v>
      </c>
      <c r="C702" s="5">
        <v>5.093</v>
      </c>
      <c r="D702" s="5">
        <f t="shared" si="52"/>
        <v>31.830000000000002</v>
      </c>
      <c r="E702" s="13">
        <v>701</v>
      </c>
      <c r="F702" s="13">
        <v>701</v>
      </c>
      <c r="G702" s="7">
        <v>36977</v>
      </c>
      <c r="H702" s="5">
        <v>8.3162833333333328</v>
      </c>
      <c r="I702" s="5">
        <v>4.399116666666667</v>
      </c>
      <c r="J702" s="5">
        <f t="shared" si="51"/>
        <v>3.9171666666666658</v>
      </c>
      <c r="K702" s="12">
        <f t="shared" si="53"/>
        <v>36977</v>
      </c>
      <c r="L702" s="5">
        <f t="shared" si="54"/>
        <v>2.7996353676248359E-3</v>
      </c>
      <c r="M702" s="5">
        <f t="shared" si="55"/>
        <v>-8.882677702324206E-3</v>
      </c>
      <c r="N702" s="5"/>
    </row>
    <row r="703" spans="1:14" x14ac:dyDescent="0.2">
      <c r="A703" s="7">
        <v>36978</v>
      </c>
      <c r="B703" s="5">
        <v>42.072000000000003</v>
      </c>
      <c r="C703" s="5">
        <v>5.2780000000000005</v>
      </c>
      <c r="D703" s="5">
        <f t="shared" si="52"/>
        <v>36.794000000000004</v>
      </c>
      <c r="E703" s="13">
        <v>702</v>
      </c>
      <c r="F703" s="13">
        <v>702</v>
      </c>
      <c r="G703" s="7">
        <v>36978</v>
      </c>
      <c r="H703" s="5">
        <v>8.6364166666666673</v>
      </c>
      <c r="I703" s="5">
        <v>4.4484166666666658</v>
      </c>
      <c r="J703" s="5">
        <f t="shared" si="51"/>
        <v>4.1880000000000015</v>
      </c>
      <c r="K703" s="12">
        <f t="shared" si="53"/>
        <v>36978</v>
      </c>
      <c r="L703" s="5">
        <f t="shared" si="54"/>
        <v>3.7772318851423833E-2</v>
      </c>
      <c r="M703" s="5">
        <f t="shared" si="55"/>
        <v>1.1144464427040285E-2</v>
      </c>
      <c r="N703" s="5"/>
    </row>
    <row r="704" spans="1:14" x14ac:dyDescent="0.2">
      <c r="A704" s="7">
        <v>36979</v>
      </c>
      <c r="B704" s="5">
        <v>42.350999999999999</v>
      </c>
      <c r="C704" s="5">
        <v>5.5670000000000002</v>
      </c>
      <c r="D704" s="5">
        <f t="shared" si="52"/>
        <v>36.783999999999999</v>
      </c>
      <c r="E704" s="13">
        <v>703</v>
      </c>
      <c r="F704" s="13">
        <v>703</v>
      </c>
      <c r="G704" s="7">
        <v>36979</v>
      </c>
      <c r="H704" s="5">
        <v>8.6888166666666642</v>
      </c>
      <c r="I704" s="5">
        <v>4.4999833333333328</v>
      </c>
      <c r="J704" s="5">
        <f t="shared" si="51"/>
        <v>4.1888333333333314</v>
      </c>
      <c r="K704" s="12">
        <f t="shared" si="53"/>
        <v>36979</v>
      </c>
      <c r="L704" s="5">
        <f t="shared" si="54"/>
        <v>6.0489990258445793E-3</v>
      </c>
      <c r="M704" s="5">
        <f t="shared" si="55"/>
        <v>1.1525465444712895E-2</v>
      </c>
      <c r="N704" s="5"/>
    </row>
    <row r="705" spans="1:14" x14ac:dyDescent="0.2">
      <c r="A705" s="7">
        <v>36980</v>
      </c>
      <c r="B705" s="5">
        <v>42.113999999999997</v>
      </c>
      <c r="C705" s="5">
        <v>5.33</v>
      </c>
      <c r="D705" s="5">
        <f t="shared" si="52"/>
        <v>36.783999999999999</v>
      </c>
      <c r="E705" s="13">
        <v>704</v>
      </c>
      <c r="F705" s="13">
        <v>704</v>
      </c>
      <c r="G705" s="7">
        <v>36980</v>
      </c>
      <c r="H705" s="5">
        <v>8.6770499999999995</v>
      </c>
      <c r="I705" s="5">
        <v>4.4865499999999994</v>
      </c>
      <c r="J705" s="5">
        <f t="shared" si="51"/>
        <v>4.1905000000000001</v>
      </c>
      <c r="K705" s="12">
        <f t="shared" si="53"/>
        <v>36980</v>
      </c>
      <c r="L705" s="5">
        <f t="shared" si="54"/>
        <v>-1.3551490050273045E-3</v>
      </c>
      <c r="M705" s="5">
        <f t="shared" si="55"/>
        <v>-2.9896608270908957E-3</v>
      </c>
      <c r="N705" s="5"/>
    </row>
    <row r="706" spans="1:14" x14ac:dyDescent="0.2">
      <c r="A706" s="7">
        <v>36983</v>
      </c>
      <c r="B706" s="5">
        <v>46.673999999999999</v>
      </c>
      <c r="C706" s="5">
        <v>5.2939999999999996</v>
      </c>
      <c r="D706" s="5">
        <f t="shared" si="52"/>
        <v>41.38</v>
      </c>
      <c r="E706" s="13">
        <v>705</v>
      </c>
      <c r="F706" s="13">
        <v>705</v>
      </c>
      <c r="G706" s="7">
        <v>36983</v>
      </c>
      <c r="H706" s="5">
        <v>8.8012000000000015</v>
      </c>
      <c r="I706" s="5">
        <v>4.4240333333333322</v>
      </c>
      <c r="J706" s="5">
        <f t="shared" si="51"/>
        <v>4.3771666666666693</v>
      </c>
      <c r="K706" s="12">
        <f t="shared" si="53"/>
        <v>36983</v>
      </c>
      <c r="L706" s="5">
        <f t="shared" si="54"/>
        <v>1.4206466668836069E-2</v>
      </c>
      <c r="M706" s="5">
        <f t="shared" si="55"/>
        <v>-1.4032233387539209E-2</v>
      </c>
      <c r="N706" s="5"/>
    </row>
    <row r="707" spans="1:14" x14ac:dyDescent="0.2">
      <c r="A707" s="7">
        <v>36984</v>
      </c>
      <c r="B707" s="5">
        <v>52.424999999999997</v>
      </c>
      <c r="C707" s="5">
        <v>5.05</v>
      </c>
      <c r="D707" s="5">
        <f t="shared" si="52"/>
        <v>47.375</v>
      </c>
      <c r="E707" s="13">
        <v>706</v>
      </c>
      <c r="F707" s="13">
        <v>706</v>
      </c>
      <c r="G707" s="7">
        <v>36984</v>
      </c>
      <c r="H707" s="5">
        <v>9.4548166666666642</v>
      </c>
      <c r="I707" s="5">
        <v>4.308816666666667</v>
      </c>
      <c r="J707" s="5">
        <f t="shared" si="51"/>
        <v>5.1459999999999972</v>
      </c>
      <c r="K707" s="12">
        <f t="shared" si="53"/>
        <v>36984</v>
      </c>
      <c r="L707" s="5">
        <f t="shared" si="54"/>
        <v>7.1636236005156201E-2</v>
      </c>
      <c r="M707" s="5">
        <f t="shared" si="55"/>
        <v>-2.6388487730388002E-2</v>
      </c>
      <c r="N707" s="5"/>
    </row>
    <row r="708" spans="1:14" x14ac:dyDescent="0.2">
      <c r="A708" s="7">
        <v>36985</v>
      </c>
      <c r="B708" s="5">
        <v>49.253</v>
      </c>
      <c r="C708" s="5">
        <v>5.133</v>
      </c>
      <c r="D708" s="5">
        <f t="shared" si="52"/>
        <v>44.12</v>
      </c>
      <c r="E708" s="13">
        <v>707</v>
      </c>
      <c r="F708" s="13">
        <v>707</v>
      </c>
      <c r="G708" s="7">
        <v>36985</v>
      </c>
      <c r="H708" s="5">
        <v>9.4645833333333336</v>
      </c>
      <c r="I708" s="5">
        <v>4.2352499999999997</v>
      </c>
      <c r="J708" s="5">
        <f t="shared" ref="J708:J758" si="56">H708-I708</f>
        <v>5.2293333333333338</v>
      </c>
      <c r="K708" s="12">
        <f t="shared" si="53"/>
        <v>36985</v>
      </c>
      <c r="L708" s="5">
        <f t="shared" si="54"/>
        <v>1.0324500284613655E-3</v>
      </c>
      <c r="M708" s="5">
        <f t="shared" si="55"/>
        <v>-1.7220952881774835E-2</v>
      </c>
      <c r="N708" s="5"/>
    </row>
    <row r="709" spans="1:14" x14ac:dyDescent="0.2">
      <c r="A709" s="7">
        <v>36986</v>
      </c>
      <c r="B709" s="5">
        <v>56.015000000000001</v>
      </c>
      <c r="C709" s="5">
        <v>5.1349999999999998</v>
      </c>
      <c r="D709" s="5">
        <f t="shared" ref="D709:D758" si="57">B709-C709</f>
        <v>50.88</v>
      </c>
      <c r="E709" s="13">
        <v>708</v>
      </c>
      <c r="F709" s="13">
        <v>708</v>
      </c>
      <c r="G709" s="7">
        <v>36986</v>
      </c>
      <c r="H709" s="5">
        <v>9.4503333333333313</v>
      </c>
      <c r="I709" s="5">
        <v>4.2501666666666678</v>
      </c>
      <c r="J709" s="5">
        <f t="shared" si="56"/>
        <v>5.2001666666666635</v>
      </c>
      <c r="K709" s="12">
        <f t="shared" ref="K709:K758" si="58">G709</f>
        <v>36986</v>
      </c>
      <c r="L709" s="5">
        <f t="shared" ref="L709:L758" si="59">LN(H709/H708)</f>
        <v>-1.5067476052995001E-3</v>
      </c>
      <c r="M709" s="5">
        <f t="shared" ref="M709:M758" si="60">LN(I709/I708)</f>
        <v>3.5158396147666857E-3</v>
      </c>
      <c r="N709" s="5"/>
    </row>
    <row r="710" spans="1:14" x14ac:dyDescent="0.2">
      <c r="A710" s="7">
        <v>36987</v>
      </c>
      <c r="B710" s="5">
        <v>52.082000000000001</v>
      </c>
      <c r="C710" s="5">
        <v>5.1920000000000002</v>
      </c>
      <c r="D710" s="5">
        <f t="shared" si="57"/>
        <v>46.89</v>
      </c>
      <c r="E710" s="13">
        <v>709</v>
      </c>
      <c r="F710" s="13">
        <v>709</v>
      </c>
      <c r="G710" s="7">
        <v>36987</v>
      </c>
      <c r="H710" s="5">
        <v>9.5173333333333314</v>
      </c>
      <c r="I710" s="5">
        <v>4.3179999999999996</v>
      </c>
      <c r="J710" s="5">
        <f t="shared" si="56"/>
        <v>5.1993333333333318</v>
      </c>
      <c r="K710" s="12">
        <f t="shared" si="58"/>
        <v>36987</v>
      </c>
      <c r="L710" s="5">
        <f t="shared" si="59"/>
        <v>7.0646832675820125E-3</v>
      </c>
      <c r="M710" s="5">
        <f t="shared" si="60"/>
        <v>1.5834134238930181E-2</v>
      </c>
      <c r="N710" s="5"/>
    </row>
    <row r="711" spans="1:14" x14ac:dyDescent="0.2">
      <c r="A711" s="7">
        <v>36990</v>
      </c>
      <c r="B711" s="5">
        <v>45.821999999999996</v>
      </c>
      <c r="C711" s="5">
        <v>5.3919999999999995</v>
      </c>
      <c r="D711" s="5">
        <f t="shared" si="57"/>
        <v>40.429999999999993</v>
      </c>
      <c r="E711" s="13">
        <v>710</v>
      </c>
      <c r="F711" s="13">
        <v>710</v>
      </c>
      <c r="G711" s="7">
        <v>36990</v>
      </c>
      <c r="H711" s="5">
        <v>9.4311333333333387</v>
      </c>
      <c r="I711" s="5">
        <v>4.4425499999999998</v>
      </c>
      <c r="J711" s="5">
        <f t="shared" si="56"/>
        <v>4.9885833333333389</v>
      </c>
      <c r="K711" s="12">
        <f t="shared" si="58"/>
        <v>36990</v>
      </c>
      <c r="L711" s="5">
        <f t="shared" si="59"/>
        <v>-9.0984242853444294E-3</v>
      </c>
      <c r="M711" s="5">
        <f t="shared" si="60"/>
        <v>2.8436203814746899E-2</v>
      </c>
      <c r="N711" s="5"/>
    </row>
    <row r="712" spans="1:14" x14ac:dyDescent="0.2">
      <c r="A712" s="7">
        <v>36991</v>
      </c>
      <c r="B712" s="5">
        <v>51.037999999999997</v>
      </c>
      <c r="C712" s="5">
        <v>5.3479999999999999</v>
      </c>
      <c r="D712" s="5">
        <f t="shared" si="57"/>
        <v>45.69</v>
      </c>
      <c r="E712" s="13">
        <v>711</v>
      </c>
      <c r="F712" s="13">
        <v>711</v>
      </c>
      <c r="G712" s="7">
        <v>36991</v>
      </c>
      <c r="H712" s="5">
        <v>9.6471000000000018</v>
      </c>
      <c r="I712" s="5">
        <v>4.4497666666666671</v>
      </c>
      <c r="J712" s="5">
        <f t="shared" si="56"/>
        <v>5.1973333333333347</v>
      </c>
      <c r="K712" s="12">
        <f t="shared" si="58"/>
        <v>36991</v>
      </c>
      <c r="L712" s="5">
        <f t="shared" si="59"/>
        <v>2.2641078817151317E-2</v>
      </c>
      <c r="M712" s="5">
        <f t="shared" si="60"/>
        <v>1.6231244391236395E-3</v>
      </c>
      <c r="N712" s="5"/>
    </row>
    <row r="713" spans="1:14" x14ac:dyDescent="0.2">
      <c r="A713" s="7">
        <v>36992</v>
      </c>
      <c r="B713" s="5">
        <v>49.376999999999995</v>
      </c>
      <c r="C713" s="5">
        <v>5.4370000000000003</v>
      </c>
      <c r="D713" s="5">
        <f t="shared" si="57"/>
        <v>43.94</v>
      </c>
      <c r="E713" s="13">
        <v>712</v>
      </c>
      <c r="F713" s="13">
        <v>712</v>
      </c>
      <c r="G713" s="7">
        <v>36992</v>
      </c>
      <c r="H713" s="5">
        <v>9.5907333333333344</v>
      </c>
      <c r="I713" s="5">
        <v>4.5288166666666676</v>
      </c>
      <c r="J713" s="5">
        <f t="shared" si="56"/>
        <v>5.0619166666666668</v>
      </c>
      <c r="K713" s="12">
        <f t="shared" si="58"/>
        <v>36992</v>
      </c>
      <c r="L713" s="5">
        <f t="shared" si="59"/>
        <v>-5.8599975361576144E-3</v>
      </c>
      <c r="M713" s="5">
        <f t="shared" si="60"/>
        <v>1.7609023537794671E-2</v>
      </c>
      <c r="N713" s="5"/>
    </row>
    <row r="714" spans="1:14" x14ac:dyDescent="0.2">
      <c r="A714" s="7">
        <v>36993</v>
      </c>
      <c r="B714" s="5">
        <v>48.958999999999996</v>
      </c>
      <c r="C714" s="5">
        <v>5.5090000000000003</v>
      </c>
      <c r="D714" s="5">
        <f t="shared" si="57"/>
        <v>43.449999999999996</v>
      </c>
      <c r="E714" s="13">
        <v>713</v>
      </c>
      <c r="F714" s="13">
        <v>713</v>
      </c>
      <c r="G714" s="7">
        <v>36993</v>
      </c>
      <c r="H714" s="5">
        <v>9.6668333333333294</v>
      </c>
      <c r="I714" s="5">
        <v>4.5374166666666671</v>
      </c>
      <c r="J714" s="5">
        <f t="shared" si="56"/>
        <v>5.1294166666666623</v>
      </c>
      <c r="K714" s="12">
        <f t="shared" si="58"/>
        <v>36993</v>
      </c>
      <c r="L714" s="5">
        <f t="shared" si="59"/>
        <v>7.9034280336445946E-3</v>
      </c>
      <c r="M714" s="5">
        <f t="shared" si="60"/>
        <v>1.8971500651304729E-3</v>
      </c>
      <c r="N714" s="5"/>
    </row>
    <row r="715" spans="1:14" x14ac:dyDescent="0.2">
      <c r="A715" s="7">
        <v>36997</v>
      </c>
      <c r="B715" s="5">
        <v>45.534999999999997</v>
      </c>
      <c r="C715" s="5">
        <v>5.3250000000000002</v>
      </c>
      <c r="D715" s="5">
        <f t="shared" si="57"/>
        <v>40.209999999999994</v>
      </c>
      <c r="E715" s="13">
        <v>714</v>
      </c>
      <c r="F715" s="13">
        <v>714</v>
      </c>
      <c r="G715" s="7">
        <v>36997</v>
      </c>
      <c r="H715" s="5">
        <v>9.5811999999999991</v>
      </c>
      <c r="I715" s="5">
        <v>4.4513666666666669</v>
      </c>
      <c r="J715" s="5">
        <f t="shared" si="56"/>
        <v>5.1298333333333321</v>
      </c>
      <c r="K715" s="12">
        <f t="shared" si="58"/>
        <v>36997</v>
      </c>
      <c r="L715" s="5">
        <f t="shared" si="59"/>
        <v>-8.8979374504393298E-3</v>
      </c>
      <c r="M715" s="5">
        <f t="shared" si="60"/>
        <v>-1.9146668816890561E-2</v>
      </c>
      <c r="N715" s="5"/>
    </row>
    <row r="716" spans="1:14" x14ac:dyDescent="0.2">
      <c r="A716" s="7">
        <v>36998</v>
      </c>
      <c r="B716" s="5">
        <v>43.280999999999999</v>
      </c>
      <c r="C716" s="5">
        <v>5.3109999999999999</v>
      </c>
      <c r="D716" s="5">
        <f t="shared" si="57"/>
        <v>37.97</v>
      </c>
      <c r="E716" s="13">
        <v>715</v>
      </c>
      <c r="F716" s="13">
        <v>715</v>
      </c>
      <c r="G716" s="7">
        <v>36998</v>
      </c>
      <c r="H716" s="5">
        <v>9.3513166666666692</v>
      </c>
      <c r="I716" s="5">
        <v>4.4600666666666662</v>
      </c>
      <c r="J716" s="5">
        <f t="shared" si="56"/>
        <v>4.891250000000003</v>
      </c>
      <c r="K716" s="12">
        <f t="shared" si="58"/>
        <v>36998</v>
      </c>
      <c r="L716" s="5">
        <f t="shared" si="59"/>
        <v>-2.4285691747859207E-2</v>
      </c>
      <c r="M716" s="5">
        <f t="shared" si="60"/>
        <v>1.9525484708457269E-3</v>
      </c>
      <c r="N716" s="5"/>
    </row>
    <row r="717" spans="1:14" x14ac:dyDescent="0.2">
      <c r="A717" s="7">
        <v>36999</v>
      </c>
      <c r="B717" s="5">
        <v>43.415999999999997</v>
      </c>
      <c r="C717" s="5">
        <v>5.4509999999999996</v>
      </c>
      <c r="D717" s="5">
        <f t="shared" si="57"/>
        <v>37.964999999999996</v>
      </c>
      <c r="E717" s="13">
        <v>716</v>
      </c>
      <c r="F717" s="13">
        <v>716</v>
      </c>
      <c r="G717" s="7">
        <v>36999</v>
      </c>
      <c r="H717" s="5">
        <v>8.9562999999999988</v>
      </c>
      <c r="I717" s="5">
        <v>4.536716666666667</v>
      </c>
      <c r="J717" s="5">
        <f t="shared" si="56"/>
        <v>4.4195833333333319</v>
      </c>
      <c r="K717" s="12">
        <f t="shared" si="58"/>
        <v>36999</v>
      </c>
      <c r="L717" s="5">
        <f t="shared" si="59"/>
        <v>-4.3159958078333574E-2</v>
      </c>
      <c r="M717" s="5">
        <f t="shared" si="60"/>
        <v>1.7039835639026644E-2</v>
      </c>
      <c r="N717" s="5"/>
    </row>
    <row r="718" spans="1:14" x14ac:dyDescent="0.2">
      <c r="A718" s="7">
        <v>37000</v>
      </c>
      <c r="B718" s="5">
        <v>44.397999999999996</v>
      </c>
      <c r="C718" s="5">
        <v>5.1779999999999999</v>
      </c>
      <c r="D718" s="5">
        <f t="shared" si="57"/>
        <v>39.22</v>
      </c>
      <c r="E718" s="13">
        <v>717</v>
      </c>
      <c r="F718" s="13">
        <v>717</v>
      </c>
      <c r="G718" s="7">
        <v>37000</v>
      </c>
      <c r="H718" s="5">
        <v>8.6672833333333301</v>
      </c>
      <c r="I718" s="5">
        <v>4.4564500000000011</v>
      </c>
      <c r="J718" s="5">
        <f t="shared" si="56"/>
        <v>4.210833333333329</v>
      </c>
      <c r="K718" s="12">
        <f t="shared" si="58"/>
        <v>37000</v>
      </c>
      <c r="L718" s="5">
        <f t="shared" si="59"/>
        <v>-3.2801794604200359E-2</v>
      </c>
      <c r="M718" s="5">
        <f t="shared" si="60"/>
        <v>-1.7851064283622035E-2</v>
      </c>
      <c r="N718" s="5"/>
    </row>
    <row r="719" spans="1:14" x14ac:dyDescent="0.2">
      <c r="A719" s="7">
        <v>37001</v>
      </c>
      <c r="B719" s="5">
        <v>43.548000000000002</v>
      </c>
      <c r="C719" s="5">
        <v>5.093</v>
      </c>
      <c r="D719" s="5">
        <f t="shared" si="57"/>
        <v>38.454999999999998</v>
      </c>
      <c r="E719" s="13">
        <v>718</v>
      </c>
      <c r="F719" s="13">
        <v>718</v>
      </c>
      <c r="G719" s="7">
        <v>37001</v>
      </c>
      <c r="H719" s="5">
        <v>8.543116666666668</v>
      </c>
      <c r="I719" s="5">
        <v>4.4864500000000014</v>
      </c>
      <c r="J719" s="5">
        <f t="shared" si="56"/>
        <v>4.0566666666666666</v>
      </c>
      <c r="K719" s="12">
        <f t="shared" si="58"/>
        <v>37001</v>
      </c>
      <c r="L719" s="5">
        <f t="shared" si="59"/>
        <v>-1.4429510187123235E-2</v>
      </c>
      <c r="M719" s="5">
        <f t="shared" si="60"/>
        <v>6.709258190358669E-3</v>
      </c>
      <c r="N719" s="5"/>
    </row>
    <row r="720" spans="1:14" x14ac:dyDescent="0.2">
      <c r="A720" s="7">
        <v>37004</v>
      </c>
      <c r="B720" s="5">
        <v>49.500999999999998</v>
      </c>
      <c r="C720" s="5">
        <v>5.0860000000000003</v>
      </c>
      <c r="D720" s="5">
        <f t="shared" si="57"/>
        <v>44.414999999999999</v>
      </c>
      <c r="E720" s="13">
        <v>719</v>
      </c>
      <c r="F720" s="13">
        <v>719</v>
      </c>
      <c r="G720" s="7">
        <v>37004</v>
      </c>
      <c r="H720" s="5">
        <v>8.4943333333333335</v>
      </c>
      <c r="I720" s="5">
        <v>4.4964166666666658</v>
      </c>
      <c r="J720" s="5">
        <f t="shared" si="56"/>
        <v>3.9979166666666677</v>
      </c>
      <c r="K720" s="12">
        <f t="shared" si="58"/>
        <v>37004</v>
      </c>
      <c r="L720" s="5">
        <f t="shared" si="59"/>
        <v>-5.7266159725206872E-3</v>
      </c>
      <c r="M720" s="5">
        <f t="shared" si="60"/>
        <v>2.2190401185446344E-3</v>
      </c>
      <c r="N720" s="5"/>
    </row>
    <row r="721" spans="1:14" x14ac:dyDescent="0.2">
      <c r="A721" s="7">
        <v>37005</v>
      </c>
      <c r="B721" s="5">
        <v>53.027999999999999</v>
      </c>
      <c r="C721" s="5">
        <v>5.1029999999999998</v>
      </c>
      <c r="D721" s="5">
        <f t="shared" si="57"/>
        <v>47.924999999999997</v>
      </c>
      <c r="E721" s="13">
        <v>720</v>
      </c>
      <c r="F721" s="13">
        <v>720</v>
      </c>
      <c r="G721" s="7">
        <v>37005</v>
      </c>
      <c r="H721" s="5">
        <v>8.399383333333331</v>
      </c>
      <c r="I721" s="5">
        <v>4.5473000000000008</v>
      </c>
      <c r="J721" s="5">
        <f t="shared" si="56"/>
        <v>3.8520833333333302</v>
      </c>
      <c r="K721" s="12">
        <f t="shared" si="58"/>
        <v>37005</v>
      </c>
      <c r="L721" s="5">
        <f t="shared" si="59"/>
        <v>-1.1240984052556174E-2</v>
      </c>
      <c r="M721" s="5">
        <f t="shared" si="60"/>
        <v>1.1252866966402732E-2</v>
      </c>
      <c r="N721" s="5"/>
    </row>
    <row r="722" spans="1:14" x14ac:dyDescent="0.2">
      <c r="A722" s="7">
        <v>37006</v>
      </c>
      <c r="B722" s="5">
        <v>53.274999999999999</v>
      </c>
      <c r="C722" s="5">
        <v>5.125</v>
      </c>
      <c r="D722" s="5">
        <f t="shared" si="57"/>
        <v>48.15</v>
      </c>
      <c r="E722" s="13">
        <v>721</v>
      </c>
      <c r="F722" s="13">
        <v>721</v>
      </c>
      <c r="G722" s="7">
        <v>37006</v>
      </c>
      <c r="H722" s="5">
        <v>7.7569833333333333</v>
      </c>
      <c r="I722" s="5">
        <v>4.5886500000000003</v>
      </c>
      <c r="J722" s="5">
        <f t="shared" si="56"/>
        <v>3.168333333333333</v>
      </c>
      <c r="K722" s="12">
        <f t="shared" si="58"/>
        <v>37006</v>
      </c>
      <c r="L722" s="5">
        <f t="shared" si="59"/>
        <v>-7.9564777546550808E-2</v>
      </c>
      <c r="M722" s="5">
        <f t="shared" si="60"/>
        <v>9.0522129302404216E-3</v>
      </c>
      <c r="N722" s="5"/>
    </row>
    <row r="723" spans="1:14" x14ac:dyDescent="0.2">
      <c r="A723" s="7">
        <v>37007</v>
      </c>
      <c r="B723" s="5">
        <v>55.553000000000004</v>
      </c>
      <c r="C723" s="5">
        <v>5.1070000000000002</v>
      </c>
      <c r="D723" s="5">
        <f t="shared" si="57"/>
        <v>50.446000000000005</v>
      </c>
      <c r="E723" s="13">
        <v>722</v>
      </c>
      <c r="F723" s="13">
        <v>722</v>
      </c>
      <c r="G723" s="7">
        <v>37007</v>
      </c>
      <c r="H723" s="5">
        <v>7.7707166666666661</v>
      </c>
      <c r="I723" s="5">
        <v>4.5615500000000013</v>
      </c>
      <c r="J723" s="5">
        <f t="shared" si="56"/>
        <v>3.2091666666666647</v>
      </c>
      <c r="K723" s="12">
        <f t="shared" si="58"/>
        <v>37007</v>
      </c>
      <c r="L723" s="5">
        <f t="shared" si="59"/>
        <v>1.7688823089363052E-3</v>
      </c>
      <c r="M723" s="5">
        <f t="shared" si="60"/>
        <v>-5.9233851144117429E-3</v>
      </c>
      <c r="N723" s="5"/>
    </row>
    <row r="724" spans="1:14" x14ac:dyDescent="0.2">
      <c r="A724" s="7">
        <v>37008</v>
      </c>
      <c r="B724" s="5">
        <v>55.456000000000003</v>
      </c>
      <c r="C724" s="5">
        <v>5.01</v>
      </c>
      <c r="D724" s="5">
        <f t="shared" si="57"/>
        <v>50.446000000000005</v>
      </c>
      <c r="E724" s="13">
        <v>723</v>
      </c>
      <c r="F724" s="13">
        <v>723</v>
      </c>
      <c r="G724" s="7">
        <v>37008</v>
      </c>
      <c r="H724" s="5">
        <v>7.7417499999999988</v>
      </c>
      <c r="I724" s="5">
        <v>4.5071666666666657</v>
      </c>
      <c r="J724" s="5">
        <f t="shared" si="56"/>
        <v>3.2345833333333331</v>
      </c>
      <c r="K724" s="12">
        <f t="shared" si="58"/>
        <v>37008</v>
      </c>
      <c r="L724" s="5">
        <f t="shared" si="59"/>
        <v>-3.734634981890425E-3</v>
      </c>
      <c r="M724" s="5">
        <f t="shared" si="60"/>
        <v>-1.1993755511770027E-2</v>
      </c>
      <c r="N724" s="5"/>
    </row>
    <row r="725" spans="1:14" x14ac:dyDescent="0.2">
      <c r="A725" s="7">
        <v>37011</v>
      </c>
      <c r="B725" s="5">
        <v>55.366</v>
      </c>
      <c r="C725" s="5">
        <v>4.92</v>
      </c>
      <c r="D725" s="5">
        <f t="shared" si="57"/>
        <v>50.445999999999998</v>
      </c>
      <c r="E725" s="13">
        <v>724</v>
      </c>
      <c r="F725" s="13">
        <v>724</v>
      </c>
      <c r="G725" s="7">
        <v>37011</v>
      </c>
      <c r="H725" s="5">
        <v>7.7255166666666693</v>
      </c>
      <c r="I725" s="5">
        <v>4.5321833333333332</v>
      </c>
      <c r="J725" s="5">
        <f t="shared" si="56"/>
        <v>3.193333333333336</v>
      </c>
      <c r="K725" s="12">
        <f t="shared" si="58"/>
        <v>37011</v>
      </c>
      <c r="L725" s="5">
        <f t="shared" si="59"/>
        <v>-2.0990572728287484E-3</v>
      </c>
      <c r="M725" s="5">
        <f t="shared" si="60"/>
        <v>5.5350728838546095E-3</v>
      </c>
      <c r="N725" s="5"/>
    </row>
    <row r="726" spans="1:14" x14ac:dyDescent="0.2">
      <c r="A726" s="7">
        <v>37012</v>
      </c>
      <c r="B726" s="5">
        <v>45.266999999999996</v>
      </c>
      <c r="C726" s="5">
        <v>4.8719999999999999</v>
      </c>
      <c r="D726" s="5">
        <f t="shared" si="57"/>
        <v>40.394999999999996</v>
      </c>
      <c r="E726" s="13">
        <v>725</v>
      </c>
      <c r="F726" s="13">
        <v>725</v>
      </c>
      <c r="G726" s="7">
        <v>37012</v>
      </c>
      <c r="H726" s="5">
        <v>7.6715666666666653</v>
      </c>
      <c r="I726" s="5">
        <v>4.5307333333333322</v>
      </c>
      <c r="J726" s="5">
        <f t="shared" si="56"/>
        <v>3.1408333333333331</v>
      </c>
      <c r="K726" s="12">
        <f t="shared" si="58"/>
        <v>37012</v>
      </c>
      <c r="L726" s="5">
        <f t="shared" si="59"/>
        <v>-7.0078494247273115E-3</v>
      </c>
      <c r="M726" s="5">
        <f t="shared" si="60"/>
        <v>-3.1998529076323928E-4</v>
      </c>
      <c r="N726" s="5"/>
    </row>
    <row r="727" spans="1:14" x14ac:dyDescent="0.2">
      <c r="A727" s="7">
        <v>37013</v>
      </c>
      <c r="B727" s="5">
        <v>47.844999999999999</v>
      </c>
      <c r="C727" s="5">
        <v>4.6849999999999996</v>
      </c>
      <c r="D727" s="5">
        <f t="shared" si="57"/>
        <v>43.16</v>
      </c>
      <c r="E727" s="13">
        <v>726</v>
      </c>
      <c r="F727" s="13">
        <v>726</v>
      </c>
      <c r="G727" s="7">
        <v>37013</v>
      </c>
      <c r="H727" s="5">
        <v>7.6682000000000015</v>
      </c>
      <c r="I727" s="5">
        <v>4.5061166666666681</v>
      </c>
      <c r="J727" s="5">
        <f t="shared" si="56"/>
        <v>3.1620833333333334</v>
      </c>
      <c r="K727" s="12">
        <f t="shared" si="58"/>
        <v>37013</v>
      </c>
      <c r="L727" s="5">
        <f t="shared" si="59"/>
        <v>-4.3894627524362787E-4</v>
      </c>
      <c r="M727" s="5">
        <f t="shared" si="60"/>
        <v>-5.4480770522964779E-3</v>
      </c>
      <c r="N727" s="5"/>
    </row>
    <row r="728" spans="1:14" x14ac:dyDescent="0.2">
      <c r="A728" s="7">
        <v>37014</v>
      </c>
      <c r="B728" s="5">
        <v>46.540999999999997</v>
      </c>
      <c r="C728" s="5">
        <v>4.6210000000000004</v>
      </c>
      <c r="D728" s="5">
        <f t="shared" si="57"/>
        <v>41.919999999999995</v>
      </c>
      <c r="E728" s="13">
        <v>727</v>
      </c>
      <c r="F728" s="13">
        <v>727</v>
      </c>
      <c r="G728" s="7">
        <v>37014</v>
      </c>
      <c r="H728" s="5">
        <v>7.6828666666666665</v>
      </c>
      <c r="I728" s="5">
        <v>4.5031166666666689</v>
      </c>
      <c r="J728" s="5">
        <f t="shared" si="56"/>
        <v>3.1797499999999976</v>
      </c>
      <c r="K728" s="12">
        <f t="shared" si="58"/>
        <v>37014</v>
      </c>
      <c r="L728" s="5">
        <f t="shared" si="59"/>
        <v>1.9108341391279968E-3</v>
      </c>
      <c r="M728" s="5">
        <f t="shared" si="60"/>
        <v>-6.6598344162830162E-4</v>
      </c>
      <c r="N728" s="5"/>
    </row>
    <row r="729" spans="1:14" x14ac:dyDescent="0.2">
      <c r="A729" s="7">
        <v>37015</v>
      </c>
      <c r="B729" s="5">
        <v>45.632999999999996</v>
      </c>
      <c r="C729" s="5">
        <v>4.4429999999999996</v>
      </c>
      <c r="D729" s="5">
        <f t="shared" si="57"/>
        <v>41.19</v>
      </c>
      <c r="E729" s="13">
        <v>728</v>
      </c>
      <c r="F729" s="13">
        <v>728</v>
      </c>
      <c r="G729" s="7">
        <v>37015</v>
      </c>
      <c r="H729" s="5">
        <v>7.6537333333333315</v>
      </c>
      <c r="I729" s="5">
        <v>4.4620666666666668</v>
      </c>
      <c r="J729" s="5">
        <f t="shared" si="56"/>
        <v>3.1916666666666647</v>
      </c>
      <c r="K729" s="12">
        <f t="shared" si="58"/>
        <v>37015</v>
      </c>
      <c r="L729" s="5">
        <f t="shared" si="59"/>
        <v>-3.7991951769739446E-3</v>
      </c>
      <c r="M729" s="5">
        <f t="shared" si="60"/>
        <v>-9.1577127554598528E-3</v>
      </c>
      <c r="N729" s="5"/>
    </row>
    <row r="730" spans="1:14" x14ac:dyDescent="0.2">
      <c r="A730" s="7">
        <v>37018</v>
      </c>
      <c r="B730" s="5">
        <v>46.927</v>
      </c>
      <c r="C730" s="5">
        <v>4.4720000000000004</v>
      </c>
      <c r="D730" s="5">
        <f t="shared" si="57"/>
        <v>42.454999999999998</v>
      </c>
      <c r="E730" s="13">
        <v>729</v>
      </c>
      <c r="F730" s="13">
        <v>729</v>
      </c>
      <c r="G730" s="7">
        <v>37018</v>
      </c>
      <c r="H730" s="5">
        <v>7.5620500000000019</v>
      </c>
      <c r="I730" s="5">
        <v>4.4745500000000016</v>
      </c>
      <c r="J730" s="5">
        <f t="shared" si="56"/>
        <v>3.0875000000000004</v>
      </c>
      <c r="K730" s="12">
        <f t="shared" si="58"/>
        <v>37018</v>
      </c>
      <c r="L730" s="5">
        <f t="shared" si="59"/>
        <v>-1.205122877157298E-2</v>
      </c>
      <c r="M730" s="5">
        <f t="shared" si="60"/>
        <v>2.7937511293980263E-3</v>
      </c>
      <c r="N730" s="5"/>
    </row>
    <row r="731" spans="1:14" x14ac:dyDescent="0.2">
      <c r="A731" s="7">
        <v>37019</v>
      </c>
      <c r="B731" s="5">
        <v>44.64</v>
      </c>
      <c r="C731" s="5">
        <v>4.4400000000000004</v>
      </c>
      <c r="D731" s="5">
        <f t="shared" si="57"/>
        <v>40.200000000000003</v>
      </c>
      <c r="E731" s="13">
        <v>730</v>
      </c>
      <c r="F731" s="13">
        <v>730</v>
      </c>
      <c r="G731" s="7">
        <v>37019</v>
      </c>
      <c r="H731" s="5">
        <v>7.435083333333333</v>
      </c>
      <c r="I731" s="5">
        <v>4.4759166666666665</v>
      </c>
      <c r="J731" s="5">
        <f t="shared" si="56"/>
        <v>2.9591666666666665</v>
      </c>
      <c r="K731" s="12">
        <f t="shared" si="58"/>
        <v>37019</v>
      </c>
      <c r="L731" s="5">
        <f t="shared" si="59"/>
        <v>-1.6932529355709752E-2</v>
      </c>
      <c r="M731" s="5">
        <f t="shared" si="60"/>
        <v>3.0538445160096427E-4</v>
      </c>
      <c r="N731" s="5"/>
    </row>
    <row r="732" spans="1:14" x14ac:dyDescent="0.2">
      <c r="A732" s="7">
        <v>37020</v>
      </c>
      <c r="B732" s="5">
        <v>44.138999999999996</v>
      </c>
      <c r="C732" s="5">
        <v>4.1840000000000002</v>
      </c>
      <c r="D732" s="5">
        <f t="shared" si="57"/>
        <v>39.954999999999998</v>
      </c>
      <c r="E732" s="13">
        <v>731</v>
      </c>
      <c r="F732" s="13">
        <v>731</v>
      </c>
      <c r="G732" s="7">
        <v>37020</v>
      </c>
      <c r="H732" s="5">
        <v>7.2803666666666667</v>
      </c>
      <c r="I732" s="5">
        <v>4.3478666666666657</v>
      </c>
      <c r="J732" s="5">
        <f t="shared" si="56"/>
        <v>2.932500000000001</v>
      </c>
      <c r="K732" s="12">
        <f t="shared" si="58"/>
        <v>37020</v>
      </c>
      <c r="L732" s="5">
        <f t="shared" si="59"/>
        <v>-2.1028560857956437E-2</v>
      </c>
      <c r="M732" s="5">
        <f t="shared" si="60"/>
        <v>-2.9025869114121697E-2</v>
      </c>
      <c r="N732" s="5"/>
    </row>
    <row r="733" spans="1:14" x14ac:dyDescent="0.2">
      <c r="A733" s="7">
        <v>37021</v>
      </c>
      <c r="B733" s="5">
        <v>42.929000000000002</v>
      </c>
      <c r="C733" s="5">
        <v>4.2240000000000002</v>
      </c>
      <c r="D733" s="5">
        <f t="shared" si="57"/>
        <v>38.704999999999998</v>
      </c>
      <c r="E733" s="13">
        <v>732</v>
      </c>
      <c r="F733" s="13">
        <v>732</v>
      </c>
      <c r="G733" s="7">
        <v>37021</v>
      </c>
      <c r="H733" s="5">
        <v>7.264683333333334</v>
      </c>
      <c r="I733" s="5">
        <v>4.3521833333333344</v>
      </c>
      <c r="J733" s="5">
        <f t="shared" si="56"/>
        <v>2.9124999999999996</v>
      </c>
      <c r="K733" s="12">
        <f t="shared" si="58"/>
        <v>37021</v>
      </c>
      <c r="L733" s="5">
        <f t="shared" si="59"/>
        <v>-2.1565191472528852E-3</v>
      </c>
      <c r="M733" s="5">
        <f t="shared" si="60"/>
        <v>9.9233154312795228E-4</v>
      </c>
      <c r="N733" s="5"/>
    </row>
    <row r="734" spans="1:14" x14ac:dyDescent="0.2">
      <c r="A734" s="7">
        <v>37022</v>
      </c>
      <c r="B734" s="5">
        <v>39.851999999999997</v>
      </c>
      <c r="C734" s="5">
        <v>4.1420000000000003</v>
      </c>
      <c r="D734" s="5">
        <f t="shared" si="57"/>
        <v>35.709999999999994</v>
      </c>
      <c r="E734" s="13">
        <v>733</v>
      </c>
      <c r="F734" s="13">
        <v>733</v>
      </c>
      <c r="G734" s="7">
        <v>37022</v>
      </c>
      <c r="H734" s="5">
        <v>7.1110833333333341</v>
      </c>
      <c r="I734" s="5">
        <v>4.2727499999999985</v>
      </c>
      <c r="J734" s="5">
        <f t="shared" si="56"/>
        <v>2.8383333333333356</v>
      </c>
      <c r="K734" s="12">
        <f t="shared" si="58"/>
        <v>37022</v>
      </c>
      <c r="L734" s="5">
        <f t="shared" si="59"/>
        <v>-2.1370108327545389E-2</v>
      </c>
      <c r="M734" s="5">
        <f t="shared" si="60"/>
        <v>-1.8419986845370214E-2</v>
      </c>
      <c r="N734" s="5"/>
    </row>
    <row r="735" spans="1:14" x14ac:dyDescent="0.2">
      <c r="A735" s="7">
        <v>37025</v>
      </c>
      <c r="B735" s="5">
        <v>35.247999999999998</v>
      </c>
      <c r="C735" s="5">
        <v>4.2930000000000001</v>
      </c>
      <c r="D735" s="5">
        <f t="shared" si="57"/>
        <v>30.954999999999998</v>
      </c>
      <c r="E735" s="13">
        <v>734</v>
      </c>
      <c r="F735" s="13">
        <v>734</v>
      </c>
      <c r="G735" s="7">
        <v>37025</v>
      </c>
      <c r="H735" s="5">
        <v>6.8809000000000013</v>
      </c>
      <c r="I735" s="5">
        <v>4.272149999999999</v>
      </c>
      <c r="J735" s="5">
        <f t="shared" si="56"/>
        <v>2.6087500000000023</v>
      </c>
      <c r="K735" s="12">
        <f t="shared" si="58"/>
        <v>37025</v>
      </c>
      <c r="L735" s="5">
        <f t="shared" si="59"/>
        <v>-3.2905142422481395E-2</v>
      </c>
      <c r="M735" s="5">
        <f t="shared" si="60"/>
        <v>-1.4043464545767918E-4</v>
      </c>
      <c r="N735" s="5"/>
    </row>
    <row r="736" spans="1:14" x14ac:dyDescent="0.2">
      <c r="A736" s="7">
        <v>37026</v>
      </c>
      <c r="B736" s="5">
        <v>37.378</v>
      </c>
      <c r="C736" s="5">
        <v>4.218</v>
      </c>
      <c r="D736" s="5">
        <f t="shared" si="57"/>
        <v>33.159999999999997</v>
      </c>
      <c r="E736" s="13">
        <v>735</v>
      </c>
      <c r="F736" s="13">
        <v>735</v>
      </c>
      <c r="G736" s="7">
        <v>37026</v>
      </c>
      <c r="H736" s="5">
        <v>6.9622666666666655</v>
      </c>
      <c r="I736" s="5">
        <v>4.2189333333333332</v>
      </c>
      <c r="J736" s="5">
        <f t="shared" si="56"/>
        <v>2.7433333333333323</v>
      </c>
      <c r="K736" s="12">
        <f t="shared" si="58"/>
        <v>37026</v>
      </c>
      <c r="L736" s="5">
        <f t="shared" si="59"/>
        <v>1.1755634481944763E-2</v>
      </c>
      <c r="M736" s="5">
        <f t="shared" si="60"/>
        <v>-1.2534881916412225E-2</v>
      </c>
      <c r="N736" s="5"/>
    </row>
    <row r="737" spans="1:14" x14ac:dyDescent="0.2">
      <c r="A737" s="7">
        <v>37027</v>
      </c>
      <c r="B737" s="5">
        <v>35.293999999999997</v>
      </c>
      <c r="C737" s="5">
        <v>4.3340000000000005</v>
      </c>
      <c r="D737" s="5">
        <f t="shared" si="57"/>
        <v>30.959999999999997</v>
      </c>
      <c r="E737" s="13">
        <v>736</v>
      </c>
      <c r="F737" s="13">
        <v>736</v>
      </c>
      <c r="G737" s="7">
        <v>37027</v>
      </c>
      <c r="H737" s="5">
        <v>6.7844666666666678</v>
      </c>
      <c r="I737" s="5">
        <v>4.2428000000000008</v>
      </c>
      <c r="J737" s="5">
        <f t="shared" si="56"/>
        <v>2.541666666666667</v>
      </c>
      <c r="K737" s="12">
        <f t="shared" si="58"/>
        <v>37027</v>
      </c>
      <c r="L737" s="5">
        <f t="shared" si="59"/>
        <v>-2.5869406393384333E-2</v>
      </c>
      <c r="M737" s="5">
        <f t="shared" si="60"/>
        <v>5.6410971645708425E-3</v>
      </c>
      <c r="N737" s="5"/>
    </row>
    <row r="738" spans="1:14" x14ac:dyDescent="0.2">
      <c r="A738" s="7">
        <v>37028</v>
      </c>
      <c r="B738" s="5">
        <v>37.253</v>
      </c>
      <c r="C738" s="5">
        <v>4.593</v>
      </c>
      <c r="D738" s="5">
        <f t="shared" si="57"/>
        <v>32.659999999999997</v>
      </c>
      <c r="E738" s="13">
        <v>737</v>
      </c>
      <c r="F738" s="13">
        <v>737</v>
      </c>
      <c r="G738" s="7">
        <v>37028</v>
      </c>
      <c r="H738" s="5">
        <v>6.7676166666666644</v>
      </c>
      <c r="I738" s="5">
        <v>4.3259500000000006</v>
      </c>
      <c r="J738" s="5">
        <f t="shared" si="56"/>
        <v>2.4416666666666638</v>
      </c>
      <c r="K738" s="12">
        <f t="shared" si="58"/>
        <v>37028</v>
      </c>
      <c r="L738" s="5">
        <f t="shared" si="59"/>
        <v>-2.4867038179284002E-3</v>
      </c>
      <c r="M738" s="5">
        <f t="shared" si="60"/>
        <v>1.9408340793627583E-2</v>
      </c>
      <c r="N738" s="5"/>
    </row>
    <row r="739" spans="1:14" x14ac:dyDescent="0.2">
      <c r="A739" s="7">
        <v>37029</v>
      </c>
      <c r="B739" s="5">
        <v>42.698</v>
      </c>
      <c r="C739" s="5">
        <v>4.2329999999999997</v>
      </c>
      <c r="D739" s="5">
        <f t="shared" si="57"/>
        <v>38.465000000000003</v>
      </c>
      <c r="E739" s="13">
        <v>738</v>
      </c>
      <c r="F739" s="13">
        <v>738</v>
      </c>
      <c r="G739" s="7">
        <v>37029</v>
      </c>
      <c r="H739" s="5">
        <v>6.786716666666667</v>
      </c>
      <c r="I739" s="5">
        <v>4.2567166666666667</v>
      </c>
      <c r="J739" s="5">
        <f t="shared" si="56"/>
        <v>2.5300000000000002</v>
      </c>
      <c r="K739" s="12">
        <f t="shared" si="58"/>
        <v>37029</v>
      </c>
      <c r="L739" s="5">
        <f t="shared" si="59"/>
        <v>2.8182887601329257E-3</v>
      </c>
      <c r="M739" s="5">
        <f t="shared" si="60"/>
        <v>-1.6133641855110226E-2</v>
      </c>
      <c r="N739" s="5"/>
    </row>
    <row r="740" spans="1:14" x14ac:dyDescent="0.2">
      <c r="A740" s="7">
        <v>37032</v>
      </c>
      <c r="B740" s="5">
        <v>47.597999999999999</v>
      </c>
      <c r="C740" s="5">
        <v>4.1829999999999998</v>
      </c>
      <c r="D740" s="5">
        <f t="shared" si="57"/>
        <v>43.414999999999999</v>
      </c>
      <c r="E740" s="13">
        <v>739</v>
      </c>
      <c r="F740" s="13">
        <v>739</v>
      </c>
      <c r="G740" s="7">
        <v>37032</v>
      </c>
      <c r="H740" s="5">
        <v>6.814866666666668</v>
      </c>
      <c r="I740" s="5">
        <v>4.2806999999999986</v>
      </c>
      <c r="J740" s="5">
        <f t="shared" si="56"/>
        <v>2.5341666666666693</v>
      </c>
      <c r="K740" s="12">
        <f t="shared" si="58"/>
        <v>37032</v>
      </c>
      <c r="L740" s="5">
        <f t="shared" si="59"/>
        <v>4.139229897256202E-3</v>
      </c>
      <c r="M740" s="5">
        <f t="shared" si="60"/>
        <v>5.6184200348061309E-3</v>
      </c>
      <c r="N740" s="5"/>
    </row>
    <row r="741" spans="1:14" x14ac:dyDescent="0.2">
      <c r="A741" s="7">
        <v>37033</v>
      </c>
      <c r="B741" s="5">
        <v>48.141000000000005</v>
      </c>
      <c r="C741" s="5">
        <v>4.2310000000000008</v>
      </c>
      <c r="D741" s="5">
        <f t="shared" si="57"/>
        <v>43.910000000000004</v>
      </c>
      <c r="E741" s="13">
        <v>740</v>
      </c>
      <c r="F741" s="13">
        <v>740</v>
      </c>
      <c r="G741" s="7">
        <v>37033</v>
      </c>
      <c r="H741" s="5">
        <v>6.8675833333333323</v>
      </c>
      <c r="I741" s="5">
        <v>4.3338333333333336</v>
      </c>
      <c r="J741" s="5">
        <f t="shared" si="56"/>
        <v>2.5337499999999986</v>
      </c>
      <c r="K741" s="12">
        <f t="shared" si="58"/>
        <v>37033</v>
      </c>
      <c r="L741" s="5">
        <f t="shared" si="59"/>
        <v>7.705773092009577E-3</v>
      </c>
      <c r="M741" s="5">
        <f t="shared" si="60"/>
        <v>1.2335899130017286E-2</v>
      </c>
      <c r="N741" s="5"/>
    </row>
    <row r="742" spans="1:14" x14ac:dyDescent="0.2">
      <c r="A742" s="7">
        <v>37034</v>
      </c>
      <c r="B742" s="5">
        <v>46.262999999999998</v>
      </c>
      <c r="C742" s="5">
        <v>4.0780000000000003</v>
      </c>
      <c r="D742" s="5">
        <f t="shared" si="57"/>
        <v>42.184999999999995</v>
      </c>
      <c r="E742" s="13">
        <v>741</v>
      </c>
      <c r="F742" s="13">
        <v>741</v>
      </c>
      <c r="G742" s="7">
        <v>37034</v>
      </c>
      <c r="H742" s="5">
        <v>6.7795333333333332</v>
      </c>
      <c r="I742" s="5">
        <v>4.2816166666666664</v>
      </c>
      <c r="J742" s="5">
        <f t="shared" si="56"/>
        <v>2.4979166666666668</v>
      </c>
      <c r="K742" s="12">
        <f t="shared" si="58"/>
        <v>37034</v>
      </c>
      <c r="L742" s="5">
        <f t="shared" si="59"/>
        <v>-1.2904003671792834E-2</v>
      </c>
      <c r="M742" s="5">
        <f t="shared" si="60"/>
        <v>-1.2121782622568106E-2</v>
      </c>
      <c r="N742" s="5"/>
    </row>
    <row r="743" spans="1:14" x14ac:dyDescent="0.2">
      <c r="A743" s="7">
        <v>37035</v>
      </c>
      <c r="B743" s="5">
        <v>41.872999999999998</v>
      </c>
      <c r="C743" s="5">
        <v>4.0880000000000001</v>
      </c>
      <c r="D743" s="5">
        <f t="shared" si="57"/>
        <v>37.784999999999997</v>
      </c>
      <c r="E743" s="13">
        <v>742</v>
      </c>
      <c r="F743" s="13">
        <v>742</v>
      </c>
      <c r="G743" s="7">
        <v>37035</v>
      </c>
      <c r="H743" s="5">
        <v>6.705816666666669</v>
      </c>
      <c r="I743" s="5">
        <v>4.254150000000001</v>
      </c>
      <c r="J743" s="5">
        <f t="shared" si="56"/>
        <v>2.451666666666668</v>
      </c>
      <c r="K743" s="12">
        <f t="shared" si="58"/>
        <v>37035</v>
      </c>
      <c r="L743" s="5">
        <f t="shared" si="59"/>
        <v>-1.0932960722911951E-2</v>
      </c>
      <c r="M743" s="5">
        <f t="shared" si="60"/>
        <v>-6.4356870426686653E-3</v>
      </c>
      <c r="N743" s="5"/>
    </row>
    <row r="744" spans="1:14" x14ac:dyDescent="0.2">
      <c r="A744" s="7">
        <v>37036</v>
      </c>
      <c r="B744" s="5">
        <v>43.262999999999998</v>
      </c>
      <c r="C744" s="5">
        <v>4.0580000000000007</v>
      </c>
      <c r="D744" s="5">
        <f t="shared" si="57"/>
        <v>39.204999999999998</v>
      </c>
      <c r="E744" s="13">
        <v>743</v>
      </c>
      <c r="F744" s="13">
        <v>743</v>
      </c>
      <c r="G744" s="7">
        <v>37036</v>
      </c>
      <c r="H744" s="5">
        <v>6.6775666666666655</v>
      </c>
      <c r="I744" s="5">
        <v>4.263399999999999</v>
      </c>
      <c r="J744" s="5">
        <f t="shared" si="56"/>
        <v>2.4141666666666666</v>
      </c>
      <c r="K744" s="12">
        <f t="shared" si="58"/>
        <v>37036</v>
      </c>
      <c r="L744" s="5">
        <f t="shared" si="59"/>
        <v>-4.2216592401633146E-3</v>
      </c>
      <c r="M744" s="5">
        <f t="shared" si="60"/>
        <v>2.1719869296746041E-3</v>
      </c>
      <c r="N744" s="5"/>
    </row>
    <row r="745" spans="1:14" x14ac:dyDescent="0.2">
      <c r="A745" s="7">
        <v>37040</v>
      </c>
      <c r="B745" s="5">
        <v>42.029000000000003</v>
      </c>
      <c r="C745" s="5">
        <v>4.0860000000000003</v>
      </c>
      <c r="D745" s="5">
        <f t="shared" si="57"/>
        <v>37.943000000000005</v>
      </c>
      <c r="E745" s="13">
        <v>744</v>
      </c>
      <c r="F745" s="13">
        <v>744</v>
      </c>
      <c r="G745" s="7">
        <v>37040</v>
      </c>
      <c r="H745" s="5">
        <v>6.6199166666666667</v>
      </c>
      <c r="I745" s="5">
        <v>4.2469999999999999</v>
      </c>
      <c r="J745" s="5">
        <f t="shared" si="56"/>
        <v>2.3729166666666668</v>
      </c>
      <c r="K745" s="12">
        <f t="shared" si="58"/>
        <v>37040</v>
      </c>
      <c r="L745" s="5">
        <f t="shared" si="59"/>
        <v>-8.6708679756364315E-3</v>
      </c>
      <c r="M745" s="5">
        <f t="shared" si="60"/>
        <v>-3.8541126858227539E-3</v>
      </c>
      <c r="N745" s="5"/>
    </row>
    <row r="746" spans="1:14" x14ac:dyDescent="0.2">
      <c r="A746" s="7">
        <v>37041</v>
      </c>
      <c r="B746" s="5">
        <v>41.283000000000001</v>
      </c>
      <c r="C746" s="5">
        <v>4.0049999999999999</v>
      </c>
      <c r="D746" s="5">
        <f t="shared" si="57"/>
        <v>37.277999999999999</v>
      </c>
      <c r="E746" s="13">
        <v>745</v>
      </c>
      <c r="F746" s="13">
        <v>745</v>
      </c>
      <c r="G746" s="7">
        <v>37041</v>
      </c>
      <c r="H746" s="5">
        <v>6.4587666666666683</v>
      </c>
      <c r="I746" s="5">
        <v>4.1685583333333343</v>
      </c>
      <c r="J746" s="5">
        <f t="shared" si="56"/>
        <v>2.2902083333333341</v>
      </c>
      <c r="K746" s="12">
        <f t="shared" si="58"/>
        <v>37041</v>
      </c>
      <c r="L746" s="5">
        <f t="shared" si="59"/>
        <v>-2.4644400658261154E-2</v>
      </c>
      <c r="M746" s="5">
        <f t="shared" si="60"/>
        <v>-1.8642598717806491E-2</v>
      </c>
      <c r="N746" s="5"/>
    </row>
    <row r="747" spans="1:14" x14ac:dyDescent="0.2">
      <c r="A747" s="7">
        <v>37042</v>
      </c>
      <c r="B747" s="5">
        <v>41.048000000000002</v>
      </c>
      <c r="C747" s="5">
        <v>3.77</v>
      </c>
      <c r="D747" s="5">
        <f t="shared" si="57"/>
        <v>37.277999999999999</v>
      </c>
      <c r="E747" s="13">
        <v>746</v>
      </c>
      <c r="F747" s="13">
        <v>746</v>
      </c>
      <c r="G747" s="7">
        <v>37042</v>
      </c>
      <c r="H747" s="5">
        <v>6.1822000000000008</v>
      </c>
      <c r="I747" s="5">
        <v>4.000116666666667</v>
      </c>
      <c r="J747" s="5">
        <f t="shared" si="56"/>
        <v>2.1820833333333338</v>
      </c>
      <c r="K747" s="12">
        <f t="shared" si="58"/>
        <v>37042</v>
      </c>
      <c r="L747" s="5">
        <f t="shared" si="59"/>
        <v>-4.376418591834922E-2</v>
      </c>
      <c r="M747" s="5">
        <f t="shared" si="60"/>
        <v>-4.1246725252109186E-2</v>
      </c>
      <c r="N747" s="5"/>
    </row>
    <row r="748" spans="1:14" x14ac:dyDescent="0.2">
      <c r="A748" s="7">
        <v>37043</v>
      </c>
      <c r="B748" s="5">
        <v>35.280999999999999</v>
      </c>
      <c r="C748" s="5">
        <v>3.9459999999999997</v>
      </c>
      <c r="D748" s="5">
        <f t="shared" si="57"/>
        <v>31.335000000000001</v>
      </c>
      <c r="E748" s="13">
        <v>747</v>
      </c>
      <c r="F748" s="13">
        <v>747</v>
      </c>
      <c r="G748" s="7">
        <v>37043</v>
      </c>
      <c r="H748" s="5">
        <v>6.1802500000000009</v>
      </c>
      <c r="I748" s="5">
        <v>4.0133749999999999</v>
      </c>
      <c r="J748" s="5">
        <f t="shared" si="56"/>
        <v>2.166875000000001</v>
      </c>
      <c r="K748" s="12">
        <f t="shared" si="58"/>
        <v>37043</v>
      </c>
      <c r="L748" s="5">
        <f t="shared" si="59"/>
        <v>-3.1547145042804339E-4</v>
      </c>
      <c r="M748" s="5">
        <f t="shared" si="60"/>
        <v>3.3090058572543758E-3</v>
      </c>
      <c r="N748" s="5"/>
    </row>
    <row r="749" spans="1:14" x14ac:dyDescent="0.2">
      <c r="A749" s="7">
        <v>37046</v>
      </c>
      <c r="B749" s="5">
        <v>34.613999999999997</v>
      </c>
      <c r="C749" s="5">
        <v>3.9340000000000002</v>
      </c>
      <c r="D749" s="5">
        <f t="shared" si="57"/>
        <v>30.679999999999996</v>
      </c>
      <c r="E749" s="13">
        <v>748</v>
      </c>
      <c r="F749" s="13">
        <v>748</v>
      </c>
      <c r="G749" s="7">
        <v>37046</v>
      </c>
      <c r="H749" s="5">
        <v>6.0656833333333333</v>
      </c>
      <c r="I749" s="5">
        <v>3.8994333333333326</v>
      </c>
      <c r="J749" s="5">
        <f t="shared" si="56"/>
        <v>2.1662500000000007</v>
      </c>
      <c r="K749" s="12">
        <f t="shared" si="58"/>
        <v>37046</v>
      </c>
      <c r="L749" s="5">
        <f t="shared" si="59"/>
        <v>-1.87115193609429E-2</v>
      </c>
      <c r="M749" s="5">
        <f t="shared" si="60"/>
        <v>-2.8801289785114707E-2</v>
      </c>
      <c r="N749" s="5"/>
    </row>
    <row r="750" spans="1:14" x14ac:dyDescent="0.2">
      <c r="A750" s="7">
        <v>37047</v>
      </c>
      <c r="B750" s="5">
        <v>28.88</v>
      </c>
      <c r="C750" s="5">
        <v>3.9449999999999998</v>
      </c>
      <c r="D750" s="5">
        <f t="shared" si="57"/>
        <v>24.934999999999999</v>
      </c>
      <c r="E750" s="13">
        <v>749</v>
      </c>
      <c r="F750" s="13">
        <v>749</v>
      </c>
      <c r="G750" s="7">
        <v>37047</v>
      </c>
      <c r="H750" s="5">
        <v>5.6328666666666685</v>
      </c>
      <c r="I750" s="5">
        <v>3.9276583333333326</v>
      </c>
      <c r="J750" s="5">
        <f t="shared" si="56"/>
        <v>1.7052083333333359</v>
      </c>
      <c r="K750" s="12">
        <f t="shared" si="58"/>
        <v>37047</v>
      </c>
      <c r="L750" s="5">
        <f t="shared" si="59"/>
        <v>-7.4028714772096674E-2</v>
      </c>
      <c r="M750" s="5">
        <f t="shared" si="60"/>
        <v>7.2121609267296952E-3</v>
      </c>
      <c r="N750" s="5"/>
    </row>
    <row r="751" spans="1:14" x14ac:dyDescent="0.2">
      <c r="A751" s="7">
        <v>37048</v>
      </c>
      <c r="B751" s="5">
        <v>20.468999999999998</v>
      </c>
      <c r="C751" s="5">
        <v>4.0490000000000004</v>
      </c>
      <c r="D751" s="5">
        <f t="shared" si="57"/>
        <v>16.419999999999998</v>
      </c>
      <c r="E751" s="13">
        <v>750</v>
      </c>
      <c r="F751" s="13">
        <v>750</v>
      </c>
      <c r="G751" s="7">
        <v>37048</v>
      </c>
      <c r="H751" s="5">
        <v>5.6453833326666656</v>
      </c>
      <c r="I751" s="5">
        <v>4.0028833333333331</v>
      </c>
      <c r="J751" s="5">
        <f t="shared" si="56"/>
        <v>1.6424999993333325</v>
      </c>
      <c r="K751" s="12">
        <f t="shared" si="58"/>
        <v>37048</v>
      </c>
      <c r="L751" s="5">
        <f t="shared" si="59"/>
        <v>2.2196122872849321E-3</v>
      </c>
      <c r="M751" s="5">
        <f t="shared" si="60"/>
        <v>1.8971530417570083E-2</v>
      </c>
      <c r="N751" s="5"/>
    </row>
    <row r="752" spans="1:14" x14ac:dyDescent="0.2">
      <c r="A752" s="7">
        <v>37049</v>
      </c>
      <c r="B752" s="5">
        <v>16.042000000000002</v>
      </c>
      <c r="C752" s="5">
        <v>3.8369999999999997</v>
      </c>
      <c r="D752" s="5">
        <f t="shared" si="57"/>
        <v>12.205000000000002</v>
      </c>
      <c r="E752" s="13">
        <v>751</v>
      </c>
      <c r="F752" s="13">
        <v>751</v>
      </c>
      <c r="G752" s="7">
        <v>37049</v>
      </c>
      <c r="H752" s="5">
        <v>5.5901000000000005</v>
      </c>
      <c r="I752" s="5">
        <v>3.9256833333333332</v>
      </c>
      <c r="J752" s="5">
        <f t="shared" si="56"/>
        <v>1.6644166666666673</v>
      </c>
      <c r="K752" s="12">
        <f t="shared" si="58"/>
        <v>37049</v>
      </c>
      <c r="L752" s="5">
        <f t="shared" si="59"/>
        <v>-9.8409257854185153E-3</v>
      </c>
      <c r="M752" s="5">
        <f t="shared" si="60"/>
        <v>-1.947450103198211E-2</v>
      </c>
      <c r="N752" s="5"/>
    </row>
    <row r="753" spans="1:14" x14ac:dyDescent="0.2">
      <c r="A753" s="7">
        <v>37050</v>
      </c>
      <c r="B753" s="5">
        <v>20.951000000000001</v>
      </c>
      <c r="C753" s="5">
        <v>3.7285000000000004</v>
      </c>
      <c r="D753" s="5">
        <f t="shared" si="57"/>
        <v>17.2225</v>
      </c>
      <c r="E753" s="13">
        <v>752</v>
      </c>
      <c r="F753" s="13">
        <v>752</v>
      </c>
      <c r="G753" s="7">
        <v>37050</v>
      </c>
      <c r="H753" s="5">
        <v>5.5859666666666667</v>
      </c>
      <c r="I753" s="5">
        <v>3.8798833333333334</v>
      </c>
      <c r="J753" s="5">
        <f t="shared" si="56"/>
        <v>1.7060833333333334</v>
      </c>
      <c r="K753" s="12">
        <f t="shared" si="58"/>
        <v>37050</v>
      </c>
      <c r="L753" s="5">
        <f t="shared" si="59"/>
        <v>-7.3967588867629571E-4</v>
      </c>
      <c r="M753" s="5">
        <f t="shared" si="60"/>
        <v>-1.1735349291089093E-2</v>
      </c>
      <c r="N753" s="5"/>
    </row>
    <row r="754" spans="1:14" x14ac:dyDescent="0.2">
      <c r="A754" s="7">
        <v>37053</v>
      </c>
      <c r="B754" s="5">
        <v>22.69</v>
      </c>
      <c r="C754" s="5">
        <v>3.71</v>
      </c>
      <c r="D754" s="5">
        <f t="shared" si="57"/>
        <v>18.98</v>
      </c>
      <c r="E754" s="13">
        <v>753</v>
      </c>
      <c r="F754" s="13">
        <v>753</v>
      </c>
      <c r="G754" s="7">
        <v>37053</v>
      </c>
      <c r="H754" s="5">
        <v>5.6128833333333352</v>
      </c>
      <c r="I754" s="5">
        <v>3.8775499999999989</v>
      </c>
      <c r="J754" s="5">
        <f t="shared" si="56"/>
        <v>1.7353333333333363</v>
      </c>
      <c r="K754" s="12">
        <f t="shared" si="58"/>
        <v>37053</v>
      </c>
      <c r="L754" s="5">
        <f t="shared" si="59"/>
        <v>4.8070504558199514E-3</v>
      </c>
      <c r="M754" s="5">
        <f t="shared" si="60"/>
        <v>-6.0157356265652228E-4</v>
      </c>
      <c r="N754" s="5"/>
    </row>
    <row r="755" spans="1:14" x14ac:dyDescent="0.2">
      <c r="A755" s="7">
        <v>37054</v>
      </c>
      <c r="B755" s="5">
        <v>24.571999999999999</v>
      </c>
      <c r="C755" s="5">
        <v>3.8720000000000003</v>
      </c>
      <c r="D755" s="5">
        <f t="shared" si="57"/>
        <v>20.7</v>
      </c>
      <c r="E755" s="13">
        <v>754</v>
      </c>
      <c r="F755" s="13">
        <v>754</v>
      </c>
      <c r="G755" s="7">
        <v>37054</v>
      </c>
      <c r="H755" s="5">
        <v>5.7426999999999992</v>
      </c>
      <c r="I755" s="5">
        <v>3.978616666666666</v>
      </c>
      <c r="J755" s="5">
        <f t="shared" si="56"/>
        <v>1.7640833333333332</v>
      </c>
      <c r="K755" s="12">
        <f t="shared" si="58"/>
        <v>37054</v>
      </c>
      <c r="L755" s="5">
        <f t="shared" si="59"/>
        <v>2.2864932349403289E-2</v>
      </c>
      <c r="M755" s="5">
        <f t="shared" si="60"/>
        <v>2.5730676798270818E-2</v>
      </c>
      <c r="N755" s="5"/>
    </row>
    <row r="756" spans="1:14" x14ac:dyDescent="0.2">
      <c r="A756" s="7">
        <v>37055</v>
      </c>
      <c r="B756" s="5">
        <v>20.829000000000001</v>
      </c>
      <c r="C756" s="5">
        <v>4.1290000000000004</v>
      </c>
      <c r="D756" s="5">
        <f t="shared" si="57"/>
        <v>16.7</v>
      </c>
      <c r="E756" s="13">
        <v>755</v>
      </c>
      <c r="F756" s="13">
        <v>755</v>
      </c>
      <c r="G756" s="7">
        <v>37055</v>
      </c>
      <c r="H756" s="5">
        <v>5.9473166666666657</v>
      </c>
      <c r="I756" s="5">
        <v>4.1626083333333339</v>
      </c>
      <c r="J756" s="5">
        <f t="shared" si="56"/>
        <v>1.7847083333333318</v>
      </c>
      <c r="K756" s="12">
        <f t="shared" si="58"/>
        <v>37055</v>
      </c>
      <c r="L756" s="5">
        <f t="shared" si="59"/>
        <v>3.5010654431936426E-2</v>
      </c>
      <c r="M756" s="5">
        <f t="shared" si="60"/>
        <v>4.5207693303716406E-2</v>
      </c>
      <c r="N756" s="5"/>
    </row>
    <row r="757" spans="1:14" x14ac:dyDescent="0.2">
      <c r="A757" s="7">
        <v>37056</v>
      </c>
      <c r="B757" s="5">
        <v>20.201000000000001</v>
      </c>
      <c r="C757" s="5">
        <v>4.2410000000000005</v>
      </c>
      <c r="D757" s="5">
        <f t="shared" si="57"/>
        <v>15.96</v>
      </c>
      <c r="E757" s="13">
        <v>756</v>
      </c>
      <c r="F757" s="13">
        <v>756</v>
      </c>
      <c r="G757" s="7">
        <v>37056</v>
      </c>
      <c r="H757" s="5">
        <v>6.0388833333333336</v>
      </c>
      <c r="I757" s="5">
        <v>4.2352166666666671</v>
      </c>
      <c r="J757" s="5">
        <f t="shared" si="56"/>
        <v>1.8036666666666665</v>
      </c>
      <c r="K757" s="12">
        <f t="shared" si="58"/>
        <v>37056</v>
      </c>
      <c r="L757" s="5">
        <f t="shared" si="59"/>
        <v>1.5278978824234513E-2</v>
      </c>
      <c r="M757" s="5">
        <f t="shared" si="60"/>
        <v>1.7292606761675097E-2</v>
      </c>
      <c r="N757" s="5"/>
    </row>
    <row r="758" spans="1:14" x14ac:dyDescent="0.2">
      <c r="A758" s="8">
        <v>37057</v>
      </c>
      <c r="B758" s="6">
        <v>20.012</v>
      </c>
      <c r="C758" s="6">
        <v>4.0520000000000005</v>
      </c>
      <c r="D758" s="6">
        <f t="shared" si="57"/>
        <v>15.96</v>
      </c>
      <c r="E758" s="14">
        <v>757</v>
      </c>
      <c r="F758" s="14">
        <v>757</v>
      </c>
      <c r="G758" s="8">
        <v>37057</v>
      </c>
      <c r="H758" s="6">
        <v>5.8773833333333334</v>
      </c>
      <c r="I758" s="6">
        <v>4.0717166666666662</v>
      </c>
      <c r="J758" s="6">
        <f t="shared" si="56"/>
        <v>1.8056666666666672</v>
      </c>
      <c r="K758" s="12">
        <f t="shared" si="58"/>
        <v>37057</v>
      </c>
      <c r="L758" s="6">
        <f t="shared" si="59"/>
        <v>-2.7107464741638547E-2</v>
      </c>
      <c r="M758" s="6">
        <f t="shared" si="60"/>
        <v>-3.9369791805770112E-2</v>
      </c>
      <c r="N758" s="6"/>
    </row>
  </sheetData>
  <mergeCells count="1">
    <mergeCell ref="Q32:R32"/>
  </mergeCells>
  <pageMargins left="0.75" right="0.75" top="1" bottom="1" header="0.5" footer="0.5"/>
  <pageSetup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SOCAL-PERMIAN SPREAD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cp:lastPrinted>2001-06-20T19:20:58Z</cp:lastPrinted>
  <dcterms:created xsi:type="dcterms:W3CDTF">2001-06-19T23:18:17Z</dcterms:created>
  <dcterms:modified xsi:type="dcterms:W3CDTF">2014-09-05T10:01:23Z</dcterms:modified>
</cp:coreProperties>
</file>