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337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H15" i="1" s="1"/>
  <c r="J12" i="1"/>
  <c r="E13" i="1"/>
  <c r="G13" i="1"/>
  <c r="H13" i="1"/>
  <c r="J13" i="1"/>
  <c r="L13" i="1"/>
  <c r="E14" i="1"/>
  <c r="H14" i="1" s="1"/>
  <c r="L14" i="1" s="1"/>
  <c r="G14" i="1"/>
  <c r="J14" i="1"/>
  <c r="J15" i="1"/>
  <c r="E22" i="1"/>
  <c r="H22" i="1" s="1"/>
  <c r="J22" i="1"/>
  <c r="E23" i="1"/>
  <c r="H23" i="1"/>
  <c r="J23" i="1"/>
  <c r="J26" i="1" s="1"/>
  <c r="L23" i="1"/>
  <c r="E24" i="1"/>
  <c r="H24" i="1" s="1"/>
  <c r="L24" i="1" s="1"/>
  <c r="G24" i="1"/>
  <c r="J24" i="1"/>
  <c r="E25" i="1"/>
  <c r="H25" i="1"/>
  <c r="J25" i="1"/>
  <c r="L25" i="1"/>
  <c r="H32" i="1"/>
  <c r="L32" i="1"/>
  <c r="H26" i="1" l="1"/>
  <c r="H31" i="1" s="1"/>
  <c r="L22" i="1"/>
  <c r="L26" i="1" s="1"/>
  <c r="J31" i="1"/>
  <c r="L12" i="1"/>
  <c r="L15" i="1" s="1"/>
  <c r="L31" i="1" s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<sst xmlns="http://schemas.openxmlformats.org/spreadsheetml/2006/main" count="44" uniqueCount="25">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</sst>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25" sqref="D25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41887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18.75</v>
      </c>
      <c r="E11" s="4">
        <f>D11*C11*16</f>
        <v>30000</v>
      </c>
      <c r="F11" s="4">
        <v>1</v>
      </c>
      <c r="G11" s="5">
        <f>D11-F11</f>
        <v>17.75</v>
      </c>
      <c r="H11" s="6">
        <f>E11-(C11*F11*16)</f>
        <v>28400</v>
      </c>
      <c r="J11" s="20">
        <f>-C11*16*K11</f>
        <v>-41648</v>
      </c>
      <c r="K11" s="21">
        <v>26.03</v>
      </c>
      <c r="L11" s="22">
        <f>J11+H11</f>
        <v>-13248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19.600000000000001</v>
      </c>
      <c r="E13" s="8">
        <f>D13*C13*16</f>
        <v>-219520.00000000003</v>
      </c>
      <c r="F13" s="8">
        <v>1</v>
      </c>
      <c r="G13" s="9">
        <f>D13+F13</f>
        <v>20.6</v>
      </c>
      <c r="H13" s="10">
        <f>E13+(C13*F13*16)</f>
        <v>-230720.00000000003</v>
      </c>
      <c r="J13" s="23">
        <f>-C13*16*K13</f>
        <v>346752</v>
      </c>
      <c r="K13" s="24">
        <v>30.96</v>
      </c>
      <c r="L13" s="25">
        <f>J13+H13</f>
        <v>116031.99999999997</v>
      </c>
    </row>
    <row r="14" spans="2:12" x14ac:dyDescent="0.2">
      <c r="B14" s="1" t="s">
        <v>3</v>
      </c>
      <c r="C14" s="11">
        <v>-100</v>
      </c>
      <c r="D14" s="12">
        <v>20.25</v>
      </c>
      <c r="E14" s="12">
        <f>D14*C14*16</f>
        <v>-32400</v>
      </c>
      <c r="F14" s="12">
        <v>1</v>
      </c>
      <c r="G14" s="13">
        <f>D14+F14</f>
        <v>21.25</v>
      </c>
      <c r="H14" s="14">
        <f>E14+(C14*F14*16)</f>
        <v>-34000</v>
      </c>
      <c r="J14" s="26">
        <f>-C14*16*K14</f>
        <v>55600</v>
      </c>
      <c r="K14" s="27">
        <v>34.75</v>
      </c>
      <c r="L14" s="28">
        <f>J14+H14</f>
        <v>21600</v>
      </c>
    </row>
    <row r="15" spans="2:12" x14ac:dyDescent="0.2">
      <c r="H15" s="29">
        <f>SUM(H11:H14)</f>
        <v>-236320.00000000003</v>
      </c>
      <c r="J15" s="15">
        <f>SUM(J11:J14)</f>
        <v>360704</v>
      </c>
      <c r="K15" s="18"/>
      <c r="L15" s="19">
        <f>SUM(L11:L14)</f>
        <v>124383.99999999997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14</v>
      </c>
      <c r="E24" s="8">
        <f>D24*C24*8</f>
        <v>-5600</v>
      </c>
      <c r="F24" s="8">
        <v>1</v>
      </c>
      <c r="G24" s="9">
        <f>D24+F24</f>
        <v>15</v>
      </c>
      <c r="H24" s="10">
        <f>E24+(C24*F24*8)</f>
        <v>-6000</v>
      </c>
      <c r="J24" s="23">
        <f>-C24*8*K24</f>
        <v>7300</v>
      </c>
      <c r="K24" s="24">
        <v>18.25</v>
      </c>
      <c r="L24" s="25">
        <f>J24+H24</f>
        <v>1300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-6000</v>
      </c>
      <c r="J26" s="15">
        <f>SUM(J22:J25)</f>
        <v>7300</v>
      </c>
      <c r="K26" s="18"/>
      <c r="L26" s="19">
        <f>SUM(L22:L25)</f>
        <v>1300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/>
      <c r="G28" s="1"/>
      <c r="H28" s="35"/>
      <c r="I28" s="1"/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24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-242320.00000000003</v>
      </c>
      <c r="J31" s="2">
        <f>J15+J26</f>
        <v>368004</v>
      </c>
      <c r="L31" s="2">
        <f>L15+L26</f>
        <v>125683.99999999997</v>
      </c>
    </row>
    <row r="32" spans="2:12" x14ac:dyDescent="0.2">
      <c r="H32" s="30">
        <f ca="1">TODAY()</f>
        <v>41886</v>
      </c>
      <c r="J32" t="s">
        <v>22</v>
      </c>
      <c r="L32" s="33">
        <f ca="1">TODAY()</f>
        <v>41886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2014-09-04T07:30:44Z</dcterms:modified>
</cp:coreProperties>
</file>