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5" yWindow="-30" windowWidth="15480" windowHeight="804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F22" i="1" s="1"/>
  <c r="D6" i="1"/>
  <c r="D22" i="1" s="1"/>
  <c r="F6" i="1"/>
  <c r="G6" i="1"/>
  <c r="D7" i="1"/>
  <c r="F7" i="1"/>
  <c r="G7" i="1"/>
  <c r="D9" i="1"/>
  <c r="F9" i="1"/>
  <c r="G9" i="1"/>
  <c r="G22" i="1" s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<sst xmlns="http://schemas.openxmlformats.org/spreadsheetml/2006/main" count="34" uniqueCount="34">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</sst>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-163690.44810000018</v>
          </cell>
          <cell r="E100">
            <v>-1309664.0464000013</v>
          </cell>
          <cell r="F100">
            <v>-890865.66571002547</v>
          </cell>
          <cell r="G100">
            <v>-296949.50870005024</v>
          </cell>
          <cell r="H100">
            <v>-164517.29483410576</v>
          </cell>
          <cell r="I100">
            <v>-630105.08639999095</v>
          </cell>
          <cell r="J100">
            <v>-343154.22719999996</v>
          </cell>
          <cell r="K100">
            <v>-1028390.3616000001</v>
          </cell>
          <cell r="L100">
            <v>35654.502000000095</v>
          </cell>
          <cell r="M100">
            <v>0</v>
          </cell>
          <cell r="N100">
            <v>-46928.97219999996</v>
          </cell>
          <cell r="O100">
            <v>21727.416399999012</v>
          </cell>
          <cell r="Q100">
            <v>-63803.850099999996</v>
          </cell>
          <cell r="R100">
            <v>-13275</v>
          </cell>
        </row>
        <row r="101">
          <cell r="D101">
            <v>2286920.033300003</v>
          </cell>
          <cell r="E101">
            <v>10008483.78789999</v>
          </cell>
          <cell r="F101">
            <v>-770350.33711987687</v>
          </cell>
          <cell r="G101">
            <v>-2273549.5959999515</v>
          </cell>
          <cell r="H101">
            <v>-8545888.8808941916</v>
          </cell>
          <cell r="I101">
            <v>127230.91360000905</v>
          </cell>
          <cell r="J101">
            <v>-2292128.9120999994</v>
          </cell>
          <cell r="K101">
            <v>1715218.2706000011</v>
          </cell>
          <cell r="L101">
            <v>845476.66860000405</v>
          </cell>
          <cell r="M101">
            <v>0</v>
          </cell>
          <cell r="N101">
            <v>1117176.2564999992</v>
          </cell>
          <cell r="O101">
            <v>1677206.009300001</v>
          </cell>
          <cell r="Q101">
            <v>244307.47159999999</v>
          </cell>
          <cell r="R101">
            <v>-236527</v>
          </cell>
        </row>
        <row r="102">
          <cell r="D102">
            <v>67488316.033299997</v>
          </cell>
          <cell r="E102">
            <v>10008483.78789999</v>
          </cell>
          <cell r="F102">
            <v>58751511.662880123</v>
          </cell>
          <cell r="G102">
            <v>-7706614.5959999515</v>
          </cell>
          <cell r="H102">
            <v>-300577118.88089418</v>
          </cell>
          <cell r="I102">
            <v>-82282889.086399987</v>
          </cell>
          <cell r="J102">
            <v>790072.08790000062</v>
          </cell>
          <cell r="K102">
            <v>-9513925.7293999996</v>
          </cell>
          <cell r="L102">
            <v>6523335.6686000042</v>
          </cell>
          <cell r="M102">
            <v>-33153259</v>
          </cell>
          <cell r="N102">
            <v>11134108.256499998</v>
          </cell>
          <cell r="O102">
            <v>32444957.009300001</v>
          </cell>
          <cell r="Q102">
            <v>244307.47159999999</v>
          </cell>
          <cell r="R102">
            <v>-236527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23" sqref="G23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41886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-163690.44810000018</v>
      </c>
      <c r="E4" s="25">
        <v>-59831.050999999978</v>
      </c>
      <c r="F4" s="20">
        <f>[1]Today!$D$101</f>
        <v>2286920.033300003</v>
      </c>
      <c r="G4" s="20">
        <f>[1]Today!$D$102+[1]Today!$E$102</f>
        <v>77496799.821199983</v>
      </c>
    </row>
    <row r="5" spans="1:7" x14ac:dyDescent="0.2">
      <c r="B5" s="10" t="s">
        <v>29</v>
      </c>
      <c r="C5" s="12"/>
      <c r="D5" s="26">
        <f>[1]Today!$E$100</f>
        <v>-1309664.0464000013</v>
      </c>
      <c r="E5" s="26">
        <v>-2427947.2766000018</v>
      </c>
      <c r="F5" s="20">
        <f>[1]Today!$E$101</f>
        <v>10008483.78789999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-164517.29483410576</v>
      </c>
      <c r="E6" s="26">
        <v>1828495.3016798357</v>
      </c>
      <c r="F6" s="21">
        <f>[1]Today!$H$101</f>
        <v>-8545888.8808941916</v>
      </c>
      <c r="G6" s="21">
        <f>[1]Today!$H$102</f>
        <v>-300577118.88089418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-630105.08639999095</v>
      </c>
      <c r="E9" s="26">
        <v>83177</v>
      </c>
      <c r="F9" s="21">
        <f>[1]Today!$I$101</f>
        <v>127230.91360000905</v>
      </c>
      <c r="G9" s="21">
        <f>[1]Today!$I$102</f>
        <v>-82282889.086399987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-890865.66571002547</v>
      </c>
      <c r="E11" s="26">
        <v>183043.07977016002</v>
      </c>
      <c r="F11" s="21">
        <f>[1]Today!$F$101</f>
        <v>-770350.33711987687</v>
      </c>
      <c r="G11" s="21">
        <f>[1]Today!$F$102</f>
        <v>58751511.662880123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35654.502000000095</v>
      </c>
      <c r="E13" s="26">
        <v>158692.63700000214</v>
      </c>
      <c r="F13" s="21">
        <f>[1]Today!$L$101</f>
        <v>845476.66860000405</v>
      </c>
      <c r="G13" s="21">
        <f>[1]Today!$L$102</f>
        <v>6523335.6686000042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21727.416399999012</v>
      </c>
      <c r="E15" s="26">
        <v>-335355.92979999969</v>
      </c>
      <c r="F15" s="21">
        <f>[1]Today!$O$101</f>
        <v>1677206.009300001</v>
      </c>
      <c r="G15" s="21">
        <f>[1]Today!$O$102</f>
        <v>32444957.009300001</v>
      </c>
    </row>
    <row r="16" spans="1:7" x14ac:dyDescent="0.2">
      <c r="B16" s="10" t="s">
        <v>25</v>
      </c>
      <c r="C16" s="12" t="s">
        <v>4</v>
      </c>
      <c r="D16" s="26">
        <f>[1]Today!$N$100</f>
        <v>-46928.97219999996</v>
      </c>
      <c r="E16" s="26">
        <v>120797.51130000019</v>
      </c>
      <c r="F16" s="21">
        <f>[1]Today!$N$101</f>
        <v>1117176.2564999992</v>
      </c>
      <c r="G16" s="21">
        <f>[1]Today!$N$102</f>
        <v>11134108.256499998</v>
      </c>
    </row>
    <row r="17" spans="2:7" x14ac:dyDescent="0.2">
      <c r="B17" s="10" t="s">
        <v>26</v>
      </c>
      <c r="C17" s="12" t="s">
        <v>6</v>
      </c>
      <c r="D17" s="26">
        <f>[1]Today!$K$100</f>
        <v>-1028390.3616000001</v>
      </c>
      <c r="E17" s="26">
        <v>-45776.770100000256</v>
      </c>
      <c r="F17" s="21">
        <f>[1]Today!$K$101</f>
        <v>1715218.2706000011</v>
      </c>
      <c r="G17" s="21">
        <f>[1]Today!$K$102</f>
        <v>-9513925.7293999996</v>
      </c>
    </row>
    <row r="18" spans="2:7" x14ac:dyDescent="0.2">
      <c r="B18" s="10" t="s">
        <v>27</v>
      </c>
      <c r="C18" s="12" t="s">
        <v>8</v>
      </c>
      <c r="D18" s="26">
        <f>[1]Today!$G$100</f>
        <v>-296949.50870005024</v>
      </c>
      <c r="E18" s="26">
        <v>-376271.87699999684</v>
      </c>
      <c r="F18" s="21">
        <f>[1]Today!$G$101</f>
        <v>-2273549.5959999515</v>
      </c>
      <c r="G18" s="21">
        <f>[1]Today!$G$102</f>
        <v>-7706614.5959999515</v>
      </c>
    </row>
    <row r="19" spans="2:7" x14ac:dyDescent="0.2">
      <c r="B19" s="10" t="s">
        <v>28</v>
      </c>
      <c r="C19" s="12" t="s">
        <v>7</v>
      </c>
      <c r="D19" s="26">
        <f>[1]Today!$J$100</f>
        <v>-343154.22719999996</v>
      </c>
      <c r="E19" s="26">
        <v>-637370.17379999999</v>
      </c>
      <c r="F19" s="21">
        <f>[1]Today!$J$101</f>
        <v>-2292128.9120999994</v>
      </c>
      <c r="G19" s="21">
        <f>[1]Today!$J$102</f>
        <v>790072.08790000062</v>
      </c>
    </row>
    <row r="20" spans="2:7" x14ac:dyDescent="0.2">
      <c r="B20" s="10" t="s">
        <v>30</v>
      </c>
      <c r="C20" s="12" t="s">
        <v>32</v>
      </c>
      <c r="D20" s="26">
        <f>[1]Today!$Q$100</f>
        <v>-63803.850099999996</v>
      </c>
      <c r="E20" s="26">
        <v>-42543.703100000021</v>
      </c>
      <c r="F20" s="21">
        <f>[1]Today!$Q$101</f>
        <v>244307.47159999999</v>
      </c>
      <c r="G20" s="21">
        <f>[1]Today!$Q$102</f>
        <v>244307.47159999999</v>
      </c>
    </row>
    <row r="21" spans="2:7" x14ac:dyDescent="0.2">
      <c r="B21" s="29" t="s">
        <v>31</v>
      </c>
      <c r="C21" s="12" t="s">
        <v>33</v>
      </c>
      <c r="D21" s="26">
        <f>[1]Today!$R$100</f>
        <v>-13275</v>
      </c>
      <c r="E21" s="26">
        <v>-11286</v>
      </c>
      <c r="F21" s="21">
        <f>[1]Today!$R$101</f>
        <v>-236527</v>
      </c>
      <c r="G21" s="21">
        <f>[1]Today!$R$102</f>
        <v>-236527</v>
      </c>
    </row>
    <row r="22" spans="2:7" x14ac:dyDescent="0.2">
      <c r="B22" s="3"/>
      <c r="C22" s="14" t="s">
        <v>17</v>
      </c>
      <c r="D22" s="22">
        <f>SUM(D4:D21)</f>
        <v>-4893962.5428441744</v>
      </c>
      <c r="E22" s="22">
        <v>-1562177.2516500005</v>
      </c>
      <c r="F22" s="23">
        <f>SUM(F4:F21)</f>
        <v>3903574.6852859873</v>
      </c>
      <c r="G22" s="23">
        <f>SUM(G4:G21)</f>
        <v>-246085242.31471401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Felienne</cp:lastModifiedBy>
  <cp:lastPrinted>2001-10-11T23:47:44Z</cp:lastPrinted>
  <dcterms:created xsi:type="dcterms:W3CDTF">2001-07-11T16:16:16Z</dcterms:created>
  <dcterms:modified xsi:type="dcterms:W3CDTF">2014-09-04T06:10:43Z</dcterms:modified>
</cp:coreProperties>
</file>