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0305" windowHeight="7905" activeTab="1"/>
  </bookViews>
  <sheets>
    <sheet name="simplecorr" sheetId="1" r:id="rId1"/>
    <sheet name="Regressions" sheetId="2" r:id="rId2"/>
    <sheet name="Sheet3" sheetId="3" r:id="rId3"/>
  </sheets>
  <definedNames>
    <definedName name="_xlnm.Print_Area" localSheetId="0">simplecorr!$O$3:$Y$22</definedName>
  </definedNames>
  <calcPr calcId="152511"/>
</workbook>
</file>

<file path=xl/calcChain.xml><?xml version="1.0" encoding="utf-8"?>
<calcChain xmlns="http://schemas.openxmlformats.org/spreadsheetml/2006/main">
  <c r="Q6" i="2" l="1"/>
  <c r="R6" i="2"/>
  <c r="S6" i="2"/>
  <c r="T6" i="2"/>
  <c r="U6" i="2"/>
  <c r="V6" i="2"/>
  <c r="W6" i="2"/>
  <c r="X6" i="2"/>
  <c r="Y6" i="2"/>
  <c r="Z6" i="2"/>
  <c r="AA6" i="2"/>
  <c r="Q7" i="2"/>
  <c r="R7" i="2"/>
  <c r="S7" i="2"/>
  <c r="T7" i="2"/>
  <c r="U7" i="2"/>
  <c r="V7" i="2"/>
  <c r="W7" i="2"/>
  <c r="X7" i="2"/>
  <c r="Y7" i="2"/>
  <c r="Z7" i="2"/>
  <c r="AA7" i="2"/>
  <c r="Q8" i="2"/>
  <c r="R8" i="2"/>
  <c r="S8" i="2"/>
  <c r="T8" i="2"/>
  <c r="U8" i="2"/>
  <c r="V8" i="2"/>
  <c r="W8" i="2"/>
  <c r="X8" i="2"/>
  <c r="Y8" i="2"/>
  <c r="Z8" i="2"/>
  <c r="AA8" i="2"/>
  <c r="Q9" i="2"/>
  <c r="R9" i="2"/>
  <c r="S9" i="2"/>
  <c r="T9" i="2"/>
  <c r="U9" i="2"/>
  <c r="V9" i="2"/>
  <c r="W9" i="2"/>
  <c r="X9" i="2"/>
  <c r="Y9" i="2"/>
  <c r="Z9" i="2"/>
  <c r="AA9" i="2"/>
  <c r="Q10" i="2"/>
  <c r="R10" i="2"/>
  <c r="S10" i="2"/>
  <c r="T10" i="2"/>
  <c r="U10" i="2"/>
  <c r="V10" i="2"/>
  <c r="W10" i="2"/>
  <c r="X10" i="2"/>
  <c r="Y10" i="2"/>
  <c r="Z10" i="2"/>
  <c r="AA10" i="2"/>
  <c r="Q11" i="2"/>
  <c r="R11" i="2"/>
  <c r="S11" i="2"/>
  <c r="T11" i="2"/>
  <c r="U11" i="2"/>
  <c r="V11" i="2"/>
  <c r="W11" i="2"/>
  <c r="X11" i="2"/>
  <c r="Y11" i="2"/>
  <c r="Z11" i="2"/>
  <c r="AA11" i="2"/>
  <c r="Q12" i="2"/>
  <c r="R12" i="2"/>
  <c r="S12" i="2"/>
  <c r="T12" i="2"/>
  <c r="U12" i="2"/>
  <c r="V12" i="2"/>
  <c r="W12" i="2"/>
  <c r="X12" i="2"/>
  <c r="Y12" i="2"/>
  <c r="Z12" i="2"/>
  <c r="AA12" i="2"/>
  <c r="Q13" i="2"/>
  <c r="R13" i="2"/>
  <c r="S13" i="2"/>
  <c r="T13" i="2"/>
  <c r="U13" i="2"/>
  <c r="V13" i="2"/>
  <c r="W13" i="2"/>
  <c r="X13" i="2"/>
  <c r="Y13" i="2"/>
  <c r="Z13" i="2"/>
  <c r="AA13" i="2"/>
  <c r="Q14" i="2"/>
  <c r="R14" i="2"/>
  <c r="S14" i="2"/>
  <c r="T14" i="2"/>
  <c r="U14" i="2"/>
  <c r="V14" i="2"/>
  <c r="W14" i="2"/>
  <c r="X14" i="2"/>
  <c r="Y14" i="2"/>
  <c r="Z14" i="2"/>
  <c r="AA14" i="2"/>
  <c r="Q15" i="2"/>
  <c r="R15" i="2"/>
  <c r="S15" i="2"/>
  <c r="T15" i="2"/>
  <c r="U15" i="2"/>
  <c r="V15" i="2"/>
  <c r="W15" i="2"/>
  <c r="X15" i="2"/>
  <c r="Y15" i="2"/>
  <c r="Z15" i="2"/>
  <c r="AA15" i="2"/>
  <c r="Q16" i="2"/>
  <c r="R16" i="2"/>
  <c r="S16" i="2"/>
  <c r="T16" i="2"/>
  <c r="U16" i="2"/>
  <c r="V16" i="2"/>
  <c r="W16" i="2"/>
  <c r="X16" i="2"/>
  <c r="Y16" i="2"/>
  <c r="Z16" i="2"/>
  <c r="AA16" i="2"/>
  <c r="Q17" i="2"/>
  <c r="R17" i="2"/>
  <c r="S17" i="2"/>
  <c r="T17" i="2"/>
  <c r="U17" i="2"/>
  <c r="V17" i="2"/>
  <c r="W17" i="2"/>
  <c r="X17" i="2"/>
  <c r="Y17" i="2"/>
  <c r="Z17" i="2"/>
  <c r="AA17" i="2"/>
  <c r="Q18" i="2"/>
  <c r="R18" i="2"/>
  <c r="S18" i="2"/>
  <c r="T18" i="2"/>
  <c r="U18" i="2"/>
  <c r="V18" i="2"/>
  <c r="W18" i="2"/>
  <c r="X18" i="2"/>
  <c r="Y18" i="2"/>
  <c r="Z18" i="2"/>
  <c r="AA18" i="2"/>
  <c r="Q19" i="2"/>
  <c r="R19" i="2"/>
  <c r="S19" i="2"/>
  <c r="T19" i="2"/>
  <c r="U19" i="2"/>
  <c r="V19" i="2"/>
  <c r="W19" i="2"/>
  <c r="X19" i="2"/>
  <c r="Y19" i="2"/>
  <c r="Z19" i="2"/>
  <c r="AA19" i="2"/>
  <c r="Q20" i="2"/>
  <c r="R20" i="2"/>
  <c r="S20" i="2"/>
  <c r="T20" i="2"/>
  <c r="U20" i="2"/>
  <c r="V20" i="2"/>
  <c r="W20" i="2"/>
  <c r="X20" i="2"/>
  <c r="Y20" i="2"/>
  <c r="Z20" i="2"/>
  <c r="AA20" i="2"/>
  <c r="Q21" i="2"/>
  <c r="R21" i="2"/>
  <c r="S21" i="2"/>
  <c r="T21" i="2"/>
  <c r="U21" i="2"/>
  <c r="AH20" i="2" s="1"/>
  <c r="V21" i="2"/>
  <c r="W21" i="2"/>
  <c r="X21" i="2"/>
  <c r="Y21" i="2"/>
  <c r="Z21" i="2"/>
  <c r="AA21" i="2"/>
  <c r="Q22" i="2"/>
  <c r="R22" i="2"/>
  <c r="S22" i="2"/>
  <c r="T22" i="2"/>
  <c r="U22" i="2"/>
  <c r="V22" i="2"/>
  <c r="W22" i="2"/>
  <c r="X22" i="2"/>
  <c r="Y22" i="2"/>
  <c r="Z22" i="2"/>
  <c r="AA22" i="2"/>
  <c r="Q23" i="2"/>
  <c r="R23" i="2"/>
  <c r="S23" i="2"/>
  <c r="T23" i="2"/>
  <c r="U23" i="2"/>
  <c r="V23" i="2"/>
  <c r="W23" i="2"/>
  <c r="X23" i="2"/>
  <c r="Y23" i="2"/>
  <c r="Z23" i="2"/>
  <c r="AA23" i="2"/>
  <c r="Q24" i="2"/>
  <c r="R24" i="2"/>
  <c r="S24" i="2"/>
  <c r="T24" i="2"/>
  <c r="U24" i="2"/>
  <c r="V24" i="2"/>
  <c r="W24" i="2"/>
  <c r="X24" i="2"/>
  <c r="Y24" i="2"/>
  <c r="Z24" i="2"/>
  <c r="AA24" i="2"/>
  <c r="Q25" i="2"/>
  <c r="R25" i="2"/>
  <c r="S25" i="2"/>
  <c r="T25" i="2"/>
  <c r="U25" i="2"/>
  <c r="V25" i="2"/>
  <c r="W25" i="2"/>
  <c r="X25" i="2"/>
  <c r="Y25" i="2"/>
  <c r="Z25" i="2"/>
  <c r="AA25" i="2"/>
  <c r="Q26" i="2"/>
  <c r="R26" i="2"/>
  <c r="S26" i="2"/>
  <c r="T26" i="2"/>
  <c r="U26" i="2"/>
  <c r="V26" i="2"/>
  <c r="W26" i="2"/>
  <c r="X26" i="2"/>
  <c r="Y26" i="2"/>
  <c r="Z26" i="2"/>
  <c r="AA26" i="2"/>
  <c r="Q27" i="2"/>
  <c r="AF22" i="2" s="1"/>
  <c r="R27" i="2"/>
  <c r="S27" i="2"/>
  <c r="T27" i="2"/>
  <c r="U27" i="2"/>
  <c r="V27" i="2"/>
  <c r="W27" i="2"/>
  <c r="X27" i="2"/>
  <c r="Y27" i="2"/>
  <c r="Z27" i="2"/>
  <c r="AA27" i="2"/>
  <c r="Q28" i="2"/>
  <c r="R28" i="2"/>
  <c r="S28" i="2"/>
  <c r="T28" i="2"/>
  <c r="U28" i="2"/>
  <c r="V28" i="2"/>
  <c r="W28" i="2"/>
  <c r="X28" i="2"/>
  <c r="Y28" i="2"/>
  <c r="Z28" i="2"/>
  <c r="AA28" i="2"/>
  <c r="Q29" i="2"/>
  <c r="R29" i="2"/>
  <c r="S29" i="2"/>
  <c r="T29" i="2"/>
  <c r="U29" i="2"/>
  <c r="V29" i="2"/>
  <c r="W29" i="2"/>
  <c r="X29" i="2"/>
  <c r="Y29" i="2"/>
  <c r="Z29" i="2"/>
  <c r="AA29" i="2"/>
  <c r="Q30" i="2"/>
  <c r="R30" i="2"/>
  <c r="S30" i="2"/>
  <c r="T30" i="2"/>
  <c r="U30" i="2"/>
  <c r="V30" i="2"/>
  <c r="W30" i="2"/>
  <c r="X30" i="2"/>
  <c r="Y30" i="2"/>
  <c r="Z30" i="2"/>
  <c r="AA30" i="2"/>
  <c r="Q31" i="2"/>
  <c r="R31" i="2"/>
  <c r="S31" i="2"/>
  <c r="T31" i="2"/>
  <c r="U31" i="2"/>
  <c r="V31" i="2"/>
  <c r="W31" i="2"/>
  <c r="X31" i="2"/>
  <c r="Y31" i="2"/>
  <c r="Z31" i="2"/>
  <c r="AA31" i="2"/>
  <c r="Q32" i="2"/>
  <c r="R32" i="2"/>
  <c r="S32" i="2"/>
  <c r="T32" i="2"/>
  <c r="U32" i="2"/>
  <c r="V32" i="2"/>
  <c r="W32" i="2"/>
  <c r="X32" i="2"/>
  <c r="Y32" i="2"/>
  <c r="Z32" i="2"/>
  <c r="AA32" i="2"/>
  <c r="Q33" i="2"/>
  <c r="R33" i="2"/>
  <c r="S33" i="2"/>
  <c r="T33" i="2"/>
  <c r="U33" i="2"/>
  <c r="V33" i="2"/>
  <c r="W33" i="2"/>
  <c r="X33" i="2"/>
  <c r="Y33" i="2"/>
  <c r="Z33" i="2"/>
  <c r="AA33" i="2"/>
  <c r="Q34" i="2"/>
  <c r="R34" i="2"/>
  <c r="S34" i="2"/>
  <c r="T34" i="2"/>
  <c r="U34" i="2"/>
  <c r="V34" i="2"/>
  <c r="W34" i="2"/>
  <c r="X34" i="2"/>
  <c r="Y34" i="2"/>
  <c r="Z34" i="2"/>
  <c r="AA34" i="2"/>
  <c r="Q35" i="2"/>
  <c r="R35" i="2"/>
  <c r="S35" i="2"/>
  <c r="T35" i="2"/>
  <c r="U35" i="2"/>
  <c r="V35" i="2"/>
  <c r="W35" i="2"/>
  <c r="X35" i="2"/>
  <c r="Y35" i="2"/>
  <c r="Z35" i="2"/>
  <c r="AA35" i="2"/>
  <c r="Q36" i="2"/>
  <c r="R36" i="2"/>
  <c r="S36" i="2"/>
  <c r="T36" i="2"/>
  <c r="U36" i="2"/>
  <c r="V36" i="2"/>
  <c r="W36" i="2"/>
  <c r="X36" i="2"/>
  <c r="Y36" i="2"/>
  <c r="Z36" i="2"/>
  <c r="AA36" i="2"/>
  <c r="Q37" i="2"/>
  <c r="R37" i="2"/>
  <c r="S37" i="2"/>
  <c r="T37" i="2"/>
  <c r="U37" i="2"/>
  <c r="V37" i="2"/>
  <c r="W37" i="2"/>
  <c r="X37" i="2"/>
  <c r="Y37" i="2"/>
  <c r="Z37" i="2"/>
  <c r="AA37" i="2"/>
  <c r="Q38" i="2"/>
  <c r="R38" i="2"/>
  <c r="S38" i="2"/>
  <c r="T38" i="2"/>
  <c r="U38" i="2"/>
  <c r="V38" i="2"/>
  <c r="W38" i="2"/>
  <c r="X38" i="2"/>
  <c r="Y38" i="2"/>
  <c r="Z38" i="2"/>
  <c r="AA38" i="2"/>
  <c r="Q39" i="2"/>
  <c r="R39" i="2"/>
  <c r="S39" i="2"/>
  <c r="T39" i="2"/>
  <c r="U39" i="2"/>
  <c r="V39" i="2"/>
  <c r="W39" i="2"/>
  <c r="X39" i="2"/>
  <c r="Y39" i="2"/>
  <c r="Z39" i="2"/>
  <c r="AA39" i="2"/>
  <c r="Q40" i="2"/>
  <c r="R40" i="2"/>
  <c r="S40" i="2"/>
  <c r="T40" i="2"/>
  <c r="U40" i="2"/>
  <c r="V40" i="2"/>
  <c r="W40" i="2"/>
  <c r="X40" i="2"/>
  <c r="Y40" i="2"/>
  <c r="Z40" i="2"/>
  <c r="AA40" i="2"/>
  <c r="Q41" i="2"/>
  <c r="R41" i="2"/>
  <c r="S41" i="2"/>
  <c r="T41" i="2"/>
  <c r="U41" i="2"/>
  <c r="V41" i="2"/>
  <c r="W41" i="2"/>
  <c r="X41" i="2"/>
  <c r="Y41" i="2"/>
  <c r="Z41" i="2"/>
  <c r="AA41" i="2"/>
  <c r="Q42" i="2"/>
  <c r="R42" i="2"/>
  <c r="S42" i="2"/>
  <c r="T42" i="2"/>
  <c r="U42" i="2"/>
  <c r="V42" i="2"/>
  <c r="W42" i="2"/>
  <c r="X42" i="2"/>
  <c r="Y42" i="2"/>
  <c r="Z42" i="2"/>
  <c r="AA42" i="2"/>
  <c r="Q43" i="2"/>
  <c r="R43" i="2"/>
  <c r="S43" i="2"/>
  <c r="T43" i="2"/>
  <c r="U43" i="2"/>
  <c r="V43" i="2"/>
  <c r="W43" i="2"/>
  <c r="X43" i="2"/>
  <c r="Y43" i="2"/>
  <c r="Z43" i="2"/>
  <c r="AA43" i="2"/>
  <c r="Q44" i="2"/>
  <c r="R44" i="2"/>
  <c r="S44" i="2"/>
  <c r="AD38" i="2" s="1" a="1"/>
  <c r="T44" i="2"/>
  <c r="U44" i="2"/>
  <c r="V44" i="2"/>
  <c r="W44" i="2"/>
  <c r="X44" i="2"/>
  <c r="Y44" i="2"/>
  <c r="Z44" i="2"/>
  <c r="AA44" i="2"/>
  <c r="Q45" i="2"/>
  <c r="R45" i="2"/>
  <c r="S45" i="2"/>
  <c r="T45" i="2"/>
  <c r="U45" i="2"/>
  <c r="V45" i="2"/>
  <c r="W45" i="2"/>
  <c r="X45" i="2"/>
  <c r="Y45" i="2"/>
  <c r="Z45" i="2"/>
  <c r="AA45" i="2"/>
  <c r="Q46" i="2"/>
  <c r="R46" i="2"/>
  <c r="S46" i="2"/>
  <c r="T46" i="2"/>
  <c r="U46" i="2"/>
  <c r="V46" i="2"/>
  <c r="W46" i="2"/>
  <c r="AJ14" i="2" s="1"/>
  <c r="X46" i="2"/>
  <c r="Y46" i="2"/>
  <c r="Z46" i="2"/>
  <c r="AA46" i="2"/>
  <c r="Q47" i="2"/>
  <c r="R47" i="2"/>
  <c r="S47" i="2"/>
  <c r="T47" i="2"/>
  <c r="U47" i="2"/>
  <c r="V47" i="2"/>
  <c r="W47" i="2"/>
  <c r="X47" i="2"/>
  <c r="Y47" i="2"/>
  <c r="Z47" i="2"/>
  <c r="AA47" i="2"/>
  <c r="Q48" i="2"/>
  <c r="R48" i="2"/>
  <c r="S48" i="2"/>
  <c r="T48" i="2"/>
  <c r="U48" i="2"/>
  <c r="V48" i="2"/>
  <c r="W48" i="2"/>
  <c r="X48" i="2"/>
  <c r="Y48" i="2"/>
  <c r="Z48" i="2"/>
  <c r="AA48" i="2"/>
  <c r="Q49" i="2"/>
  <c r="R49" i="2"/>
  <c r="S49" i="2"/>
  <c r="T49" i="2"/>
  <c r="U49" i="2"/>
  <c r="V49" i="2"/>
  <c r="W49" i="2"/>
  <c r="X49" i="2"/>
  <c r="Y49" i="2"/>
  <c r="Z49" i="2"/>
  <c r="AA49" i="2"/>
  <c r="Q50" i="2"/>
  <c r="R50" i="2"/>
  <c r="S50" i="2"/>
  <c r="T50" i="2"/>
  <c r="U50" i="2"/>
  <c r="V50" i="2"/>
  <c r="W50" i="2"/>
  <c r="X50" i="2"/>
  <c r="Y50" i="2"/>
  <c r="AD106" i="2" s="1" a="1"/>
  <c r="Z50" i="2"/>
  <c r="AA50" i="2"/>
  <c r="Q51" i="2"/>
  <c r="R51" i="2"/>
  <c r="S51" i="2"/>
  <c r="T51" i="2"/>
  <c r="U51" i="2"/>
  <c r="V51" i="2"/>
  <c r="W51" i="2"/>
  <c r="X51" i="2"/>
  <c r="Y51" i="2"/>
  <c r="Z51" i="2"/>
  <c r="AA51" i="2"/>
  <c r="Q52" i="2"/>
  <c r="R52" i="2"/>
  <c r="S52" i="2"/>
  <c r="T52" i="2"/>
  <c r="U52" i="2"/>
  <c r="V52" i="2"/>
  <c r="W52" i="2"/>
  <c r="X52" i="2"/>
  <c r="Y52" i="2"/>
  <c r="Z52" i="2"/>
  <c r="AA52" i="2"/>
  <c r="Q53" i="2"/>
  <c r="R53" i="2"/>
  <c r="S53" i="2"/>
  <c r="T53" i="2"/>
  <c r="U53" i="2"/>
  <c r="V53" i="2"/>
  <c r="W53" i="2"/>
  <c r="X53" i="2"/>
  <c r="Y53" i="2"/>
  <c r="Z53" i="2"/>
  <c r="AA53" i="2"/>
  <c r="Q54" i="2"/>
  <c r="R54" i="2"/>
  <c r="S54" i="2"/>
  <c r="T54" i="2"/>
  <c r="U54" i="2"/>
  <c r="V54" i="2"/>
  <c r="W54" i="2"/>
  <c r="X54" i="2"/>
  <c r="Y54" i="2"/>
  <c r="Z54" i="2"/>
  <c r="AA54" i="2"/>
  <c r="Q55" i="2"/>
  <c r="R55" i="2"/>
  <c r="S55" i="2"/>
  <c r="T55" i="2"/>
  <c r="U55" i="2"/>
  <c r="V55" i="2"/>
  <c r="W55" i="2"/>
  <c r="X55" i="2"/>
  <c r="Y55" i="2"/>
  <c r="Z55" i="2"/>
  <c r="AA55" i="2"/>
  <c r="Q56" i="2"/>
  <c r="R56" i="2"/>
  <c r="S56" i="2"/>
  <c r="T56" i="2"/>
  <c r="U56" i="2"/>
  <c r="V56" i="2"/>
  <c r="W56" i="2"/>
  <c r="X56" i="2"/>
  <c r="Y56" i="2"/>
  <c r="Z56" i="2"/>
  <c r="AA56" i="2"/>
  <c r="Q57" i="2"/>
  <c r="R57" i="2"/>
  <c r="S57" i="2"/>
  <c r="T57" i="2"/>
  <c r="U57" i="2"/>
  <c r="V57" i="2"/>
  <c r="W57" i="2"/>
  <c r="X57" i="2"/>
  <c r="Y57" i="2"/>
  <c r="Z57" i="2"/>
  <c r="AA57" i="2"/>
  <c r="Q58" i="2"/>
  <c r="R58" i="2"/>
  <c r="S58" i="2"/>
  <c r="T58" i="2"/>
  <c r="U58" i="2"/>
  <c r="V58" i="2"/>
  <c r="W58" i="2"/>
  <c r="X58" i="2"/>
  <c r="Y58" i="2"/>
  <c r="Z58" i="2"/>
  <c r="AA58" i="2"/>
  <c r="Q59" i="2"/>
  <c r="R59" i="2"/>
  <c r="S59" i="2"/>
  <c r="T59" i="2"/>
  <c r="U59" i="2"/>
  <c r="V59" i="2"/>
  <c r="W59" i="2"/>
  <c r="X59" i="2"/>
  <c r="Y59" i="2"/>
  <c r="Z59" i="2"/>
  <c r="AA59" i="2"/>
  <c r="Q60" i="2"/>
  <c r="R60" i="2"/>
  <c r="S60" i="2"/>
  <c r="T60" i="2"/>
  <c r="U60" i="2"/>
  <c r="V60" i="2"/>
  <c r="W60" i="2"/>
  <c r="X60" i="2"/>
  <c r="Y60" i="2"/>
  <c r="Z60" i="2"/>
  <c r="AA60" i="2"/>
  <c r="Q61" i="2"/>
  <c r="R61" i="2"/>
  <c r="S61" i="2"/>
  <c r="T61" i="2"/>
  <c r="U61" i="2"/>
  <c r="AH22" i="2" s="1"/>
  <c r="V61" i="2"/>
  <c r="W61" i="2"/>
  <c r="X61" i="2"/>
  <c r="Y61" i="2"/>
  <c r="Z61" i="2"/>
  <c r="AA61" i="2"/>
  <c r="Q62" i="2"/>
  <c r="R62" i="2"/>
  <c r="S62" i="2"/>
  <c r="T62" i="2"/>
  <c r="U62" i="2"/>
  <c r="V62" i="2"/>
  <c r="W62" i="2"/>
  <c r="X62" i="2"/>
  <c r="Y62" i="2"/>
  <c r="Z62" i="2"/>
  <c r="AA62" i="2"/>
  <c r="Q63" i="2"/>
  <c r="R63" i="2"/>
  <c r="S63" i="2"/>
  <c r="T63" i="2"/>
  <c r="U63" i="2"/>
  <c r="V63" i="2"/>
  <c r="W63" i="2"/>
  <c r="X63" i="2"/>
  <c r="Y63" i="2"/>
  <c r="Z63" i="2"/>
  <c r="AA63" i="2"/>
  <c r="Q64" i="2"/>
  <c r="R64" i="2"/>
  <c r="S64" i="2"/>
  <c r="T64" i="2"/>
  <c r="U64" i="2"/>
  <c r="V64" i="2"/>
  <c r="W64" i="2"/>
  <c r="X64" i="2"/>
  <c r="Y64" i="2"/>
  <c r="Z64" i="2"/>
  <c r="AA64" i="2"/>
  <c r="Q65" i="2"/>
  <c r="R65" i="2"/>
  <c r="S65" i="2"/>
  <c r="T65" i="2"/>
  <c r="U65" i="2"/>
  <c r="V65" i="2"/>
  <c r="W65" i="2"/>
  <c r="X65" i="2"/>
  <c r="Y65" i="2"/>
  <c r="Z65" i="2"/>
  <c r="AA65" i="2"/>
  <c r="Q66" i="2"/>
  <c r="R66" i="2"/>
  <c r="S66" i="2"/>
  <c r="T66" i="2"/>
  <c r="U66" i="2"/>
  <c r="V66" i="2"/>
  <c r="W66" i="2"/>
  <c r="X66" i="2"/>
  <c r="Y66" i="2"/>
  <c r="Z66" i="2"/>
  <c r="AA66" i="2"/>
  <c r="Q67" i="2"/>
  <c r="R67" i="2"/>
  <c r="S67" i="2"/>
  <c r="T67" i="2"/>
  <c r="U67" i="2"/>
  <c r="V67" i="2"/>
  <c r="W67" i="2"/>
  <c r="X67" i="2"/>
  <c r="Y67" i="2"/>
  <c r="Z67" i="2"/>
  <c r="AA67" i="2"/>
  <c r="Q68" i="2"/>
  <c r="R68" i="2"/>
  <c r="S68" i="2"/>
  <c r="T68" i="2"/>
  <c r="U68" i="2"/>
  <c r="V68" i="2"/>
  <c r="W68" i="2"/>
  <c r="X68" i="2"/>
  <c r="Y68" i="2"/>
  <c r="Z68" i="2"/>
  <c r="AA68" i="2"/>
  <c r="Q69" i="2"/>
  <c r="R69" i="2"/>
  <c r="S69" i="2"/>
  <c r="T69" i="2"/>
  <c r="U69" i="2"/>
  <c r="V69" i="2"/>
  <c r="W69" i="2"/>
  <c r="X69" i="2"/>
  <c r="Y69" i="2"/>
  <c r="Z69" i="2"/>
  <c r="AA69" i="2"/>
  <c r="Q70" i="2"/>
  <c r="R70" i="2"/>
  <c r="S70" i="2"/>
  <c r="T70" i="2"/>
  <c r="U70" i="2"/>
  <c r="V70" i="2"/>
  <c r="W70" i="2"/>
  <c r="X70" i="2"/>
  <c r="Y70" i="2"/>
  <c r="Z70" i="2"/>
  <c r="AA70" i="2"/>
  <c r="Q71" i="2"/>
  <c r="R71" i="2"/>
  <c r="S71" i="2"/>
  <c r="T71" i="2"/>
  <c r="U71" i="2"/>
  <c r="V71" i="2"/>
  <c r="W71" i="2"/>
  <c r="X71" i="2"/>
  <c r="Y71" i="2"/>
  <c r="Z71" i="2"/>
  <c r="AA71" i="2"/>
  <c r="Q72" i="2"/>
  <c r="R72" i="2"/>
  <c r="S72" i="2"/>
  <c r="T72" i="2"/>
  <c r="U72" i="2"/>
  <c r="V72" i="2"/>
  <c r="W72" i="2"/>
  <c r="X72" i="2"/>
  <c r="Y72" i="2"/>
  <c r="Z72" i="2"/>
  <c r="AA72" i="2"/>
  <c r="Q73" i="2"/>
  <c r="R73" i="2"/>
  <c r="S73" i="2"/>
  <c r="T73" i="2"/>
  <c r="U73" i="2"/>
  <c r="V73" i="2"/>
  <c r="W73" i="2"/>
  <c r="X73" i="2"/>
  <c r="Y73" i="2"/>
  <c r="Z73" i="2"/>
  <c r="AA73" i="2"/>
  <c r="Q74" i="2"/>
  <c r="R74" i="2"/>
  <c r="S74" i="2"/>
  <c r="T74" i="2"/>
  <c r="U74" i="2"/>
  <c r="V74" i="2"/>
  <c r="W74" i="2"/>
  <c r="X74" i="2"/>
  <c r="Y74" i="2"/>
  <c r="Z74" i="2"/>
  <c r="AA74" i="2"/>
  <c r="Q75" i="2"/>
  <c r="R75" i="2"/>
  <c r="S75" i="2"/>
  <c r="T75" i="2"/>
  <c r="U75" i="2"/>
  <c r="V75" i="2"/>
  <c r="W75" i="2"/>
  <c r="X75" i="2"/>
  <c r="Y75" i="2"/>
  <c r="Z75" i="2"/>
  <c r="AA75" i="2"/>
  <c r="Q76" i="2"/>
  <c r="R76" i="2"/>
  <c r="S76" i="2"/>
  <c r="T76" i="2"/>
  <c r="U76" i="2"/>
  <c r="V76" i="2"/>
  <c r="W76" i="2"/>
  <c r="X76" i="2"/>
  <c r="Y76" i="2"/>
  <c r="Z76" i="2"/>
  <c r="AA76" i="2"/>
  <c r="Q77" i="2"/>
  <c r="R77" i="2"/>
  <c r="S77" i="2"/>
  <c r="T77" i="2"/>
  <c r="U77" i="2"/>
  <c r="V77" i="2"/>
  <c r="W77" i="2"/>
  <c r="X77" i="2"/>
  <c r="Y77" i="2"/>
  <c r="Z77" i="2"/>
  <c r="AA77" i="2"/>
  <c r="Q78" i="2"/>
  <c r="R78" i="2"/>
  <c r="S78" i="2"/>
  <c r="T78" i="2"/>
  <c r="U78" i="2"/>
  <c r="V78" i="2"/>
  <c r="W78" i="2"/>
  <c r="X78" i="2"/>
  <c r="Y78" i="2"/>
  <c r="Z78" i="2"/>
  <c r="AA78" i="2"/>
  <c r="Q79" i="2"/>
  <c r="AH21" i="2" s="1"/>
  <c r="R79" i="2"/>
  <c r="S79" i="2"/>
  <c r="T79" i="2"/>
  <c r="U79" i="2"/>
  <c r="V79" i="2"/>
  <c r="W79" i="2"/>
  <c r="X79" i="2"/>
  <c r="Y79" i="2"/>
  <c r="Z79" i="2"/>
  <c r="AA79" i="2"/>
  <c r="Q80" i="2"/>
  <c r="R80" i="2"/>
  <c r="S80" i="2"/>
  <c r="T80" i="2"/>
  <c r="U80" i="2"/>
  <c r="V80" i="2"/>
  <c r="W80" i="2"/>
  <c r="X80" i="2"/>
  <c r="Y80" i="2"/>
  <c r="Z80" i="2"/>
  <c r="AA80" i="2"/>
  <c r="Q81" i="2"/>
  <c r="R81" i="2"/>
  <c r="S81" i="2"/>
  <c r="T81" i="2"/>
  <c r="U81" i="2"/>
  <c r="V81" i="2"/>
  <c r="W81" i="2"/>
  <c r="X81" i="2"/>
  <c r="Y81" i="2"/>
  <c r="Z81" i="2"/>
  <c r="AA81" i="2"/>
  <c r="Q82" i="2"/>
  <c r="R82" i="2"/>
  <c r="S82" i="2"/>
  <c r="T82" i="2"/>
  <c r="U82" i="2"/>
  <c r="V82" i="2"/>
  <c r="W82" i="2"/>
  <c r="X82" i="2"/>
  <c r="Y82" i="2"/>
  <c r="Z82" i="2"/>
  <c r="AA82" i="2"/>
  <c r="Q83" i="2"/>
  <c r="R83" i="2"/>
  <c r="S83" i="2"/>
  <c r="T83" i="2"/>
  <c r="U83" i="2"/>
  <c r="V83" i="2"/>
  <c r="W83" i="2"/>
  <c r="X83" i="2"/>
  <c r="Y83" i="2"/>
  <c r="Z83" i="2"/>
  <c r="AA83" i="2"/>
  <c r="Q84" i="2"/>
  <c r="R84" i="2"/>
  <c r="S84" i="2"/>
  <c r="T84" i="2"/>
  <c r="U84" i="2"/>
  <c r="V84" i="2"/>
  <c r="W84" i="2"/>
  <c r="X84" i="2"/>
  <c r="Y84" i="2"/>
  <c r="Z84" i="2"/>
  <c r="AA84" i="2"/>
  <c r="Q85" i="2"/>
  <c r="R85" i="2"/>
  <c r="S85" i="2"/>
  <c r="T85" i="2"/>
  <c r="U85" i="2"/>
  <c r="V85" i="2"/>
  <c r="W85" i="2"/>
  <c r="X85" i="2"/>
  <c r="Y85" i="2"/>
  <c r="Z85" i="2"/>
  <c r="AA85" i="2"/>
  <c r="Q86" i="2"/>
  <c r="R86" i="2"/>
  <c r="S86" i="2"/>
  <c r="T86" i="2"/>
  <c r="U86" i="2"/>
  <c r="V86" i="2"/>
  <c r="W86" i="2"/>
  <c r="X86" i="2"/>
  <c r="Y86" i="2"/>
  <c r="Z86" i="2"/>
  <c r="AA86" i="2"/>
  <c r="Q87" i="2"/>
  <c r="R87" i="2"/>
  <c r="S87" i="2"/>
  <c r="T87" i="2"/>
  <c r="U87" i="2"/>
  <c r="V87" i="2"/>
  <c r="W87" i="2"/>
  <c r="X87" i="2"/>
  <c r="Y87" i="2"/>
  <c r="Z87" i="2"/>
  <c r="AA87" i="2"/>
  <c r="Q88" i="2"/>
  <c r="R88" i="2"/>
  <c r="S88" i="2"/>
  <c r="T88" i="2"/>
  <c r="U88" i="2"/>
  <c r="V88" i="2"/>
  <c r="W88" i="2"/>
  <c r="X88" i="2"/>
  <c r="Y88" i="2"/>
  <c r="Z88" i="2"/>
  <c r="AA88" i="2"/>
  <c r="Q89" i="2"/>
  <c r="R89" i="2"/>
  <c r="S89" i="2"/>
  <c r="T89" i="2"/>
  <c r="U89" i="2"/>
  <c r="V89" i="2"/>
  <c r="W89" i="2"/>
  <c r="X89" i="2"/>
  <c r="Y89" i="2"/>
  <c r="Z89" i="2"/>
  <c r="AA89" i="2"/>
  <c r="Q90" i="2"/>
  <c r="R90" i="2"/>
  <c r="S90" i="2"/>
  <c r="T90" i="2"/>
  <c r="U90" i="2"/>
  <c r="V90" i="2"/>
  <c r="W90" i="2"/>
  <c r="X90" i="2"/>
  <c r="Y90" i="2"/>
  <c r="Z90" i="2"/>
  <c r="AA90" i="2"/>
  <c r="Q91" i="2"/>
  <c r="R91" i="2"/>
  <c r="S91" i="2"/>
  <c r="T91" i="2"/>
  <c r="U91" i="2"/>
  <c r="V91" i="2"/>
  <c r="W91" i="2"/>
  <c r="X91" i="2"/>
  <c r="Y91" i="2"/>
  <c r="Z91" i="2"/>
  <c r="AA91" i="2"/>
  <c r="Q92" i="2"/>
  <c r="R92" i="2"/>
  <c r="S92" i="2"/>
  <c r="T92" i="2"/>
  <c r="U92" i="2"/>
  <c r="V92" i="2"/>
  <c r="W92" i="2"/>
  <c r="X92" i="2"/>
  <c r="Y92" i="2"/>
  <c r="Z92" i="2"/>
  <c r="AA92" i="2"/>
  <c r="Q93" i="2"/>
  <c r="R93" i="2"/>
  <c r="S93" i="2"/>
  <c r="T93" i="2"/>
  <c r="U93" i="2"/>
  <c r="V93" i="2"/>
  <c r="W93" i="2"/>
  <c r="X93" i="2"/>
  <c r="Y93" i="2"/>
  <c r="Z93" i="2"/>
  <c r="AA93" i="2"/>
  <c r="Q94" i="2"/>
  <c r="R94" i="2"/>
  <c r="S94" i="2"/>
  <c r="T94" i="2"/>
  <c r="U94" i="2"/>
  <c r="V94" i="2"/>
  <c r="W94" i="2"/>
  <c r="X94" i="2"/>
  <c r="Y94" i="2"/>
  <c r="Z94" i="2"/>
  <c r="AA94" i="2"/>
  <c r="Q95" i="2"/>
  <c r="R95" i="2"/>
  <c r="S95" i="2"/>
  <c r="T95" i="2"/>
  <c r="U95" i="2"/>
  <c r="V95" i="2"/>
  <c r="W95" i="2"/>
  <c r="X95" i="2"/>
  <c r="Y95" i="2"/>
  <c r="Z95" i="2"/>
  <c r="AA95" i="2"/>
  <c r="Q96" i="2"/>
  <c r="R96" i="2"/>
  <c r="S96" i="2"/>
  <c r="T96" i="2"/>
  <c r="U96" i="2"/>
  <c r="V96" i="2"/>
  <c r="W96" i="2"/>
  <c r="X96" i="2"/>
  <c r="Y96" i="2"/>
  <c r="Z96" i="2"/>
  <c r="AA96" i="2"/>
  <c r="Q97" i="2"/>
  <c r="R97" i="2"/>
  <c r="S97" i="2"/>
  <c r="T97" i="2"/>
  <c r="U97" i="2"/>
  <c r="V97" i="2"/>
  <c r="W97" i="2"/>
  <c r="X97" i="2"/>
  <c r="Y97" i="2"/>
  <c r="Z97" i="2"/>
  <c r="AA97" i="2"/>
  <c r="Q98" i="2"/>
  <c r="R98" i="2"/>
  <c r="S98" i="2"/>
  <c r="T98" i="2"/>
  <c r="U98" i="2"/>
  <c r="V98" i="2"/>
  <c r="W98" i="2"/>
  <c r="X98" i="2"/>
  <c r="Y98" i="2"/>
  <c r="Z98" i="2"/>
  <c r="AA98" i="2"/>
  <c r="Q99" i="2"/>
  <c r="R99" i="2"/>
  <c r="S99" i="2"/>
  <c r="T99" i="2"/>
  <c r="U99" i="2"/>
  <c r="V99" i="2"/>
  <c r="W99" i="2"/>
  <c r="X99" i="2"/>
  <c r="Y99" i="2"/>
  <c r="Z99" i="2"/>
  <c r="AA99" i="2"/>
  <c r="Q100" i="2"/>
  <c r="R100" i="2"/>
  <c r="S100" i="2"/>
  <c r="T100" i="2"/>
  <c r="U100" i="2"/>
  <c r="V100" i="2"/>
  <c r="W100" i="2"/>
  <c r="X100" i="2"/>
  <c r="Y100" i="2"/>
  <c r="Z100" i="2"/>
  <c r="AA100" i="2"/>
  <c r="Q101" i="2"/>
  <c r="R101" i="2"/>
  <c r="S101" i="2"/>
  <c r="T101" i="2"/>
  <c r="U101" i="2"/>
  <c r="V101" i="2"/>
  <c r="W101" i="2"/>
  <c r="X101" i="2"/>
  <c r="Y101" i="2"/>
  <c r="Z101" i="2"/>
  <c r="AA101" i="2"/>
  <c r="Q102" i="2"/>
  <c r="R102" i="2"/>
  <c r="S102" i="2"/>
  <c r="T102" i="2"/>
  <c r="U102" i="2"/>
  <c r="V102" i="2"/>
  <c r="W102" i="2"/>
  <c r="X102" i="2"/>
  <c r="Y102" i="2"/>
  <c r="Z102" i="2"/>
  <c r="AA102" i="2"/>
  <c r="Q103" i="2"/>
  <c r="R103" i="2"/>
  <c r="S103" i="2"/>
  <c r="T103" i="2"/>
  <c r="U103" i="2"/>
  <c r="V103" i="2"/>
  <c r="W103" i="2"/>
  <c r="X103" i="2"/>
  <c r="Y103" i="2"/>
  <c r="Z103" i="2"/>
  <c r="AA103" i="2"/>
  <c r="Q104" i="2"/>
  <c r="R104" i="2"/>
  <c r="S104" i="2"/>
  <c r="T104" i="2"/>
  <c r="U104" i="2"/>
  <c r="V104" i="2"/>
  <c r="W104" i="2"/>
  <c r="X104" i="2"/>
  <c r="Y104" i="2"/>
  <c r="Z104" i="2"/>
  <c r="AA104" i="2"/>
  <c r="Q105" i="2"/>
  <c r="R105" i="2"/>
  <c r="S105" i="2"/>
  <c r="T105" i="2"/>
  <c r="U105" i="2"/>
  <c r="V105" i="2"/>
  <c r="W105" i="2"/>
  <c r="X105" i="2"/>
  <c r="Y105" i="2"/>
  <c r="Z105" i="2"/>
  <c r="AA105" i="2"/>
  <c r="Q106" i="2"/>
  <c r="R106" i="2"/>
  <c r="S106" i="2"/>
  <c r="T106" i="2"/>
  <c r="U106" i="2"/>
  <c r="V106" i="2"/>
  <c r="W106" i="2"/>
  <c r="X106" i="2"/>
  <c r="Y106" i="2"/>
  <c r="Z106" i="2"/>
  <c r="AA106" i="2"/>
  <c r="Q107" i="2"/>
  <c r="R107" i="2"/>
  <c r="S107" i="2"/>
  <c r="T107" i="2"/>
  <c r="U107" i="2"/>
  <c r="V107" i="2"/>
  <c r="W107" i="2"/>
  <c r="X107" i="2"/>
  <c r="Y107" i="2"/>
  <c r="Z107" i="2"/>
  <c r="AA107" i="2"/>
  <c r="Q108" i="2"/>
  <c r="R108" i="2"/>
  <c r="S108" i="2"/>
  <c r="T108" i="2"/>
  <c r="U108" i="2"/>
  <c r="V108" i="2"/>
  <c r="W108" i="2"/>
  <c r="X108" i="2"/>
  <c r="Y108" i="2"/>
  <c r="Z108" i="2"/>
  <c r="AA108" i="2"/>
  <c r="Q109" i="2"/>
  <c r="R109" i="2"/>
  <c r="S109" i="2"/>
  <c r="T109" i="2"/>
  <c r="U109" i="2"/>
  <c r="V109" i="2"/>
  <c r="W109" i="2"/>
  <c r="X109" i="2"/>
  <c r="Y109" i="2"/>
  <c r="Z109" i="2"/>
  <c r="AA109" i="2"/>
  <c r="Q110" i="2"/>
  <c r="R110" i="2"/>
  <c r="S110" i="2"/>
  <c r="T110" i="2"/>
  <c r="U110" i="2"/>
  <c r="V110" i="2"/>
  <c r="W110" i="2"/>
  <c r="X110" i="2"/>
  <c r="Y110" i="2"/>
  <c r="Z110" i="2"/>
  <c r="AA110" i="2"/>
  <c r="Q111" i="2"/>
  <c r="R111" i="2"/>
  <c r="S111" i="2"/>
  <c r="T111" i="2"/>
  <c r="U111" i="2"/>
  <c r="V111" i="2"/>
  <c r="W111" i="2"/>
  <c r="X111" i="2"/>
  <c r="Y111" i="2"/>
  <c r="Z111" i="2"/>
  <c r="AA111" i="2"/>
  <c r="Q112" i="2"/>
  <c r="R112" i="2"/>
  <c r="S112" i="2"/>
  <c r="T112" i="2"/>
  <c r="U112" i="2"/>
  <c r="V112" i="2"/>
  <c r="W112" i="2"/>
  <c r="X112" i="2"/>
  <c r="Y112" i="2"/>
  <c r="Z112" i="2"/>
  <c r="AA112" i="2"/>
  <c r="Q113" i="2"/>
  <c r="R113" i="2"/>
  <c r="S113" i="2"/>
  <c r="T113" i="2"/>
  <c r="U113" i="2"/>
  <c r="V113" i="2"/>
  <c r="W113" i="2"/>
  <c r="X113" i="2"/>
  <c r="Y113" i="2"/>
  <c r="Z113" i="2"/>
  <c r="AA113" i="2"/>
  <c r="Q114" i="2"/>
  <c r="R114" i="2"/>
  <c r="S114" i="2"/>
  <c r="T114" i="2"/>
  <c r="U114" i="2"/>
  <c r="V114" i="2"/>
  <c r="W114" i="2"/>
  <c r="X114" i="2"/>
  <c r="Y114" i="2"/>
  <c r="Z114" i="2"/>
  <c r="AA114" i="2"/>
  <c r="Q115" i="2"/>
  <c r="R115" i="2"/>
  <c r="S115" i="2"/>
  <c r="T115" i="2"/>
  <c r="U115" i="2"/>
  <c r="V115" i="2"/>
  <c r="W115" i="2"/>
  <c r="X115" i="2"/>
  <c r="Y115" i="2"/>
  <c r="Z115" i="2"/>
  <c r="AA115" i="2"/>
  <c r="Q116" i="2"/>
  <c r="R116" i="2"/>
  <c r="S116" i="2"/>
  <c r="T116" i="2"/>
  <c r="U116" i="2"/>
  <c r="V116" i="2"/>
  <c r="W116" i="2"/>
  <c r="X116" i="2"/>
  <c r="Y116" i="2"/>
  <c r="Z116" i="2"/>
  <c r="AA116" i="2"/>
  <c r="Q117" i="2"/>
  <c r="R117" i="2"/>
  <c r="S117" i="2"/>
  <c r="T117" i="2"/>
  <c r="U117" i="2"/>
  <c r="V117" i="2"/>
  <c r="W117" i="2"/>
  <c r="X117" i="2"/>
  <c r="Y117" i="2"/>
  <c r="Z117" i="2"/>
  <c r="AA117" i="2"/>
  <c r="Q118" i="2"/>
  <c r="R118" i="2"/>
  <c r="S118" i="2"/>
  <c r="T118" i="2"/>
  <c r="U118" i="2"/>
  <c r="V118" i="2"/>
  <c r="W118" i="2"/>
  <c r="X118" i="2"/>
  <c r="Y118" i="2"/>
  <c r="Z118" i="2"/>
  <c r="AA118" i="2"/>
  <c r="Q119" i="2"/>
  <c r="R119" i="2"/>
  <c r="S119" i="2"/>
  <c r="T119" i="2"/>
  <c r="U119" i="2"/>
  <c r="V119" i="2"/>
  <c r="W119" i="2"/>
  <c r="X119" i="2"/>
  <c r="Y119" i="2"/>
  <c r="Z119" i="2"/>
  <c r="AA119" i="2"/>
  <c r="Q120" i="2"/>
  <c r="R120" i="2"/>
  <c r="S120" i="2"/>
  <c r="T120" i="2"/>
  <c r="U120" i="2"/>
  <c r="V120" i="2"/>
  <c r="W120" i="2"/>
  <c r="X120" i="2"/>
  <c r="Y120" i="2"/>
  <c r="Z120" i="2"/>
  <c r="AA120" i="2"/>
  <c r="Q121" i="2"/>
  <c r="R121" i="2"/>
  <c r="S121" i="2"/>
  <c r="T121" i="2"/>
  <c r="U121" i="2"/>
  <c r="V121" i="2"/>
  <c r="W121" i="2"/>
  <c r="X121" i="2"/>
  <c r="Y121" i="2"/>
  <c r="Z121" i="2"/>
  <c r="AA121" i="2"/>
  <c r="Q122" i="2"/>
  <c r="R122" i="2"/>
  <c r="S122" i="2"/>
  <c r="T122" i="2"/>
  <c r="U122" i="2"/>
  <c r="V122" i="2"/>
  <c r="W122" i="2"/>
  <c r="X122" i="2"/>
  <c r="Y122" i="2"/>
  <c r="Z122" i="2"/>
  <c r="AA122" i="2"/>
  <c r="Q123" i="2"/>
  <c r="R123" i="2"/>
  <c r="S123" i="2"/>
  <c r="T123" i="2"/>
  <c r="U123" i="2"/>
  <c r="V123" i="2"/>
  <c r="W123" i="2"/>
  <c r="X123" i="2"/>
  <c r="Y123" i="2"/>
  <c r="Z123" i="2"/>
  <c r="AA123" i="2"/>
  <c r="Q124" i="2"/>
  <c r="R124" i="2"/>
  <c r="S124" i="2"/>
  <c r="T124" i="2"/>
  <c r="U124" i="2"/>
  <c r="V124" i="2"/>
  <c r="W124" i="2"/>
  <c r="X124" i="2"/>
  <c r="Y124" i="2"/>
  <c r="Z124" i="2"/>
  <c r="AA124" i="2"/>
  <c r="Q125" i="2"/>
  <c r="R125" i="2"/>
  <c r="S125" i="2"/>
  <c r="T125" i="2"/>
  <c r="U125" i="2"/>
  <c r="V125" i="2"/>
  <c r="W125" i="2"/>
  <c r="X125" i="2"/>
  <c r="Y125" i="2"/>
  <c r="Z125" i="2"/>
  <c r="AA125" i="2"/>
  <c r="Q126" i="2"/>
  <c r="R126" i="2"/>
  <c r="S126" i="2"/>
  <c r="T126" i="2"/>
  <c r="U126" i="2"/>
  <c r="V126" i="2"/>
  <c r="W126" i="2"/>
  <c r="X126" i="2"/>
  <c r="Y126" i="2"/>
  <c r="Z126" i="2"/>
  <c r="AA126" i="2"/>
  <c r="Q127" i="2"/>
  <c r="R127" i="2"/>
  <c r="S127" i="2"/>
  <c r="T127" i="2"/>
  <c r="U127" i="2"/>
  <c r="V127" i="2"/>
  <c r="W127" i="2"/>
  <c r="X127" i="2"/>
  <c r="Y127" i="2"/>
  <c r="Z127" i="2"/>
  <c r="AA127" i="2"/>
  <c r="Q128" i="2"/>
  <c r="R128" i="2"/>
  <c r="S128" i="2"/>
  <c r="T128" i="2"/>
  <c r="U128" i="2"/>
  <c r="V128" i="2"/>
  <c r="W128" i="2"/>
  <c r="X128" i="2"/>
  <c r="Y128" i="2"/>
  <c r="Z128" i="2"/>
  <c r="AA128" i="2"/>
  <c r="Q129" i="2"/>
  <c r="R129" i="2"/>
  <c r="S129" i="2"/>
  <c r="T129" i="2"/>
  <c r="U129" i="2"/>
  <c r="V129" i="2"/>
  <c r="W129" i="2"/>
  <c r="X129" i="2"/>
  <c r="Y129" i="2"/>
  <c r="Z129" i="2"/>
  <c r="AA129" i="2"/>
  <c r="Q130" i="2"/>
  <c r="R130" i="2"/>
  <c r="S130" i="2"/>
  <c r="T130" i="2"/>
  <c r="U130" i="2"/>
  <c r="V130" i="2"/>
  <c r="W130" i="2"/>
  <c r="X130" i="2"/>
  <c r="Y130" i="2"/>
  <c r="Z130" i="2"/>
  <c r="AA130" i="2"/>
  <c r="Q131" i="2"/>
  <c r="R131" i="2"/>
  <c r="S131" i="2"/>
  <c r="T131" i="2"/>
  <c r="U131" i="2"/>
  <c r="V131" i="2"/>
  <c r="W131" i="2"/>
  <c r="X131" i="2"/>
  <c r="Y131" i="2"/>
  <c r="Z131" i="2"/>
  <c r="AA131" i="2"/>
  <c r="Q132" i="2"/>
  <c r="R132" i="2"/>
  <c r="S132" i="2"/>
  <c r="T132" i="2"/>
  <c r="U132" i="2"/>
  <c r="V132" i="2"/>
  <c r="W132" i="2"/>
  <c r="X132" i="2"/>
  <c r="Y132" i="2"/>
  <c r="Z132" i="2"/>
  <c r="AA132" i="2"/>
  <c r="Q133" i="2"/>
  <c r="R133" i="2"/>
  <c r="S133" i="2"/>
  <c r="T133" i="2"/>
  <c r="U133" i="2"/>
  <c r="V133" i="2"/>
  <c r="W133" i="2"/>
  <c r="X133" i="2"/>
  <c r="Y133" i="2"/>
  <c r="Z133" i="2"/>
  <c r="AA133" i="2"/>
  <c r="Q134" i="2"/>
  <c r="R134" i="2"/>
  <c r="S134" i="2"/>
  <c r="T134" i="2"/>
  <c r="U134" i="2"/>
  <c r="V134" i="2"/>
  <c r="W134" i="2"/>
  <c r="X134" i="2"/>
  <c r="Y134" i="2"/>
  <c r="Z134" i="2"/>
  <c r="AA134" i="2"/>
  <c r="Q135" i="2"/>
  <c r="R135" i="2"/>
  <c r="S135" i="2"/>
  <c r="T135" i="2"/>
  <c r="U135" i="2"/>
  <c r="V135" i="2"/>
  <c r="W135" i="2"/>
  <c r="X135" i="2"/>
  <c r="Y135" i="2"/>
  <c r="Z135" i="2"/>
  <c r="AA135" i="2"/>
  <c r="Q136" i="2"/>
  <c r="R136" i="2"/>
  <c r="S136" i="2"/>
  <c r="T136" i="2"/>
  <c r="U136" i="2"/>
  <c r="V136" i="2"/>
  <c r="W136" i="2"/>
  <c r="X136" i="2"/>
  <c r="Y136" i="2"/>
  <c r="Z136" i="2"/>
  <c r="AA136" i="2"/>
  <c r="Q137" i="2"/>
  <c r="R137" i="2"/>
  <c r="S137" i="2"/>
  <c r="T137" i="2"/>
  <c r="U137" i="2"/>
  <c r="V137" i="2"/>
  <c r="W137" i="2"/>
  <c r="X137" i="2"/>
  <c r="Y137" i="2"/>
  <c r="Z137" i="2"/>
  <c r="AA137" i="2"/>
  <c r="Q138" i="2"/>
  <c r="R138" i="2"/>
  <c r="S138" i="2"/>
  <c r="T138" i="2"/>
  <c r="U138" i="2"/>
  <c r="V138" i="2"/>
  <c r="W138" i="2"/>
  <c r="X138" i="2"/>
  <c r="Y138" i="2"/>
  <c r="Z138" i="2"/>
  <c r="AA138" i="2"/>
  <c r="Q139" i="2"/>
  <c r="R139" i="2"/>
  <c r="S139" i="2"/>
  <c r="T139" i="2"/>
  <c r="U139" i="2"/>
  <c r="V139" i="2"/>
  <c r="W139" i="2"/>
  <c r="X139" i="2"/>
  <c r="Y139" i="2"/>
  <c r="Z139" i="2"/>
  <c r="AA139" i="2"/>
  <c r="Q140" i="2"/>
  <c r="R140" i="2"/>
  <c r="S140" i="2"/>
  <c r="T140" i="2"/>
  <c r="U140" i="2"/>
  <c r="V140" i="2"/>
  <c r="W140" i="2"/>
  <c r="X140" i="2"/>
  <c r="Y140" i="2"/>
  <c r="Z140" i="2"/>
  <c r="AA140" i="2"/>
  <c r="Q141" i="2"/>
  <c r="R141" i="2"/>
  <c r="S141" i="2"/>
  <c r="T141" i="2"/>
  <c r="U141" i="2"/>
  <c r="V141" i="2"/>
  <c r="W141" i="2"/>
  <c r="X141" i="2"/>
  <c r="Y141" i="2"/>
  <c r="Z141" i="2"/>
  <c r="AA141" i="2"/>
  <c r="Q142" i="2"/>
  <c r="R142" i="2"/>
  <c r="S142" i="2"/>
  <c r="T142" i="2"/>
  <c r="U142" i="2"/>
  <c r="V142" i="2"/>
  <c r="W142" i="2"/>
  <c r="X142" i="2"/>
  <c r="Y142" i="2"/>
  <c r="Z142" i="2"/>
  <c r="AA142" i="2"/>
  <c r="Q143" i="2"/>
  <c r="R143" i="2"/>
  <c r="S143" i="2"/>
  <c r="T143" i="2"/>
  <c r="U143" i="2"/>
  <c r="V143" i="2"/>
  <c r="W143" i="2"/>
  <c r="X143" i="2"/>
  <c r="Y143" i="2"/>
  <c r="Z143" i="2"/>
  <c r="AA143" i="2"/>
  <c r="Q144" i="2"/>
  <c r="R144" i="2"/>
  <c r="S144" i="2"/>
  <c r="T144" i="2"/>
  <c r="U144" i="2"/>
  <c r="V144" i="2"/>
  <c r="W144" i="2"/>
  <c r="X144" i="2"/>
  <c r="Y144" i="2"/>
  <c r="Z144" i="2"/>
  <c r="AA144" i="2"/>
  <c r="Q145" i="2"/>
  <c r="R145" i="2"/>
  <c r="S145" i="2"/>
  <c r="T145" i="2"/>
  <c r="U145" i="2"/>
  <c r="V145" i="2"/>
  <c r="W145" i="2"/>
  <c r="X145" i="2"/>
  <c r="Y145" i="2"/>
  <c r="Z145" i="2"/>
  <c r="AA145" i="2"/>
  <c r="Q146" i="2"/>
  <c r="R146" i="2"/>
  <c r="S146" i="2"/>
  <c r="T146" i="2"/>
  <c r="U146" i="2"/>
  <c r="V146" i="2"/>
  <c r="W146" i="2"/>
  <c r="X146" i="2"/>
  <c r="Y146" i="2"/>
  <c r="Z146" i="2"/>
  <c r="AA146" i="2"/>
  <c r="Q147" i="2"/>
  <c r="R147" i="2"/>
  <c r="S147" i="2"/>
  <c r="T147" i="2"/>
  <c r="U147" i="2"/>
  <c r="V147" i="2"/>
  <c r="W147" i="2"/>
  <c r="X147" i="2"/>
  <c r="Y147" i="2"/>
  <c r="Z147" i="2"/>
  <c r="AA147" i="2"/>
  <c r="Q148" i="2"/>
  <c r="R148" i="2"/>
  <c r="S148" i="2"/>
  <c r="T148" i="2"/>
  <c r="U148" i="2"/>
  <c r="V148" i="2"/>
  <c r="W148" i="2"/>
  <c r="X148" i="2"/>
  <c r="Y148" i="2"/>
  <c r="Z148" i="2"/>
  <c r="AA148" i="2"/>
  <c r="Q149" i="2"/>
  <c r="R149" i="2"/>
  <c r="S149" i="2"/>
  <c r="T149" i="2"/>
  <c r="U149" i="2"/>
  <c r="V149" i="2"/>
  <c r="W149" i="2"/>
  <c r="X149" i="2"/>
  <c r="Y149" i="2"/>
  <c r="Z149" i="2"/>
  <c r="AA149" i="2"/>
  <c r="Q150" i="2"/>
  <c r="R150" i="2"/>
  <c r="S150" i="2"/>
  <c r="T150" i="2"/>
  <c r="U150" i="2"/>
  <c r="V150" i="2"/>
  <c r="W150" i="2"/>
  <c r="X150" i="2"/>
  <c r="Y150" i="2"/>
  <c r="Z150" i="2"/>
  <c r="AA150" i="2"/>
  <c r="Q151" i="2"/>
  <c r="R151" i="2"/>
  <c r="S151" i="2"/>
  <c r="T151" i="2"/>
  <c r="U151" i="2"/>
  <c r="V151" i="2"/>
  <c r="W151" i="2"/>
  <c r="X151" i="2"/>
  <c r="Y151" i="2"/>
  <c r="Z151" i="2"/>
  <c r="AA151" i="2"/>
  <c r="Q152" i="2"/>
  <c r="R152" i="2"/>
  <c r="S152" i="2"/>
  <c r="T152" i="2"/>
  <c r="U152" i="2"/>
  <c r="V152" i="2"/>
  <c r="W152" i="2"/>
  <c r="X152" i="2"/>
  <c r="Y152" i="2"/>
  <c r="Z152" i="2"/>
  <c r="AA152" i="2"/>
  <c r="Q153" i="2"/>
  <c r="R153" i="2"/>
  <c r="S153" i="2"/>
  <c r="T153" i="2"/>
  <c r="U153" i="2"/>
  <c r="V153" i="2"/>
  <c r="W153" i="2"/>
  <c r="X153" i="2"/>
  <c r="Y153" i="2"/>
  <c r="Z153" i="2"/>
  <c r="AA153" i="2"/>
  <c r="Q154" i="2"/>
  <c r="R154" i="2"/>
  <c r="S154" i="2"/>
  <c r="T154" i="2"/>
  <c r="U154" i="2"/>
  <c r="V154" i="2"/>
  <c r="W154" i="2"/>
  <c r="X154" i="2"/>
  <c r="Y154" i="2"/>
  <c r="Z154" i="2"/>
  <c r="AA154" i="2"/>
  <c r="Q155" i="2"/>
  <c r="R155" i="2"/>
  <c r="S155" i="2"/>
  <c r="T155" i="2"/>
  <c r="U155" i="2"/>
  <c r="V155" i="2"/>
  <c r="W155" i="2"/>
  <c r="X155" i="2"/>
  <c r="Y155" i="2"/>
  <c r="Z155" i="2"/>
  <c r="AA155" i="2"/>
  <c r="Q156" i="2"/>
  <c r="R156" i="2"/>
  <c r="S156" i="2"/>
  <c r="T156" i="2"/>
  <c r="U156" i="2"/>
  <c r="V156" i="2"/>
  <c r="W156" i="2"/>
  <c r="X156" i="2"/>
  <c r="Y156" i="2"/>
  <c r="Z156" i="2"/>
  <c r="AA156" i="2"/>
  <c r="Q157" i="2"/>
  <c r="R157" i="2"/>
  <c r="S157" i="2"/>
  <c r="T157" i="2"/>
  <c r="U157" i="2"/>
  <c r="V157" i="2"/>
  <c r="W157" i="2"/>
  <c r="X157" i="2"/>
  <c r="Y157" i="2"/>
  <c r="Z157" i="2"/>
  <c r="AA157" i="2"/>
  <c r="Q158" i="2"/>
  <c r="R158" i="2"/>
  <c r="S158" i="2"/>
  <c r="T158" i="2"/>
  <c r="U158" i="2"/>
  <c r="V158" i="2"/>
  <c r="W158" i="2"/>
  <c r="X158" i="2"/>
  <c r="Y158" i="2"/>
  <c r="Z158" i="2"/>
  <c r="AA158" i="2"/>
  <c r="Q159" i="2"/>
  <c r="R159" i="2"/>
  <c r="S159" i="2"/>
  <c r="T159" i="2"/>
  <c r="U159" i="2"/>
  <c r="V159" i="2"/>
  <c r="W159" i="2"/>
  <c r="X159" i="2"/>
  <c r="Y159" i="2"/>
  <c r="Z159" i="2"/>
  <c r="AA159" i="2"/>
  <c r="Q160" i="2"/>
  <c r="R160" i="2"/>
  <c r="S160" i="2"/>
  <c r="T160" i="2"/>
  <c r="U160" i="2"/>
  <c r="V160" i="2"/>
  <c r="W160" i="2"/>
  <c r="X160" i="2"/>
  <c r="Y160" i="2"/>
  <c r="Z160" i="2"/>
  <c r="AA160" i="2"/>
  <c r="Q161" i="2"/>
  <c r="R161" i="2"/>
  <c r="S161" i="2"/>
  <c r="T161" i="2"/>
  <c r="U161" i="2"/>
  <c r="V161" i="2"/>
  <c r="W161" i="2"/>
  <c r="X161" i="2"/>
  <c r="Y161" i="2"/>
  <c r="Z161" i="2"/>
  <c r="AA161" i="2"/>
  <c r="Q162" i="2"/>
  <c r="R162" i="2"/>
  <c r="S162" i="2"/>
  <c r="T162" i="2"/>
  <c r="U162" i="2"/>
  <c r="V162" i="2"/>
  <c r="W162" i="2"/>
  <c r="X162" i="2"/>
  <c r="Y162" i="2"/>
  <c r="Z162" i="2"/>
  <c r="AA162" i="2"/>
  <c r="Q163" i="2"/>
  <c r="R163" i="2"/>
  <c r="S163" i="2"/>
  <c r="T163" i="2"/>
  <c r="U163" i="2"/>
  <c r="V163" i="2"/>
  <c r="W163" i="2"/>
  <c r="X163" i="2"/>
  <c r="Y163" i="2"/>
  <c r="Z163" i="2"/>
  <c r="AA163" i="2"/>
  <c r="Q164" i="2"/>
  <c r="R164" i="2"/>
  <c r="S164" i="2"/>
  <c r="T164" i="2"/>
  <c r="U164" i="2"/>
  <c r="V164" i="2"/>
  <c r="W164" i="2"/>
  <c r="X164" i="2"/>
  <c r="Y164" i="2"/>
  <c r="Z164" i="2"/>
  <c r="AA164" i="2"/>
  <c r="Q165" i="2"/>
  <c r="R165" i="2"/>
  <c r="S165" i="2"/>
  <c r="T165" i="2"/>
  <c r="U165" i="2"/>
  <c r="V165" i="2"/>
  <c r="W165" i="2"/>
  <c r="X165" i="2"/>
  <c r="Y165" i="2"/>
  <c r="Z165" i="2"/>
  <c r="AA165" i="2"/>
  <c r="Q166" i="2"/>
  <c r="R166" i="2"/>
  <c r="S166" i="2"/>
  <c r="T166" i="2"/>
  <c r="U166" i="2"/>
  <c r="V166" i="2"/>
  <c r="W166" i="2"/>
  <c r="X166" i="2"/>
  <c r="Y166" i="2"/>
  <c r="Z166" i="2"/>
  <c r="AA166" i="2"/>
  <c r="Q167" i="2"/>
  <c r="R167" i="2"/>
  <c r="S167" i="2"/>
  <c r="T167" i="2"/>
  <c r="U167" i="2"/>
  <c r="V167" i="2"/>
  <c r="W167" i="2"/>
  <c r="X167" i="2"/>
  <c r="Y167" i="2"/>
  <c r="Z167" i="2"/>
  <c r="AA167" i="2"/>
  <c r="Q168" i="2"/>
  <c r="R168" i="2"/>
  <c r="S168" i="2"/>
  <c r="T168" i="2"/>
  <c r="U168" i="2"/>
  <c r="V168" i="2"/>
  <c r="W168" i="2"/>
  <c r="X168" i="2"/>
  <c r="Y168" i="2"/>
  <c r="Z168" i="2"/>
  <c r="AA168" i="2"/>
  <c r="Q169" i="2"/>
  <c r="R169" i="2"/>
  <c r="S169" i="2"/>
  <c r="T169" i="2"/>
  <c r="U169" i="2"/>
  <c r="V169" i="2"/>
  <c r="W169" i="2"/>
  <c r="X169" i="2"/>
  <c r="Y169" i="2"/>
  <c r="Z169" i="2"/>
  <c r="AA169" i="2"/>
  <c r="Q170" i="2"/>
  <c r="R170" i="2"/>
  <c r="S170" i="2"/>
  <c r="T170" i="2"/>
  <c r="U170" i="2"/>
  <c r="V170" i="2"/>
  <c r="W170" i="2"/>
  <c r="X170" i="2"/>
  <c r="Y170" i="2"/>
  <c r="Z170" i="2"/>
  <c r="AA170" i="2"/>
  <c r="Q171" i="2"/>
  <c r="R171" i="2"/>
  <c r="S171" i="2"/>
  <c r="T171" i="2"/>
  <c r="U171" i="2"/>
  <c r="V171" i="2"/>
  <c r="W171" i="2"/>
  <c r="X171" i="2"/>
  <c r="Y171" i="2"/>
  <c r="Z171" i="2"/>
  <c r="AA171" i="2"/>
  <c r="Q172" i="2"/>
  <c r="R172" i="2"/>
  <c r="S172" i="2"/>
  <c r="T172" i="2"/>
  <c r="U172" i="2"/>
  <c r="V172" i="2"/>
  <c r="W172" i="2"/>
  <c r="X172" i="2"/>
  <c r="Y172" i="2"/>
  <c r="Z172" i="2"/>
  <c r="AA172" i="2"/>
  <c r="Q173" i="2"/>
  <c r="R173" i="2"/>
  <c r="S173" i="2"/>
  <c r="T173" i="2"/>
  <c r="U173" i="2"/>
  <c r="V173" i="2"/>
  <c r="W173" i="2"/>
  <c r="X173" i="2"/>
  <c r="Y173" i="2"/>
  <c r="Z173" i="2"/>
  <c r="AA173" i="2"/>
  <c r="Q174" i="2"/>
  <c r="R174" i="2"/>
  <c r="S174" i="2"/>
  <c r="T174" i="2"/>
  <c r="U174" i="2"/>
  <c r="V174" i="2"/>
  <c r="W174" i="2"/>
  <c r="X174" i="2"/>
  <c r="Y174" i="2"/>
  <c r="Z174" i="2"/>
  <c r="AA174" i="2"/>
  <c r="Q175" i="2"/>
  <c r="R175" i="2"/>
  <c r="S175" i="2"/>
  <c r="T175" i="2"/>
  <c r="U175" i="2"/>
  <c r="V175" i="2"/>
  <c r="W175" i="2"/>
  <c r="X175" i="2"/>
  <c r="Y175" i="2"/>
  <c r="Z175" i="2"/>
  <c r="AA175" i="2"/>
  <c r="Q176" i="2"/>
  <c r="R176" i="2"/>
  <c r="S176" i="2"/>
  <c r="T176" i="2"/>
  <c r="U176" i="2"/>
  <c r="V176" i="2"/>
  <c r="W176" i="2"/>
  <c r="X176" i="2"/>
  <c r="Y176" i="2"/>
  <c r="Z176" i="2"/>
  <c r="AA176" i="2"/>
  <c r="Q177" i="2"/>
  <c r="R177" i="2"/>
  <c r="S177" i="2"/>
  <c r="T177" i="2"/>
  <c r="U177" i="2"/>
  <c r="V177" i="2"/>
  <c r="W177" i="2"/>
  <c r="X177" i="2"/>
  <c r="Y177" i="2"/>
  <c r="Z177" i="2"/>
  <c r="AA177" i="2"/>
  <c r="Q178" i="2"/>
  <c r="R178" i="2"/>
  <c r="S178" i="2"/>
  <c r="T178" i="2"/>
  <c r="U178" i="2"/>
  <c r="V178" i="2"/>
  <c r="W178" i="2"/>
  <c r="X178" i="2"/>
  <c r="Y178" i="2"/>
  <c r="Z178" i="2"/>
  <c r="AA178" i="2"/>
  <c r="Q179" i="2"/>
  <c r="R179" i="2"/>
  <c r="S179" i="2"/>
  <c r="T179" i="2"/>
  <c r="U179" i="2"/>
  <c r="V179" i="2"/>
  <c r="W179" i="2"/>
  <c r="X179" i="2"/>
  <c r="Y179" i="2"/>
  <c r="Z179" i="2"/>
  <c r="AA179" i="2"/>
  <c r="Q180" i="2"/>
  <c r="R180" i="2"/>
  <c r="S180" i="2"/>
  <c r="T180" i="2"/>
  <c r="U180" i="2"/>
  <c r="V180" i="2"/>
  <c r="W180" i="2"/>
  <c r="X180" i="2"/>
  <c r="Y180" i="2"/>
  <c r="Z180" i="2"/>
  <c r="AA180" i="2"/>
  <c r="Q181" i="2"/>
  <c r="R181" i="2"/>
  <c r="S181" i="2"/>
  <c r="T181" i="2"/>
  <c r="U181" i="2"/>
  <c r="V181" i="2"/>
  <c r="W181" i="2"/>
  <c r="X181" i="2"/>
  <c r="Y181" i="2"/>
  <c r="Z181" i="2"/>
  <c r="AA181" i="2"/>
  <c r="Q182" i="2"/>
  <c r="R182" i="2"/>
  <c r="S182" i="2"/>
  <c r="T182" i="2"/>
  <c r="U182" i="2"/>
  <c r="V182" i="2"/>
  <c r="W182" i="2"/>
  <c r="X182" i="2"/>
  <c r="Y182" i="2"/>
  <c r="Z182" i="2"/>
  <c r="AA182" i="2"/>
  <c r="Q183" i="2"/>
  <c r="R183" i="2"/>
  <c r="S183" i="2"/>
  <c r="T183" i="2"/>
  <c r="U183" i="2"/>
  <c r="V183" i="2"/>
  <c r="W183" i="2"/>
  <c r="X183" i="2"/>
  <c r="Y183" i="2"/>
  <c r="Z183" i="2"/>
  <c r="AA183" i="2"/>
  <c r="Q184" i="2"/>
  <c r="R184" i="2"/>
  <c r="S184" i="2"/>
  <c r="T184" i="2"/>
  <c r="U184" i="2"/>
  <c r="V184" i="2"/>
  <c r="W184" i="2"/>
  <c r="X184" i="2"/>
  <c r="Y184" i="2"/>
  <c r="Z184" i="2"/>
  <c r="AA184" i="2"/>
  <c r="Q185" i="2"/>
  <c r="R185" i="2"/>
  <c r="S185" i="2"/>
  <c r="T185" i="2"/>
  <c r="U185" i="2"/>
  <c r="V185" i="2"/>
  <c r="W185" i="2"/>
  <c r="X185" i="2"/>
  <c r="Y185" i="2"/>
  <c r="Z185" i="2"/>
  <c r="AA185" i="2"/>
  <c r="Q186" i="2"/>
  <c r="R186" i="2"/>
  <c r="S186" i="2"/>
  <c r="T186" i="2"/>
  <c r="U186" i="2"/>
  <c r="V186" i="2"/>
  <c r="W186" i="2"/>
  <c r="X186" i="2"/>
  <c r="Y186" i="2"/>
  <c r="Z186" i="2"/>
  <c r="AA186" i="2"/>
  <c r="Q187" i="2"/>
  <c r="R187" i="2"/>
  <c r="S187" i="2"/>
  <c r="T187" i="2"/>
  <c r="U187" i="2"/>
  <c r="V187" i="2"/>
  <c r="W187" i="2"/>
  <c r="X187" i="2"/>
  <c r="Y187" i="2"/>
  <c r="Z187" i="2"/>
  <c r="AA187" i="2"/>
  <c r="Q188" i="2"/>
  <c r="R188" i="2"/>
  <c r="S188" i="2"/>
  <c r="T188" i="2"/>
  <c r="U188" i="2"/>
  <c r="V188" i="2"/>
  <c r="W188" i="2"/>
  <c r="X188" i="2"/>
  <c r="Y188" i="2"/>
  <c r="Z188" i="2"/>
  <c r="AA188" i="2"/>
  <c r="Q189" i="2"/>
  <c r="R189" i="2"/>
  <c r="S189" i="2"/>
  <c r="T189" i="2"/>
  <c r="U189" i="2"/>
  <c r="V189" i="2"/>
  <c r="W189" i="2"/>
  <c r="X189" i="2"/>
  <c r="Y189" i="2"/>
  <c r="Z189" i="2"/>
  <c r="AA189" i="2"/>
  <c r="Q190" i="2"/>
  <c r="R190" i="2"/>
  <c r="S190" i="2"/>
  <c r="T190" i="2"/>
  <c r="U190" i="2"/>
  <c r="V190" i="2"/>
  <c r="W190" i="2"/>
  <c r="X190" i="2"/>
  <c r="Y190" i="2"/>
  <c r="Z190" i="2"/>
  <c r="AA190" i="2"/>
  <c r="Q191" i="2"/>
  <c r="R191" i="2"/>
  <c r="S191" i="2"/>
  <c r="T191" i="2"/>
  <c r="U191" i="2"/>
  <c r="V191" i="2"/>
  <c r="W191" i="2"/>
  <c r="X191" i="2"/>
  <c r="Y191" i="2"/>
  <c r="Z191" i="2"/>
  <c r="AA191" i="2"/>
  <c r="Q192" i="2"/>
  <c r="R192" i="2"/>
  <c r="S192" i="2"/>
  <c r="T192" i="2"/>
  <c r="U192" i="2"/>
  <c r="V192" i="2"/>
  <c r="W192" i="2"/>
  <c r="X192" i="2"/>
  <c r="Y192" i="2"/>
  <c r="Z192" i="2"/>
  <c r="AA192" i="2"/>
  <c r="Q193" i="2"/>
  <c r="R193" i="2"/>
  <c r="S193" i="2"/>
  <c r="T193" i="2"/>
  <c r="U193" i="2"/>
  <c r="V193" i="2"/>
  <c r="W193" i="2"/>
  <c r="X193" i="2"/>
  <c r="Y193" i="2"/>
  <c r="Z193" i="2"/>
  <c r="AA193" i="2"/>
  <c r="Q194" i="2"/>
  <c r="R194" i="2"/>
  <c r="S194" i="2"/>
  <c r="T194" i="2"/>
  <c r="U194" i="2"/>
  <c r="V194" i="2"/>
  <c r="W194" i="2"/>
  <c r="X194" i="2"/>
  <c r="Y194" i="2"/>
  <c r="Z194" i="2"/>
  <c r="AA194" i="2"/>
  <c r="Q195" i="2"/>
  <c r="R195" i="2"/>
  <c r="S195" i="2"/>
  <c r="T195" i="2"/>
  <c r="U195" i="2"/>
  <c r="V195" i="2"/>
  <c r="W195" i="2"/>
  <c r="X195" i="2"/>
  <c r="Y195" i="2"/>
  <c r="Z195" i="2"/>
  <c r="AA195" i="2"/>
  <c r="Q196" i="2"/>
  <c r="R196" i="2"/>
  <c r="S196" i="2"/>
  <c r="T196" i="2"/>
  <c r="U196" i="2"/>
  <c r="V196" i="2"/>
  <c r="W196" i="2"/>
  <c r="X196" i="2"/>
  <c r="Y196" i="2"/>
  <c r="Z196" i="2"/>
  <c r="AA196" i="2"/>
  <c r="Q197" i="2"/>
  <c r="R197" i="2"/>
  <c r="S197" i="2"/>
  <c r="T197" i="2"/>
  <c r="U197" i="2"/>
  <c r="V197" i="2"/>
  <c r="W197" i="2"/>
  <c r="X197" i="2"/>
  <c r="Y197" i="2"/>
  <c r="Z197" i="2"/>
  <c r="AA197" i="2"/>
  <c r="Q198" i="2"/>
  <c r="R198" i="2"/>
  <c r="S198" i="2"/>
  <c r="T198" i="2"/>
  <c r="U198" i="2"/>
  <c r="V198" i="2"/>
  <c r="W198" i="2"/>
  <c r="X198" i="2"/>
  <c r="Y198" i="2"/>
  <c r="Z198" i="2"/>
  <c r="AA198" i="2"/>
  <c r="Q199" i="2"/>
  <c r="R199" i="2"/>
  <c r="S199" i="2"/>
  <c r="T199" i="2"/>
  <c r="U199" i="2"/>
  <c r="V199" i="2"/>
  <c r="W199" i="2"/>
  <c r="X199" i="2"/>
  <c r="Y199" i="2"/>
  <c r="Z199" i="2"/>
  <c r="AA199" i="2"/>
  <c r="Q200" i="2"/>
  <c r="R200" i="2"/>
  <c r="S200" i="2"/>
  <c r="T200" i="2"/>
  <c r="U200" i="2"/>
  <c r="V200" i="2"/>
  <c r="W200" i="2"/>
  <c r="X200" i="2"/>
  <c r="Y200" i="2"/>
  <c r="Z200" i="2"/>
  <c r="AA200" i="2"/>
  <c r="Q201" i="2"/>
  <c r="R201" i="2"/>
  <c r="S201" i="2"/>
  <c r="T201" i="2"/>
  <c r="U201" i="2"/>
  <c r="V201" i="2"/>
  <c r="W201" i="2"/>
  <c r="X201" i="2"/>
  <c r="Y201" i="2"/>
  <c r="Z201" i="2"/>
  <c r="AA201" i="2"/>
  <c r="Q202" i="2"/>
  <c r="R202" i="2"/>
  <c r="S202" i="2"/>
  <c r="T202" i="2"/>
  <c r="U202" i="2"/>
  <c r="V202" i="2"/>
  <c r="W202" i="2"/>
  <c r="X202" i="2"/>
  <c r="Y202" i="2"/>
  <c r="Z202" i="2"/>
  <c r="AA202" i="2"/>
  <c r="Q203" i="2"/>
  <c r="R203" i="2"/>
  <c r="S203" i="2"/>
  <c r="T203" i="2"/>
  <c r="U203" i="2"/>
  <c r="V203" i="2"/>
  <c r="W203" i="2"/>
  <c r="X203" i="2"/>
  <c r="Y203" i="2"/>
  <c r="Z203" i="2"/>
  <c r="AA203" i="2"/>
  <c r="Q204" i="2"/>
  <c r="R204" i="2"/>
  <c r="S204" i="2"/>
  <c r="T204" i="2"/>
  <c r="U204" i="2"/>
  <c r="V204" i="2"/>
  <c r="W204" i="2"/>
  <c r="X204" i="2"/>
  <c r="Y204" i="2"/>
  <c r="Z204" i="2"/>
  <c r="AA204" i="2"/>
  <c r="Q205" i="2"/>
  <c r="R205" i="2"/>
  <c r="S205" i="2"/>
  <c r="T205" i="2"/>
  <c r="U205" i="2"/>
  <c r="V205" i="2"/>
  <c r="W205" i="2"/>
  <c r="X205" i="2"/>
  <c r="Y205" i="2"/>
  <c r="Z205" i="2"/>
  <c r="AA205" i="2"/>
  <c r="Q206" i="2"/>
  <c r="R206" i="2"/>
  <c r="S206" i="2"/>
  <c r="T206" i="2"/>
  <c r="U206" i="2"/>
  <c r="V206" i="2"/>
  <c r="W206" i="2"/>
  <c r="X206" i="2"/>
  <c r="Y206" i="2"/>
  <c r="Z206" i="2"/>
  <c r="AA206" i="2"/>
  <c r="Q207" i="2"/>
  <c r="R207" i="2"/>
  <c r="S207" i="2"/>
  <c r="T207" i="2"/>
  <c r="U207" i="2"/>
  <c r="V207" i="2"/>
  <c r="W207" i="2"/>
  <c r="X207" i="2"/>
  <c r="Y207" i="2"/>
  <c r="Z207" i="2"/>
  <c r="AA207" i="2"/>
  <c r="Q208" i="2"/>
  <c r="R208" i="2"/>
  <c r="S208" i="2"/>
  <c r="T208" i="2"/>
  <c r="U208" i="2"/>
  <c r="V208" i="2"/>
  <c r="W208" i="2"/>
  <c r="X208" i="2"/>
  <c r="Y208" i="2"/>
  <c r="Z208" i="2"/>
  <c r="AA208" i="2"/>
  <c r="Q209" i="2"/>
  <c r="R209" i="2"/>
  <c r="S209" i="2"/>
  <c r="T209" i="2"/>
  <c r="U209" i="2"/>
  <c r="V209" i="2"/>
  <c r="W209" i="2"/>
  <c r="X209" i="2"/>
  <c r="Y209" i="2"/>
  <c r="Z209" i="2"/>
  <c r="AA209" i="2"/>
  <c r="Q210" i="2"/>
  <c r="R210" i="2"/>
  <c r="S210" i="2"/>
  <c r="T210" i="2"/>
  <c r="U210" i="2"/>
  <c r="V210" i="2"/>
  <c r="W210" i="2"/>
  <c r="X210" i="2"/>
  <c r="Y210" i="2"/>
  <c r="Z210" i="2"/>
  <c r="AA210" i="2"/>
  <c r="Q211" i="2"/>
  <c r="R211" i="2"/>
  <c r="S211" i="2"/>
  <c r="T211" i="2"/>
  <c r="U211" i="2"/>
  <c r="V211" i="2"/>
  <c r="W211" i="2"/>
  <c r="X211" i="2"/>
  <c r="Y211" i="2"/>
  <c r="Z211" i="2"/>
  <c r="AA211" i="2"/>
  <c r="Q212" i="2"/>
  <c r="R212" i="2"/>
  <c r="S212" i="2"/>
  <c r="T212" i="2"/>
  <c r="U212" i="2"/>
  <c r="V212" i="2"/>
  <c r="W212" i="2"/>
  <c r="X212" i="2"/>
  <c r="Y212" i="2"/>
  <c r="Z212" i="2"/>
  <c r="AA212" i="2"/>
  <c r="Q213" i="2"/>
  <c r="R213" i="2"/>
  <c r="S213" i="2"/>
  <c r="T213" i="2"/>
  <c r="U213" i="2"/>
  <c r="V213" i="2"/>
  <c r="W213" i="2"/>
  <c r="X213" i="2"/>
  <c r="Y213" i="2"/>
  <c r="Z213" i="2"/>
  <c r="AA213" i="2"/>
  <c r="Q214" i="2"/>
  <c r="R214" i="2"/>
  <c r="S214" i="2"/>
  <c r="T214" i="2"/>
  <c r="U214" i="2"/>
  <c r="V214" i="2"/>
  <c r="W214" i="2"/>
  <c r="X214" i="2"/>
  <c r="Y214" i="2"/>
  <c r="Z214" i="2"/>
  <c r="AA214" i="2"/>
  <c r="Q215" i="2"/>
  <c r="R215" i="2"/>
  <c r="S215" i="2"/>
  <c r="T215" i="2"/>
  <c r="U215" i="2"/>
  <c r="V215" i="2"/>
  <c r="W215" i="2"/>
  <c r="X215" i="2"/>
  <c r="Y215" i="2"/>
  <c r="Z215" i="2"/>
  <c r="AA215" i="2"/>
  <c r="Q216" i="2"/>
  <c r="R216" i="2"/>
  <c r="S216" i="2"/>
  <c r="T216" i="2"/>
  <c r="U216" i="2"/>
  <c r="V216" i="2"/>
  <c r="W216" i="2"/>
  <c r="X216" i="2"/>
  <c r="Y216" i="2"/>
  <c r="Z216" i="2"/>
  <c r="AA216" i="2"/>
  <c r="Q217" i="2"/>
  <c r="R217" i="2"/>
  <c r="S217" i="2"/>
  <c r="T217" i="2"/>
  <c r="U217" i="2"/>
  <c r="V217" i="2"/>
  <c r="W217" i="2"/>
  <c r="X217" i="2"/>
  <c r="Y217" i="2"/>
  <c r="Z217" i="2"/>
  <c r="AA217" i="2"/>
  <c r="Q218" i="2"/>
  <c r="R218" i="2"/>
  <c r="S218" i="2"/>
  <c r="T218" i="2"/>
  <c r="U218" i="2"/>
  <c r="V218" i="2"/>
  <c r="W218" i="2"/>
  <c r="X218" i="2"/>
  <c r="Y218" i="2"/>
  <c r="Z218" i="2"/>
  <c r="AA218" i="2"/>
  <c r="Q219" i="2"/>
  <c r="R219" i="2"/>
  <c r="S219" i="2"/>
  <c r="T219" i="2"/>
  <c r="U219" i="2"/>
  <c r="V219" i="2"/>
  <c r="W219" i="2"/>
  <c r="X219" i="2"/>
  <c r="Y219" i="2"/>
  <c r="Z219" i="2"/>
  <c r="AA219" i="2"/>
  <c r="Q220" i="2"/>
  <c r="R220" i="2"/>
  <c r="S220" i="2"/>
  <c r="T220" i="2"/>
  <c r="U220" i="2"/>
  <c r="V220" i="2"/>
  <c r="W220" i="2"/>
  <c r="X220" i="2"/>
  <c r="Y220" i="2"/>
  <c r="Z220" i="2"/>
  <c r="AA220" i="2"/>
  <c r="Q221" i="2"/>
  <c r="R221" i="2"/>
  <c r="S221" i="2"/>
  <c r="T221" i="2"/>
  <c r="U221" i="2"/>
  <c r="V221" i="2"/>
  <c r="W221" i="2"/>
  <c r="X221" i="2"/>
  <c r="Y221" i="2"/>
  <c r="Z221" i="2"/>
  <c r="AA221" i="2"/>
  <c r="Q222" i="2"/>
  <c r="R222" i="2"/>
  <c r="S222" i="2"/>
  <c r="T222" i="2"/>
  <c r="U222" i="2"/>
  <c r="V222" i="2"/>
  <c r="W222" i="2"/>
  <c r="X222" i="2"/>
  <c r="Y222" i="2"/>
  <c r="Z222" i="2"/>
  <c r="AA222" i="2"/>
  <c r="Q223" i="2"/>
  <c r="R223" i="2"/>
  <c r="S223" i="2"/>
  <c r="T223" i="2"/>
  <c r="U223" i="2"/>
  <c r="V223" i="2"/>
  <c r="W223" i="2"/>
  <c r="X223" i="2"/>
  <c r="Y223" i="2"/>
  <c r="Z223" i="2"/>
  <c r="AA223" i="2"/>
  <c r="Q224" i="2"/>
  <c r="R224" i="2"/>
  <c r="S224" i="2"/>
  <c r="T224" i="2"/>
  <c r="U224" i="2"/>
  <c r="V224" i="2"/>
  <c r="W224" i="2"/>
  <c r="X224" i="2"/>
  <c r="Y224" i="2"/>
  <c r="Z224" i="2"/>
  <c r="AA224" i="2"/>
  <c r="Q225" i="2"/>
  <c r="R225" i="2"/>
  <c r="S225" i="2"/>
  <c r="T225" i="2"/>
  <c r="U225" i="2"/>
  <c r="V225" i="2"/>
  <c r="W225" i="2"/>
  <c r="X225" i="2"/>
  <c r="Y225" i="2"/>
  <c r="Z225" i="2"/>
  <c r="AA225" i="2"/>
  <c r="Q226" i="2"/>
  <c r="R226" i="2"/>
  <c r="S226" i="2"/>
  <c r="T226" i="2"/>
  <c r="U226" i="2"/>
  <c r="V226" i="2"/>
  <c r="W226" i="2"/>
  <c r="X226" i="2"/>
  <c r="Y226" i="2"/>
  <c r="Z226" i="2"/>
  <c r="AA226" i="2"/>
  <c r="Q227" i="2"/>
  <c r="R227" i="2"/>
  <c r="S227" i="2"/>
  <c r="T227" i="2"/>
  <c r="U227" i="2"/>
  <c r="V227" i="2"/>
  <c r="W227" i="2"/>
  <c r="X227" i="2"/>
  <c r="Y227" i="2"/>
  <c r="Z227" i="2"/>
  <c r="AA227" i="2"/>
  <c r="B6" i="3"/>
  <c r="P8" i="3" s="1"/>
  <c r="C6" i="3"/>
  <c r="D6" i="3"/>
  <c r="E6" i="3"/>
  <c r="Q9" i="3" s="1"/>
  <c r="F6" i="3"/>
  <c r="G6" i="3"/>
  <c r="H6" i="3"/>
  <c r="I6" i="3"/>
  <c r="J6" i="3"/>
  <c r="K6" i="3"/>
  <c r="B7" i="3"/>
  <c r="C7" i="3"/>
  <c r="D7" i="3"/>
  <c r="E7" i="3"/>
  <c r="F7" i="3"/>
  <c r="G7" i="3"/>
  <c r="S9" i="3" s="1"/>
  <c r="H7" i="3"/>
  <c r="T9" i="3" s="1"/>
  <c r="I7" i="3"/>
  <c r="J7" i="3"/>
  <c r="K7" i="3"/>
  <c r="W9" i="3" s="1"/>
  <c r="B8" i="3"/>
  <c r="C8" i="3"/>
  <c r="D8" i="3"/>
  <c r="E8" i="3"/>
  <c r="F8" i="3"/>
  <c r="R9" i="3" s="1"/>
  <c r="G8" i="3"/>
  <c r="H8" i="3"/>
  <c r="I8" i="3"/>
  <c r="J8" i="3"/>
  <c r="K8" i="3"/>
  <c r="U8" i="3"/>
  <c r="B9" i="3"/>
  <c r="C9" i="3"/>
  <c r="D9" i="3"/>
  <c r="E9" i="3"/>
  <c r="F9" i="3"/>
  <c r="G9" i="3"/>
  <c r="H9" i="3"/>
  <c r="I9" i="3"/>
  <c r="J9" i="3"/>
  <c r="K9" i="3"/>
  <c r="P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B16" i="3"/>
  <c r="C16" i="3"/>
  <c r="D16" i="3"/>
  <c r="E16" i="3"/>
  <c r="F16" i="3"/>
  <c r="G16" i="3"/>
  <c r="H16" i="3"/>
  <c r="I16" i="3"/>
  <c r="J16" i="3"/>
  <c r="K16" i="3"/>
  <c r="B17" i="3"/>
  <c r="C17" i="3"/>
  <c r="D17" i="3"/>
  <c r="E17" i="3"/>
  <c r="F17" i="3"/>
  <c r="G17" i="3"/>
  <c r="H17" i="3"/>
  <c r="I17" i="3"/>
  <c r="J17" i="3"/>
  <c r="K17" i="3"/>
  <c r="B18" i="3"/>
  <c r="C18" i="3"/>
  <c r="D18" i="3"/>
  <c r="E18" i="3"/>
  <c r="F18" i="3"/>
  <c r="G18" i="3"/>
  <c r="H18" i="3"/>
  <c r="I18" i="3"/>
  <c r="J18" i="3"/>
  <c r="K18" i="3"/>
  <c r="B19" i="3"/>
  <c r="C19" i="3"/>
  <c r="D19" i="3"/>
  <c r="E19" i="3"/>
  <c r="F19" i="3"/>
  <c r="G19" i="3"/>
  <c r="H19" i="3"/>
  <c r="I19" i="3"/>
  <c r="J19" i="3"/>
  <c r="K19" i="3"/>
  <c r="B20" i="3"/>
  <c r="C20" i="3"/>
  <c r="D20" i="3"/>
  <c r="E20" i="3"/>
  <c r="F20" i="3"/>
  <c r="G20" i="3"/>
  <c r="H20" i="3"/>
  <c r="I20" i="3"/>
  <c r="J20" i="3"/>
  <c r="K20" i="3"/>
  <c r="B21" i="3"/>
  <c r="C21" i="3"/>
  <c r="D21" i="3"/>
  <c r="E21" i="3"/>
  <c r="F21" i="3"/>
  <c r="G21" i="3"/>
  <c r="H21" i="3"/>
  <c r="I21" i="3"/>
  <c r="J21" i="3"/>
  <c r="K21" i="3"/>
  <c r="B22" i="3"/>
  <c r="C22" i="3"/>
  <c r="D22" i="3"/>
  <c r="E22" i="3"/>
  <c r="F22" i="3"/>
  <c r="G22" i="3"/>
  <c r="H22" i="3"/>
  <c r="I22" i="3"/>
  <c r="J22" i="3"/>
  <c r="K22" i="3"/>
  <c r="B23" i="3"/>
  <c r="C23" i="3"/>
  <c r="D23" i="3"/>
  <c r="E23" i="3"/>
  <c r="F23" i="3"/>
  <c r="G23" i="3"/>
  <c r="H23" i="3"/>
  <c r="I23" i="3"/>
  <c r="J23" i="3"/>
  <c r="K23" i="3"/>
  <c r="B24" i="3"/>
  <c r="C24" i="3"/>
  <c r="D24" i="3"/>
  <c r="E24" i="3"/>
  <c r="F24" i="3"/>
  <c r="G24" i="3"/>
  <c r="H24" i="3"/>
  <c r="I24" i="3"/>
  <c r="J24" i="3"/>
  <c r="K24" i="3"/>
  <c r="B25" i="3"/>
  <c r="C25" i="3"/>
  <c r="D25" i="3"/>
  <c r="E25" i="3"/>
  <c r="F25" i="3"/>
  <c r="G25" i="3"/>
  <c r="H25" i="3"/>
  <c r="I25" i="3"/>
  <c r="J25" i="3"/>
  <c r="K25" i="3"/>
  <c r="B26" i="3"/>
  <c r="C26" i="3"/>
  <c r="D26" i="3"/>
  <c r="E26" i="3"/>
  <c r="F26" i="3"/>
  <c r="G26" i="3"/>
  <c r="H26" i="3"/>
  <c r="I26" i="3"/>
  <c r="J26" i="3"/>
  <c r="K26" i="3"/>
  <c r="B27" i="3"/>
  <c r="C27" i="3"/>
  <c r="D27" i="3"/>
  <c r="E27" i="3"/>
  <c r="F27" i="3"/>
  <c r="G27" i="3"/>
  <c r="H27" i="3"/>
  <c r="I27" i="3"/>
  <c r="J27" i="3"/>
  <c r="K27" i="3"/>
  <c r="B28" i="3"/>
  <c r="C28" i="3"/>
  <c r="D28" i="3"/>
  <c r="E28" i="3"/>
  <c r="F28" i="3"/>
  <c r="G28" i="3"/>
  <c r="H28" i="3"/>
  <c r="I28" i="3"/>
  <c r="J28" i="3"/>
  <c r="K28" i="3"/>
  <c r="B29" i="3"/>
  <c r="C29" i="3"/>
  <c r="D29" i="3"/>
  <c r="E29" i="3"/>
  <c r="F29" i="3"/>
  <c r="G29" i="3"/>
  <c r="H29" i="3"/>
  <c r="I29" i="3"/>
  <c r="J29" i="3"/>
  <c r="K29" i="3"/>
  <c r="B30" i="3"/>
  <c r="C30" i="3"/>
  <c r="D30" i="3"/>
  <c r="E30" i="3"/>
  <c r="F30" i="3"/>
  <c r="G30" i="3"/>
  <c r="H30" i="3"/>
  <c r="I30" i="3"/>
  <c r="J30" i="3"/>
  <c r="K30" i="3"/>
  <c r="B31" i="3"/>
  <c r="C31" i="3"/>
  <c r="D31" i="3"/>
  <c r="E31" i="3"/>
  <c r="F31" i="3"/>
  <c r="G31" i="3"/>
  <c r="H31" i="3"/>
  <c r="I31" i="3"/>
  <c r="J31" i="3"/>
  <c r="K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B68" i="3"/>
  <c r="C68" i="3"/>
  <c r="D68" i="3"/>
  <c r="E68" i="3"/>
  <c r="F68" i="3"/>
  <c r="G68" i="3"/>
  <c r="H68" i="3"/>
  <c r="I68" i="3"/>
  <c r="J68" i="3"/>
  <c r="K68" i="3"/>
  <c r="B69" i="3"/>
  <c r="C69" i="3"/>
  <c r="D69" i="3"/>
  <c r="E69" i="3"/>
  <c r="F69" i="3"/>
  <c r="G69" i="3"/>
  <c r="H69" i="3"/>
  <c r="I69" i="3"/>
  <c r="J69" i="3"/>
  <c r="K69" i="3"/>
  <c r="B70" i="3"/>
  <c r="C70" i="3"/>
  <c r="D70" i="3"/>
  <c r="E70" i="3"/>
  <c r="F70" i="3"/>
  <c r="G70" i="3"/>
  <c r="H70" i="3"/>
  <c r="I70" i="3"/>
  <c r="J70" i="3"/>
  <c r="K70" i="3"/>
  <c r="B71" i="3"/>
  <c r="C71" i="3"/>
  <c r="D71" i="3"/>
  <c r="E71" i="3"/>
  <c r="F71" i="3"/>
  <c r="G71" i="3"/>
  <c r="H71" i="3"/>
  <c r="I71" i="3"/>
  <c r="J71" i="3"/>
  <c r="K71" i="3"/>
  <c r="B72" i="3"/>
  <c r="C72" i="3"/>
  <c r="D72" i="3"/>
  <c r="E72" i="3"/>
  <c r="F72" i="3"/>
  <c r="G72" i="3"/>
  <c r="H72" i="3"/>
  <c r="I72" i="3"/>
  <c r="J72" i="3"/>
  <c r="K72" i="3"/>
  <c r="B73" i="3"/>
  <c r="C73" i="3"/>
  <c r="D73" i="3"/>
  <c r="E73" i="3"/>
  <c r="F73" i="3"/>
  <c r="G73" i="3"/>
  <c r="H73" i="3"/>
  <c r="I73" i="3"/>
  <c r="J73" i="3"/>
  <c r="K73" i="3"/>
  <c r="B74" i="3"/>
  <c r="C74" i="3"/>
  <c r="D74" i="3"/>
  <c r="E74" i="3"/>
  <c r="F74" i="3"/>
  <c r="G74" i="3"/>
  <c r="H74" i="3"/>
  <c r="I74" i="3"/>
  <c r="J74" i="3"/>
  <c r="K74" i="3"/>
  <c r="B75" i="3"/>
  <c r="C75" i="3"/>
  <c r="D75" i="3"/>
  <c r="E75" i="3"/>
  <c r="F75" i="3"/>
  <c r="G75" i="3"/>
  <c r="H75" i="3"/>
  <c r="I75" i="3"/>
  <c r="J75" i="3"/>
  <c r="K75" i="3"/>
  <c r="B76" i="3"/>
  <c r="C76" i="3"/>
  <c r="D76" i="3"/>
  <c r="E76" i="3"/>
  <c r="F76" i="3"/>
  <c r="G76" i="3"/>
  <c r="H76" i="3"/>
  <c r="I76" i="3"/>
  <c r="J76" i="3"/>
  <c r="K76" i="3"/>
  <c r="B77" i="3"/>
  <c r="C77" i="3"/>
  <c r="D77" i="3"/>
  <c r="E77" i="3"/>
  <c r="F77" i="3"/>
  <c r="G77" i="3"/>
  <c r="H77" i="3"/>
  <c r="I77" i="3"/>
  <c r="J77" i="3"/>
  <c r="K77" i="3"/>
  <c r="B78" i="3"/>
  <c r="C78" i="3"/>
  <c r="D78" i="3"/>
  <c r="E78" i="3"/>
  <c r="F78" i="3"/>
  <c r="G78" i="3"/>
  <c r="H78" i="3"/>
  <c r="I78" i="3"/>
  <c r="J78" i="3"/>
  <c r="K78" i="3"/>
  <c r="B79" i="3"/>
  <c r="C79" i="3"/>
  <c r="D79" i="3"/>
  <c r="E79" i="3"/>
  <c r="F79" i="3"/>
  <c r="G79" i="3"/>
  <c r="H79" i="3"/>
  <c r="I79" i="3"/>
  <c r="J79" i="3"/>
  <c r="K79" i="3"/>
  <c r="B80" i="3"/>
  <c r="C80" i="3"/>
  <c r="D80" i="3"/>
  <c r="E80" i="3"/>
  <c r="F80" i="3"/>
  <c r="G80" i="3"/>
  <c r="H80" i="3"/>
  <c r="I80" i="3"/>
  <c r="J80" i="3"/>
  <c r="K80" i="3"/>
  <c r="B81" i="3"/>
  <c r="C81" i="3"/>
  <c r="D81" i="3"/>
  <c r="E81" i="3"/>
  <c r="F81" i="3"/>
  <c r="G81" i="3"/>
  <c r="H81" i="3"/>
  <c r="I81" i="3"/>
  <c r="J81" i="3"/>
  <c r="K81" i="3"/>
  <c r="B82" i="3"/>
  <c r="C82" i="3"/>
  <c r="D82" i="3"/>
  <c r="E82" i="3"/>
  <c r="F82" i="3"/>
  <c r="G82" i="3"/>
  <c r="H82" i="3"/>
  <c r="I82" i="3"/>
  <c r="J82" i="3"/>
  <c r="K82" i="3"/>
  <c r="B83" i="3"/>
  <c r="C83" i="3"/>
  <c r="D83" i="3"/>
  <c r="E83" i="3"/>
  <c r="F83" i="3"/>
  <c r="G83" i="3"/>
  <c r="H83" i="3"/>
  <c r="I83" i="3"/>
  <c r="J83" i="3"/>
  <c r="K83" i="3"/>
  <c r="B84" i="3"/>
  <c r="C84" i="3"/>
  <c r="D84" i="3"/>
  <c r="E84" i="3"/>
  <c r="F84" i="3"/>
  <c r="G84" i="3"/>
  <c r="H84" i="3"/>
  <c r="I84" i="3"/>
  <c r="J84" i="3"/>
  <c r="K84" i="3"/>
  <c r="B85" i="3"/>
  <c r="C85" i="3"/>
  <c r="D85" i="3"/>
  <c r="E85" i="3"/>
  <c r="F85" i="3"/>
  <c r="G85" i="3"/>
  <c r="H85" i="3"/>
  <c r="I85" i="3"/>
  <c r="J85" i="3"/>
  <c r="K85" i="3"/>
  <c r="B86" i="3"/>
  <c r="C86" i="3"/>
  <c r="D86" i="3"/>
  <c r="E86" i="3"/>
  <c r="F86" i="3"/>
  <c r="G86" i="3"/>
  <c r="H86" i="3"/>
  <c r="I86" i="3"/>
  <c r="J86" i="3"/>
  <c r="K86" i="3"/>
  <c r="B87" i="3"/>
  <c r="C87" i="3"/>
  <c r="D87" i="3"/>
  <c r="E87" i="3"/>
  <c r="F87" i="3"/>
  <c r="G87" i="3"/>
  <c r="H87" i="3"/>
  <c r="I87" i="3"/>
  <c r="J87" i="3"/>
  <c r="K87" i="3"/>
  <c r="B88" i="3"/>
  <c r="C88" i="3"/>
  <c r="D88" i="3"/>
  <c r="E88" i="3"/>
  <c r="F88" i="3"/>
  <c r="G88" i="3"/>
  <c r="H88" i="3"/>
  <c r="I88" i="3"/>
  <c r="J88" i="3"/>
  <c r="K88" i="3"/>
  <c r="B89" i="3"/>
  <c r="C89" i="3"/>
  <c r="D89" i="3"/>
  <c r="E89" i="3"/>
  <c r="F89" i="3"/>
  <c r="G89" i="3"/>
  <c r="H89" i="3"/>
  <c r="I89" i="3"/>
  <c r="J89" i="3"/>
  <c r="K89" i="3"/>
  <c r="B90" i="3"/>
  <c r="C90" i="3"/>
  <c r="D90" i="3"/>
  <c r="E90" i="3"/>
  <c r="F90" i="3"/>
  <c r="G90" i="3"/>
  <c r="H90" i="3"/>
  <c r="I90" i="3"/>
  <c r="J90" i="3"/>
  <c r="K90" i="3"/>
  <c r="B91" i="3"/>
  <c r="C91" i="3"/>
  <c r="D91" i="3"/>
  <c r="E91" i="3"/>
  <c r="F91" i="3"/>
  <c r="G91" i="3"/>
  <c r="H91" i="3"/>
  <c r="I91" i="3"/>
  <c r="J91" i="3"/>
  <c r="K91" i="3"/>
  <c r="B92" i="3"/>
  <c r="C92" i="3"/>
  <c r="D92" i="3"/>
  <c r="E92" i="3"/>
  <c r="F92" i="3"/>
  <c r="G92" i="3"/>
  <c r="H92" i="3"/>
  <c r="I92" i="3"/>
  <c r="J92" i="3"/>
  <c r="K92" i="3"/>
  <c r="B93" i="3"/>
  <c r="C93" i="3"/>
  <c r="D93" i="3"/>
  <c r="E93" i="3"/>
  <c r="F93" i="3"/>
  <c r="G93" i="3"/>
  <c r="H93" i="3"/>
  <c r="I93" i="3"/>
  <c r="J93" i="3"/>
  <c r="K93" i="3"/>
  <c r="B94" i="3"/>
  <c r="C94" i="3"/>
  <c r="D94" i="3"/>
  <c r="E94" i="3"/>
  <c r="F94" i="3"/>
  <c r="G94" i="3"/>
  <c r="H94" i="3"/>
  <c r="I94" i="3"/>
  <c r="J94" i="3"/>
  <c r="K94" i="3"/>
  <c r="B95" i="3"/>
  <c r="C95" i="3"/>
  <c r="D95" i="3"/>
  <c r="E95" i="3"/>
  <c r="F95" i="3"/>
  <c r="G95" i="3"/>
  <c r="H95" i="3"/>
  <c r="I95" i="3"/>
  <c r="J95" i="3"/>
  <c r="K95" i="3"/>
  <c r="B96" i="3"/>
  <c r="C96" i="3"/>
  <c r="D96" i="3"/>
  <c r="E96" i="3"/>
  <c r="F96" i="3"/>
  <c r="G96" i="3"/>
  <c r="H96" i="3"/>
  <c r="I96" i="3"/>
  <c r="J96" i="3"/>
  <c r="K96" i="3"/>
  <c r="B97" i="3"/>
  <c r="C97" i="3"/>
  <c r="D97" i="3"/>
  <c r="E97" i="3"/>
  <c r="F97" i="3"/>
  <c r="G97" i="3"/>
  <c r="H97" i="3"/>
  <c r="I97" i="3"/>
  <c r="J97" i="3"/>
  <c r="K97" i="3"/>
  <c r="B98" i="3"/>
  <c r="C98" i="3"/>
  <c r="D98" i="3"/>
  <c r="E98" i="3"/>
  <c r="F98" i="3"/>
  <c r="G98" i="3"/>
  <c r="H98" i="3"/>
  <c r="I98" i="3"/>
  <c r="J98" i="3"/>
  <c r="K98" i="3"/>
  <c r="B99" i="3"/>
  <c r="C99" i="3"/>
  <c r="D99" i="3"/>
  <c r="E99" i="3"/>
  <c r="F99" i="3"/>
  <c r="G99" i="3"/>
  <c r="H99" i="3"/>
  <c r="I99" i="3"/>
  <c r="J99" i="3"/>
  <c r="K99" i="3"/>
  <c r="B100" i="3"/>
  <c r="C100" i="3"/>
  <c r="D100" i="3"/>
  <c r="E100" i="3"/>
  <c r="F100" i="3"/>
  <c r="G100" i="3"/>
  <c r="H100" i="3"/>
  <c r="I100" i="3"/>
  <c r="J100" i="3"/>
  <c r="K100" i="3"/>
  <c r="B101" i="3"/>
  <c r="C101" i="3"/>
  <c r="D101" i="3"/>
  <c r="E101" i="3"/>
  <c r="F101" i="3"/>
  <c r="G101" i="3"/>
  <c r="H101" i="3"/>
  <c r="I101" i="3"/>
  <c r="J101" i="3"/>
  <c r="K101" i="3"/>
  <c r="B102" i="3"/>
  <c r="C102" i="3"/>
  <c r="D102" i="3"/>
  <c r="E102" i="3"/>
  <c r="F102" i="3"/>
  <c r="G102" i="3"/>
  <c r="H102" i="3"/>
  <c r="I102" i="3"/>
  <c r="J102" i="3"/>
  <c r="K102" i="3"/>
  <c r="B103" i="3"/>
  <c r="C103" i="3"/>
  <c r="D103" i="3"/>
  <c r="E103" i="3"/>
  <c r="F103" i="3"/>
  <c r="G103" i="3"/>
  <c r="H103" i="3"/>
  <c r="I103" i="3"/>
  <c r="J103" i="3"/>
  <c r="K103" i="3"/>
  <c r="B104" i="3"/>
  <c r="C104" i="3"/>
  <c r="D104" i="3"/>
  <c r="E104" i="3"/>
  <c r="F104" i="3"/>
  <c r="G104" i="3"/>
  <c r="H104" i="3"/>
  <c r="I104" i="3"/>
  <c r="J104" i="3"/>
  <c r="K104" i="3"/>
  <c r="B105" i="3"/>
  <c r="C105" i="3"/>
  <c r="D105" i="3"/>
  <c r="E105" i="3"/>
  <c r="F105" i="3"/>
  <c r="G105" i="3"/>
  <c r="H105" i="3"/>
  <c r="I105" i="3"/>
  <c r="J105" i="3"/>
  <c r="K105" i="3"/>
  <c r="B106" i="3"/>
  <c r="C106" i="3"/>
  <c r="D106" i="3"/>
  <c r="E106" i="3"/>
  <c r="F106" i="3"/>
  <c r="G106" i="3"/>
  <c r="H106" i="3"/>
  <c r="I106" i="3"/>
  <c r="J106" i="3"/>
  <c r="K106" i="3"/>
  <c r="B107" i="3"/>
  <c r="C107" i="3"/>
  <c r="D107" i="3"/>
  <c r="E107" i="3"/>
  <c r="F107" i="3"/>
  <c r="G107" i="3"/>
  <c r="H107" i="3"/>
  <c r="I107" i="3"/>
  <c r="J107" i="3"/>
  <c r="K107" i="3"/>
  <c r="B108" i="3"/>
  <c r="C108" i="3"/>
  <c r="D108" i="3"/>
  <c r="E108" i="3"/>
  <c r="F108" i="3"/>
  <c r="G108" i="3"/>
  <c r="H108" i="3"/>
  <c r="I108" i="3"/>
  <c r="J108" i="3"/>
  <c r="K108" i="3"/>
  <c r="B109" i="3"/>
  <c r="C109" i="3"/>
  <c r="D109" i="3"/>
  <c r="E109" i="3"/>
  <c r="F109" i="3"/>
  <c r="G109" i="3"/>
  <c r="H109" i="3"/>
  <c r="I109" i="3"/>
  <c r="J109" i="3"/>
  <c r="K109" i="3"/>
  <c r="B110" i="3"/>
  <c r="C110" i="3"/>
  <c r="D110" i="3"/>
  <c r="E110" i="3"/>
  <c r="F110" i="3"/>
  <c r="G110" i="3"/>
  <c r="H110" i="3"/>
  <c r="I110" i="3"/>
  <c r="J110" i="3"/>
  <c r="K110" i="3"/>
  <c r="B111" i="3"/>
  <c r="C111" i="3"/>
  <c r="D111" i="3"/>
  <c r="E111" i="3"/>
  <c r="F111" i="3"/>
  <c r="G111" i="3"/>
  <c r="H111" i="3"/>
  <c r="I111" i="3"/>
  <c r="J111" i="3"/>
  <c r="K111" i="3"/>
  <c r="B112" i="3"/>
  <c r="C112" i="3"/>
  <c r="D112" i="3"/>
  <c r="E112" i="3"/>
  <c r="F112" i="3"/>
  <c r="G112" i="3"/>
  <c r="H112" i="3"/>
  <c r="I112" i="3"/>
  <c r="J112" i="3"/>
  <c r="K112" i="3"/>
  <c r="B113" i="3"/>
  <c r="C113" i="3"/>
  <c r="D113" i="3"/>
  <c r="E113" i="3"/>
  <c r="F113" i="3"/>
  <c r="G113" i="3"/>
  <c r="H113" i="3"/>
  <c r="I113" i="3"/>
  <c r="J113" i="3"/>
  <c r="K113" i="3"/>
  <c r="B114" i="3"/>
  <c r="C114" i="3"/>
  <c r="D114" i="3"/>
  <c r="E114" i="3"/>
  <c r="F114" i="3"/>
  <c r="G114" i="3"/>
  <c r="H114" i="3"/>
  <c r="I114" i="3"/>
  <c r="J114" i="3"/>
  <c r="K114" i="3"/>
  <c r="B115" i="3"/>
  <c r="C115" i="3"/>
  <c r="D115" i="3"/>
  <c r="E115" i="3"/>
  <c r="F115" i="3"/>
  <c r="G115" i="3"/>
  <c r="H115" i="3"/>
  <c r="I115" i="3"/>
  <c r="J115" i="3"/>
  <c r="K115" i="3"/>
  <c r="B116" i="3"/>
  <c r="C116" i="3"/>
  <c r="D116" i="3"/>
  <c r="E116" i="3"/>
  <c r="F116" i="3"/>
  <c r="G116" i="3"/>
  <c r="H116" i="3"/>
  <c r="I116" i="3"/>
  <c r="J116" i="3"/>
  <c r="K116" i="3"/>
  <c r="B117" i="3"/>
  <c r="C117" i="3"/>
  <c r="D117" i="3"/>
  <c r="E117" i="3"/>
  <c r="F117" i="3"/>
  <c r="G117" i="3"/>
  <c r="H117" i="3"/>
  <c r="I117" i="3"/>
  <c r="J117" i="3"/>
  <c r="K117" i="3"/>
  <c r="B118" i="3"/>
  <c r="C118" i="3"/>
  <c r="D118" i="3"/>
  <c r="E118" i="3"/>
  <c r="F118" i="3"/>
  <c r="G118" i="3"/>
  <c r="H118" i="3"/>
  <c r="I118" i="3"/>
  <c r="J118" i="3"/>
  <c r="K118" i="3"/>
  <c r="B119" i="3"/>
  <c r="C119" i="3"/>
  <c r="D119" i="3"/>
  <c r="E119" i="3"/>
  <c r="F119" i="3"/>
  <c r="G119" i="3"/>
  <c r="H119" i="3"/>
  <c r="I119" i="3"/>
  <c r="J119" i="3"/>
  <c r="K119" i="3"/>
  <c r="B120" i="3"/>
  <c r="C120" i="3"/>
  <c r="D120" i="3"/>
  <c r="E120" i="3"/>
  <c r="F120" i="3"/>
  <c r="G120" i="3"/>
  <c r="H120" i="3"/>
  <c r="I120" i="3"/>
  <c r="J120" i="3"/>
  <c r="K120" i="3"/>
  <c r="B121" i="3"/>
  <c r="C121" i="3"/>
  <c r="D121" i="3"/>
  <c r="E121" i="3"/>
  <c r="F121" i="3"/>
  <c r="G121" i="3"/>
  <c r="H121" i="3"/>
  <c r="I121" i="3"/>
  <c r="J121" i="3"/>
  <c r="K121" i="3"/>
  <c r="B122" i="3"/>
  <c r="C122" i="3"/>
  <c r="D122" i="3"/>
  <c r="E122" i="3"/>
  <c r="F122" i="3"/>
  <c r="G122" i="3"/>
  <c r="H122" i="3"/>
  <c r="I122" i="3"/>
  <c r="J122" i="3"/>
  <c r="K122" i="3"/>
  <c r="B123" i="3"/>
  <c r="C123" i="3"/>
  <c r="D123" i="3"/>
  <c r="E123" i="3"/>
  <c r="F123" i="3"/>
  <c r="G123" i="3"/>
  <c r="H123" i="3"/>
  <c r="I123" i="3"/>
  <c r="J123" i="3"/>
  <c r="K123" i="3"/>
  <c r="B124" i="3"/>
  <c r="C124" i="3"/>
  <c r="D124" i="3"/>
  <c r="E124" i="3"/>
  <c r="F124" i="3"/>
  <c r="G124" i="3"/>
  <c r="H124" i="3"/>
  <c r="I124" i="3"/>
  <c r="J124" i="3"/>
  <c r="K124" i="3"/>
  <c r="B125" i="3"/>
  <c r="C125" i="3"/>
  <c r="D125" i="3"/>
  <c r="E125" i="3"/>
  <c r="F125" i="3"/>
  <c r="G125" i="3"/>
  <c r="H125" i="3"/>
  <c r="I125" i="3"/>
  <c r="J125" i="3"/>
  <c r="K125" i="3"/>
  <c r="B126" i="3"/>
  <c r="C126" i="3"/>
  <c r="D126" i="3"/>
  <c r="E126" i="3"/>
  <c r="F126" i="3"/>
  <c r="G126" i="3"/>
  <c r="H126" i="3"/>
  <c r="I126" i="3"/>
  <c r="J126" i="3"/>
  <c r="K126" i="3"/>
  <c r="B127" i="3"/>
  <c r="C127" i="3"/>
  <c r="D127" i="3"/>
  <c r="E127" i="3"/>
  <c r="F127" i="3"/>
  <c r="G127" i="3"/>
  <c r="H127" i="3"/>
  <c r="I127" i="3"/>
  <c r="J127" i="3"/>
  <c r="K127" i="3"/>
  <c r="B128" i="3"/>
  <c r="C128" i="3"/>
  <c r="D128" i="3"/>
  <c r="E128" i="3"/>
  <c r="F128" i="3"/>
  <c r="G128" i="3"/>
  <c r="H128" i="3"/>
  <c r="I128" i="3"/>
  <c r="J128" i="3"/>
  <c r="K128" i="3"/>
  <c r="B129" i="3"/>
  <c r="C129" i="3"/>
  <c r="D129" i="3"/>
  <c r="E129" i="3"/>
  <c r="F129" i="3"/>
  <c r="G129" i="3"/>
  <c r="H129" i="3"/>
  <c r="I129" i="3"/>
  <c r="J129" i="3"/>
  <c r="K129" i="3"/>
  <c r="B130" i="3"/>
  <c r="C130" i="3"/>
  <c r="D130" i="3"/>
  <c r="E130" i="3"/>
  <c r="F130" i="3"/>
  <c r="G130" i="3"/>
  <c r="H130" i="3"/>
  <c r="I130" i="3"/>
  <c r="J130" i="3"/>
  <c r="K130" i="3"/>
  <c r="B131" i="3"/>
  <c r="C131" i="3"/>
  <c r="D131" i="3"/>
  <c r="E131" i="3"/>
  <c r="F131" i="3"/>
  <c r="G131" i="3"/>
  <c r="H131" i="3"/>
  <c r="I131" i="3"/>
  <c r="J131" i="3"/>
  <c r="K131" i="3"/>
  <c r="B132" i="3"/>
  <c r="C132" i="3"/>
  <c r="D132" i="3"/>
  <c r="E132" i="3"/>
  <c r="F132" i="3"/>
  <c r="G132" i="3"/>
  <c r="H132" i="3"/>
  <c r="I132" i="3"/>
  <c r="J132" i="3"/>
  <c r="K132" i="3"/>
  <c r="B133" i="3"/>
  <c r="C133" i="3"/>
  <c r="D133" i="3"/>
  <c r="E133" i="3"/>
  <c r="F133" i="3"/>
  <c r="G133" i="3"/>
  <c r="H133" i="3"/>
  <c r="I133" i="3"/>
  <c r="J133" i="3"/>
  <c r="K133" i="3"/>
  <c r="B134" i="3"/>
  <c r="C134" i="3"/>
  <c r="D134" i="3"/>
  <c r="E134" i="3"/>
  <c r="F134" i="3"/>
  <c r="G134" i="3"/>
  <c r="H134" i="3"/>
  <c r="I134" i="3"/>
  <c r="J134" i="3"/>
  <c r="K134" i="3"/>
  <c r="B135" i="3"/>
  <c r="C135" i="3"/>
  <c r="D135" i="3"/>
  <c r="E135" i="3"/>
  <c r="F135" i="3"/>
  <c r="G135" i="3"/>
  <c r="H135" i="3"/>
  <c r="I135" i="3"/>
  <c r="J135" i="3"/>
  <c r="K135" i="3"/>
  <c r="B136" i="3"/>
  <c r="C136" i="3"/>
  <c r="D136" i="3"/>
  <c r="E136" i="3"/>
  <c r="F136" i="3"/>
  <c r="G136" i="3"/>
  <c r="H136" i="3"/>
  <c r="I136" i="3"/>
  <c r="J136" i="3"/>
  <c r="K136" i="3"/>
  <c r="B137" i="3"/>
  <c r="C137" i="3"/>
  <c r="D137" i="3"/>
  <c r="E137" i="3"/>
  <c r="F137" i="3"/>
  <c r="G137" i="3"/>
  <c r="H137" i="3"/>
  <c r="I137" i="3"/>
  <c r="J137" i="3"/>
  <c r="K137" i="3"/>
  <c r="B138" i="3"/>
  <c r="C138" i="3"/>
  <c r="D138" i="3"/>
  <c r="E138" i="3"/>
  <c r="F138" i="3"/>
  <c r="G138" i="3"/>
  <c r="H138" i="3"/>
  <c r="I138" i="3"/>
  <c r="J138" i="3"/>
  <c r="K138" i="3"/>
  <c r="B139" i="3"/>
  <c r="C139" i="3"/>
  <c r="D139" i="3"/>
  <c r="E139" i="3"/>
  <c r="F139" i="3"/>
  <c r="G139" i="3"/>
  <c r="H139" i="3"/>
  <c r="I139" i="3"/>
  <c r="J139" i="3"/>
  <c r="K139" i="3"/>
  <c r="B140" i="3"/>
  <c r="C140" i="3"/>
  <c r="D140" i="3"/>
  <c r="E140" i="3"/>
  <c r="F140" i="3"/>
  <c r="G140" i="3"/>
  <c r="H140" i="3"/>
  <c r="I140" i="3"/>
  <c r="J140" i="3"/>
  <c r="K140" i="3"/>
  <c r="B141" i="3"/>
  <c r="C141" i="3"/>
  <c r="D141" i="3"/>
  <c r="E141" i="3"/>
  <c r="F141" i="3"/>
  <c r="G141" i="3"/>
  <c r="H141" i="3"/>
  <c r="I141" i="3"/>
  <c r="J141" i="3"/>
  <c r="K141" i="3"/>
  <c r="B142" i="3"/>
  <c r="C142" i="3"/>
  <c r="D142" i="3"/>
  <c r="E142" i="3"/>
  <c r="F142" i="3"/>
  <c r="G142" i="3"/>
  <c r="H142" i="3"/>
  <c r="I142" i="3"/>
  <c r="J142" i="3"/>
  <c r="K142" i="3"/>
  <c r="B143" i="3"/>
  <c r="C143" i="3"/>
  <c r="D143" i="3"/>
  <c r="E143" i="3"/>
  <c r="F143" i="3"/>
  <c r="G143" i="3"/>
  <c r="H143" i="3"/>
  <c r="I143" i="3"/>
  <c r="J143" i="3"/>
  <c r="K143" i="3"/>
  <c r="B144" i="3"/>
  <c r="C144" i="3"/>
  <c r="D144" i="3"/>
  <c r="E144" i="3"/>
  <c r="F144" i="3"/>
  <c r="G144" i="3"/>
  <c r="H144" i="3"/>
  <c r="I144" i="3"/>
  <c r="J144" i="3"/>
  <c r="K144" i="3"/>
  <c r="B145" i="3"/>
  <c r="C145" i="3"/>
  <c r="D145" i="3"/>
  <c r="E145" i="3"/>
  <c r="F145" i="3"/>
  <c r="G145" i="3"/>
  <c r="H145" i="3"/>
  <c r="I145" i="3"/>
  <c r="J145" i="3"/>
  <c r="K145" i="3"/>
  <c r="B146" i="3"/>
  <c r="C146" i="3"/>
  <c r="D146" i="3"/>
  <c r="E146" i="3"/>
  <c r="F146" i="3"/>
  <c r="G146" i="3"/>
  <c r="H146" i="3"/>
  <c r="I146" i="3"/>
  <c r="J146" i="3"/>
  <c r="K146" i="3"/>
  <c r="B147" i="3"/>
  <c r="C147" i="3"/>
  <c r="D147" i="3"/>
  <c r="E147" i="3"/>
  <c r="F147" i="3"/>
  <c r="G147" i="3"/>
  <c r="H147" i="3"/>
  <c r="I147" i="3"/>
  <c r="J147" i="3"/>
  <c r="K147" i="3"/>
  <c r="B148" i="3"/>
  <c r="C148" i="3"/>
  <c r="D148" i="3"/>
  <c r="E148" i="3"/>
  <c r="F148" i="3"/>
  <c r="G148" i="3"/>
  <c r="H148" i="3"/>
  <c r="I148" i="3"/>
  <c r="J148" i="3"/>
  <c r="K148" i="3"/>
  <c r="B149" i="3"/>
  <c r="C149" i="3"/>
  <c r="D149" i="3"/>
  <c r="E149" i="3"/>
  <c r="F149" i="3"/>
  <c r="G149" i="3"/>
  <c r="H149" i="3"/>
  <c r="I149" i="3"/>
  <c r="J149" i="3"/>
  <c r="K149" i="3"/>
  <c r="B150" i="3"/>
  <c r="C150" i="3"/>
  <c r="D150" i="3"/>
  <c r="E150" i="3"/>
  <c r="F150" i="3"/>
  <c r="G150" i="3"/>
  <c r="H150" i="3"/>
  <c r="I150" i="3"/>
  <c r="J150" i="3"/>
  <c r="K150" i="3"/>
  <c r="B151" i="3"/>
  <c r="C151" i="3"/>
  <c r="D151" i="3"/>
  <c r="E151" i="3"/>
  <c r="F151" i="3"/>
  <c r="G151" i="3"/>
  <c r="H151" i="3"/>
  <c r="I151" i="3"/>
  <c r="J151" i="3"/>
  <c r="K151" i="3"/>
  <c r="B152" i="3"/>
  <c r="C152" i="3"/>
  <c r="D152" i="3"/>
  <c r="E152" i="3"/>
  <c r="F152" i="3"/>
  <c r="G152" i="3"/>
  <c r="H152" i="3"/>
  <c r="I152" i="3"/>
  <c r="J152" i="3"/>
  <c r="K152" i="3"/>
  <c r="B153" i="3"/>
  <c r="C153" i="3"/>
  <c r="D153" i="3"/>
  <c r="E153" i="3"/>
  <c r="F153" i="3"/>
  <c r="G153" i="3"/>
  <c r="H153" i="3"/>
  <c r="I153" i="3"/>
  <c r="J153" i="3"/>
  <c r="K153" i="3"/>
  <c r="B154" i="3"/>
  <c r="C154" i="3"/>
  <c r="D154" i="3"/>
  <c r="E154" i="3"/>
  <c r="F154" i="3"/>
  <c r="G154" i="3"/>
  <c r="H154" i="3"/>
  <c r="I154" i="3"/>
  <c r="J154" i="3"/>
  <c r="K154" i="3"/>
  <c r="B155" i="3"/>
  <c r="C155" i="3"/>
  <c r="D155" i="3"/>
  <c r="E155" i="3"/>
  <c r="F155" i="3"/>
  <c r="G155" i="3"/>
  <c r="H155" i="3"/>
  <c r="I155" i="3"/>
  <c r="J155" i="3"/>
  <c r="K155" i="3"/>
  <c r="B156" i="3"/>
  <c r="C156" i="3"/>
  <c r="D156" i="3"/>
  <c r="E156" i="3"/>
  <c r="F156" i="3"/>
  <c r="G156" i="3"/>
  <c r="H156" i="3"/>
  <c r="I156" i="3"/>
  <c r="J156" i="3"/>
  <c r="K156" i="3"/>
  <c r="B157" i="3"/>
  <c r="C157" i="3"/>
  <c r="D157" i="3"/>
  <c r="E157" i="3"/>
  <c r="F157" i="3"/>
  <c r="G157" i="3"/>
  <c r="H157" i="3"/>
  <c r="I157" i="3"/>
  <c r="J157" i="3"/>
  <c r="K157" i="3"/>
  <c r="B158" i="3"/>
  <c r="C158" i="3"/>
  <c r="D158" i="3"/>
  <c r="E158" i="3"/>
  <c r="F158" i="3"/>
  <c r="G158" i="3"/>
  <c r="H158" i="3"/>
  <c r="I158" i="3"/>
  <c r="J158" i="3"/>
  <c r="K158" i="3"/>
  <c r="B159" i="3"/>
  <c r="C159" i="3"/>
  <c r="D159" i="3"/>
  <c r="E159" i="3"/>
  <c r="F159" i="3"/>
  <c r="G159" i="3"/>
  <c r="H159" i="3"/>
  <c r="I159" i="3"/>
  <c r="J159" i="3"/>
  <c r="K159" i="3"/>
  <c r="B160" i="3"/>
  <c r="C160" i="3"/>
  <c r="D160" i="3"/>
  <c r="E160" i="3"/>
  <c r="F160" i="3"/>
  <c r="G160" i="3"/>
  <c r="H160" i="3"/>
  <c r="I160" i="3"/>
  <c r="J160" i="3"/>
  <c r="K160" i="3"/>
  <c r="B161" i="3"/>
  <c r="C161" i="3"/>
  <c r="D161" i="3"/>
  <c r="E161" i="3"/>
  <c r="F161" i="3"/>
  <c r="G161" i="3"/>
  <c r="H161" i="3"/>
  <c r="I161" i="3"/>
  <c r="J161" i="3"/>
  <c r="K161" i="3"/>
  <c r="B162" i="3"/>
  <c r="C162" i="3"/>
  <c r="D162" i="3"/>
  <c r="E162" i="3"/>
  <c r="F162" i="3"/>
  <c r="G162" i="3"/>
  <c r="H162" i="3"/>
  <c r="I162" i="3"/>
  <c r="J162" i="3"/>
  <c r="K162" i="3"/>
  <c r="B163" i="3"/>
  <c r="C163" i="3"/>
  <c r="D163" i="3"/>
  <c r="E163" i="3"/>
  <c r="F163" i="3"/>
  <c r="G163" i="3"/>
  <c r="H163" i="3"/>
  <c r="I163" i="3"/>
  <c r="J163" i="3"/>
  <c r="K163" i="3"/>
  <c r="B164" i="3"/>
  <c r="C164" i="3"/>
  <c r="D164" i="3"/>
  <c r="E164" i="3"/>
  <c r="F164" i="3"/>
  <c r="G164" i="3"/>
  <c r="H164" i="3"/>
  <c r="I164" i="3"/>
  <c r="J164" i="3"/>
  <c r="K164" i="3"/>
  <c r="B165" i="3"/>
  <c r="C165" i="3"/>
  <c r="D165" i="3"/>
  <c r="E165" i="3"/>
  <c r="F165" i="3"/>
  <c r="G165" i="3"/>
  <c r="H165" i="3"/>
  <c r="I165" i="3"/>
  <c r="J165" i="3"/>
  <c r="K165" i="3"/>
  <c r="B166" i="3"/>
  <c r="C166" i="3"/>
  <c r="D166" i="3"/>
  <c r="E166" i="3"/>
  <c r="F166" i="3"/>
  <c r="G166" i="3"/>
  <c r="H166" i="3"/>
  <c r="I166" i="3"/>
  <c r="J166" i="3"/>
  <c r="K166" i="3"/>
  <c r="B167" i="3"/>
  <c r="C167" i="3"/>
  <c r="D167" i="3"/>
  <c r="E167" i="3"/>
  <c r="F167" i="3"/>
  <c r="G167" i="3"/>
  <c r="H167" i="3"/>
  <c r="I167" i="3"/>
  <c r="J167" i="3"/>
  <c r="K167" i="3"/>
  <c r="B168" i="3"/>
  <c r="C168" i="3"/>
  <c r="D168" i="3"/>
  <c r="E168" i="3"/>
  <c r="F168" i="3"/>
  <c r="G168" i="3"/>
  <c r="H168" i="3"/>
  <c r="I168" i="3"/>
  <c r="J168" i="3"/>
  <c r="K168" i="3"/>
  <c r="B169" i="3"/>
  <c r="C169" i="3"/>
  <c r="D169" i="3"/>
  <c r="E169" i="3"/>
  <c r="F169" i="3"/>
  <c r="G169" i="3"/>
  <c r="H169" i="3"/>
  <c r="I169" i="3"/>
  <c r="J169" i="3"/>
  <c r="K169" i="3"/>
  <c r="B170" i="3"/>
  <c r="C170" i="3"/>
  <c r="D170" i="3"/>
  <c r="E170" i="3"/>
  <c r="F170" i="3"/>
  <c r="G170" i="3"/>
  <c r="H170" i="3"/>
  <c r="I170" i="3"/>
  <c r="J170" i="3"/>
  <c r="K170" i="3"/>
  <c r="B171" i="3"/>
  <c r="C171" i="3"/>
  <c r="D171" i="3"/>
  <c r="E171" i="3"/>
  <c r="F171" i="3"/>
  <c r="G171" i="3"/>
  <c r="H171" i="3"/>
  <c r="I171" i="3"/>
  <c r="J171" i="3"/>
  <c r="K171" i="3"/>
  <c r="B172" i="3"/>
  <c r="C172" i="3"/>
  <c r="D172" i="3"/>
  <c r="E172" i="3"/>
  <c r="F172" i="3"/>
  <c r="G172" i="3"/>
  <c r="H172" i="3"/>
  <c r="I172" i="3"/>
  <c r="J172" i="3"/>
  <c r="K172" i="3"/>
  <c r="B173" i="3"/>
  <c r="C173" i="3"/>
  <c r="D173" i="3"/>
  <c r="E173" i="3"/>
  <c r="F173" i="3"/>
  <c r="G173" i="3"/>
  <c r="H173" i="3"/>
  <c r="I173" i="3"/>
  <c r="J173" i="3"/>
  <c r="K173" i="3"/>
  <c r="B174" i="3"/>
  <c r="C174" i="3"/>
  <c r="D174" i="3"/>
  <c r="E174" i="3"/>
  <c r="F174" i="3"/>
  <c r="G174" i="3"/>
  <c r="H174" i="3"/>
  <c r="I174" i="3"/>
  <c r="J174" i="3"/>
  <c r="K174" i="3"/>
  <c r="B175" i="3"/>
  <c r="C175" i="3"/>
  <c r="D175" i="3"/>
  <c r="E175" i="3"/>
  <c r="F175" i="3"/>
  <c r="G175" i="3"/>
  <c r="H175" i="3"/>
  <c r="I175" i="3"/>
  <c r="J175" i="3"/>
  <c r="K175" i="3"/>
  <c r="B176" i="3"/>
  <c r="C176" i="3"/>
  <c r="D176" i="3"/>
  <c r="E176" i="3"/>
  <c r="F176" i="3"/>
  <c r="G176" i="3"/>
  <c r="H176" i="3"/>
  <c r="I176" i="3"/>
  <c r="J176" i="3"/>
  <c r="K176" i="3"/>
  <c r="B177" i="3"/>
  <c r="C177" i="3"/>
  <c r="D177" i="3"/>
  <c r="E177" i="3"/>
  <c r="F177" i="3"/>
  <c r="G177" i="3"/>
  <c r="H177" i="3"/>
  <c r="I177" i="3"/>
  <c r="J177" i="3"/>
  <c r="K177" i="3"/>
  <c r="B178" i="3"/>
  <c r="C178" i="3"/>
  <c r="D178" i="3"/>
  <c r="E178" i="3"/>
  <c r="F178" i="3"/>
  <c r="G178" i="3"/>
  <c r="H178" i="3"/>
  <c r="I178" i="3"/>
  <c r="J178" i="3"/>
  <c r="K178" i="3"/>
  <c r="B179" i="3"/>
  <c r="C179" i="3"/>
  <c r="D179" i="3"/>
  <c r="E179" i="3"/>
  <c r="F179" i="3"/>
  <c r="G179" i="3"/>
  <c r="H179" i="3"/>
  <c r="I179" i="3"/>
  <c r="J179" i="3"/>
  <c r="K179" i="3"/>
  <c r="B180" i="3"/>
  <c r="C180" i="3"/>
  <c r="D180" i="3"/>
  <c r="E180" i="3"/>
  <c r="F180" i="3"/>
  <c r="G180" i="3"/>
  <c r="H180" i="3"/>
  <c r="I180" i="3"/>
  <c r="J180" i="3"/>
  <c r="K180" i="3"/>
  <c r="B181" i="3"/>
  <c r="C181" i="3"/>
  <c r="D181" i="3"/>
  <c r="E181" i="3"/>
  <c r="F181" i="3"/>
  <c r="G181" i="3"/>
  <c r="H181" i="3"/>
  <c r="I181" i="3"/>
  <c r="J181" i="3"/>
  <c r="K181" i="3"/>
  <c r="B182" i="3"/>
  <c r="C182" i="3"/>
  <c r="D182" i="3"/>
  <c r="E182" i="3"/>
  <c r="F182" i="3"/>
  <c r="G182" i="3"/>
  <c r="H182" i="3"/>
  <c r="I182" i="3"/>
  <c r="J182" i="3"/>
  <c r="K182" i="3"/>
  <c r="B183" i="3"/>
  <c r="C183" i="3"/>
  <c r="D183" i="3"/>
  <c r="E183" i="3"/>
  <c r="F183" i="3"/>
  <c r="G183" i="3"/>
  <c r="H183" i="3"/>
  <c r="I183" i="3"/>
  <c r="J183" i="3"/>
  <c r="K183" i="3"/>
  <c r="B184" i="3"/>
  <c r="C184" i="3"/>
  <c r="D184" i="3"/>
  <c r="E184" i="3"/>
  <c r="F184" i="3"/>
  <c r="G184" i="3"/>
  <c r="H184" i="3"/>
  <c r="I184" i="3"/>
  <c r="J184" i="3"/>
  <c r="K184" i="3"/>
  <c r="B185" i="3"/>
  <c r="C185" i="3"/>
  <c r="D185" i="3"/>
  <c r="E185" i="3"/>
  <c r="F185" i="3"/>
  <c r="G185" i="3"/>
  <c r="H185" i="3"/>
  <c r="I185" i="3"/>
  <c r="J185" i="3"/>
  <c r="K185" i="3"/>
  <c r="B186" i="3"/>
  <c r="C186" i="3"/>
  <c r="D186" i="3"/>
  <c r="E186" i="3"/>
  <c r="F186" i="3"/>
  <c r="G186" i="3"/>
  <c r="H186" i="3"/>
  <c r="I186" i="3"/>
  <c r="J186" i="3"/>
  <c r="K186" i="3"/>
  <c r="B187" i="3"/>
  <c r="C187" i="3"/>
  <c r="D187" i="3"/>
  <c r="E187" i="3"/>
  <c r="F187" i="3"/>
  <c r="G187" i="3"/>
  <c r="H187" i="3"/>
  <c r="I187" i="3"/>
  <c r="J187" i="3"/>
  <c r="K187" i="3"/>
  <c r="B188" i="3"/>
  <c r="C188" i="3"/>
  <c r="D188" i="3"/>
  <c r="E188" i="3"/>
  <c r="F188" i="3"/>
  <c r="G188" i="3"/>
  <c r="H188" i="3"/>
  <c r="I188" i="3"/>
  <c r="J188" i="3"/>
  <c r="K188" i="3"/>
  <c r="B189" i="3"/>
  <c r="C189" i="3"/>
  <c r="D189" i="3"/>
  <c r="E189" i="3"/>
  <c r="F189" i="3"/>
  <c r="G189" i="3"/>
  <c r="H189" i="3"/>
  <c r="I189" i="3"/>
  <c r="J189" i="3"/>
  <c r="K189" i="3"/>
  <c r="B190" i="3"/>
  <c r="C190" i="3"/>
  <c r="D190" i="3"/>
  <c r="E190" i="3"/>
  <c r="F190" i="3"/>
  <c r="G190" i="3"/>
  <c r="H190" i="3"/>
  <c r="I190" i="3"/>
  <c r="J190" i="3"/>
  <c r="K190" i="3"/>
  <c r="B191" i="3"/>
  <c r="C191" i="3"/>
  <c r="D191" i="3"/>
  <c r="E191" i="3"/>
  <c r="F191" i="3"/>
  <c r="G191" i="3"/>
  <c r="H191" i="3"/>
  <c r="I191" i="3"/>
  <c r="J191" i="3"/>
  <c r="K191" i="3"/>
  <c r="B192" i="3"/>
  <c r="C192" i="3"/>
  <c r="D192" i="3"/>
  <c r="E192" i="3"/>
  <c r="F192" i="3"/>
  <c r="G192" i="3"/>
  <c r="H192" i="3"/>
  <c r="I192" i="3"/>
  <c r="J192" i="3"/>
  <c r="K192" i="3"/>
  <c r="B193" i="3"/>
  <c r="C193" i="3"/>
  <c r="D193" i="3"/>
  <c r="E193" i="3"/>
  <c r="F193" i="3"/>
  <c r="G193" i="3"/>
  <c r="H193" i="3"/>
  <c r="I193" i="3"/>
  <c r="J193" i="3"/>
  <c r="K193" i="3"/>
  <c r="B194" i="3"/>
  <c r="C194" i="3"/>
  <c r="D194" i="3"/>
  <c r="E194" i="3"/>
  <c r="F194" i="3"/>
  <c r="G194" i="3"/>
  <c r="H194" i="3"/>
  <c r="I194" i="3"/>
  <c r="J194" i="3"/>
  <c r="K194" i="3"/>
  <c r="B195" i="3"/>
  <c r="C195" i="3"/>
  <c r="D195" i="3"/>
  <c r="E195" i="3"/>
  <c r="F195" i="3"/>
  <c r="G195" i="3"/>
  <c r="H195" i="3"/>
  <c r="I195" i="3"/>
  <c r="J195" i="3"/>
  <c r="K195" i="3"/>
  <c r="B196" i="3"/>
  <c r="C196" i="3"/>
  <c r="D196" i="3"/>
  <c r="E196" i="3"/>
  <c r="F196" i="3"/>
  <c r="G196" i="3"/>
  <c r="H196" i="3"/>
  <c r="I196" i="3"/>
  <c r="J196" i="3"/>
  <c r="K196" i="3"/>
  <c r="B197" i="3"/>
  <c r="C197" i="3"/>
  <c r="D197" i="3"/>
  <c r="E197" i="3"/>
  <c r="F197" i="3"/>
  <c r="G197" i="3"/>
  <c r="H197" i="3"/>
  <c r="I197" i="3"/>
  <c r="J197" i="3"/>
  <c r="K197" i="3"/>
  <c r="B198" i="3"/>
  <c r="C198" i="3"/>
  <c r="D198" i="3"/>
  <c r="E198" i="3"/>
  <c r="F198" i="3"/>
  <c r="G198" i="3"/>
  <c r="H198" i="3"/>
  <c r="I198" i="3"/>
  <c r="J198" i="3"/>
  <c r="K198" i="3"/>
  <c r="B199" i="3"/>
  <c r="C199" i="3"/>
  <c r="D199" i="3"/>
  <c r="E199" i="3"/>
  <c r="F199" i="3"/>
  <c r="G199" i="3"/>
  <c r="H199" i="3"/>
  <c r="I199" i="3"/>
  <c r="J199" i="3"/>
  <c r="K199" i="3"/>
  <c r="B200" i="3"/>
  <c r="C200" i="3"/>
  <c r="D200" i="3"/>
  <c r="E200" i="3"/>
  <c r="F200" i="3"/>
  <c r="G200" i="3"/>
  <c r="H200" i="3"/>
  <c r="I200" i="3"/>
  <c r="J200" i="3"/>
  <c r="K200" i="3"/>
  <c r="B201" i="3"/>
  <c r="C201" i="3"/>
  <c r="D201" i="3"/>
  <c r="E201" i="3"/>
  <c r="F201" i="3"/>
  <c r="G201" i="3"/>
  <c r="H201" i="3"/>
  <c r="I201" i="3"/>
  <c r="J201" i="3"/>
  <c r="K201" i="3"/>
  <c r="B202" i="3"/>
  <c r="C202" i="3"/>
  <c r="D202" i="3"/>
  <c r="E202" i="3"/>
  <c r="F202" i="3"/>
  <c r="G202" i="3"/>
  <c r="H202" i="3"/>
  <c r="I202" i="3"/>
  <c r="J202" i="3"/>
  <c r="K202" i="3"/>
  <c r="B203" i="3"/>
  <c r="C203" i="3"/>
  <c r="D203" i="3"/>
  <c r="E203" i="3"/>
  <c r="F203" i="3"/>
  <c r="G203" i="3"/>
  <c r="H203" i="3"/>
  <c r="I203" i="3"/>
  <c r="J203" i="3"/>
  <c r="K203" i="3"/>
  <c r="B204" i="3"/>
  <c r="C204" i="3"/>
  <c r="D204" i="3"/>
  <c r="E204" i="3"/>
  <c r="F204" i="3"/>
  <c r="G204" i="3"/>
  <c r="H204" i="3"/>
  <c r="I204" i="3"/>
  <c r="J204" i="3"/>
  <c r="K204" i="3"/>
  <c r="B205" i="3"/>
  <c r="C205" i="3"/>
  <c r="D205" i="3"/>
  <c r="E205" i="3"/>
  <c r="F205" i="3"/>
  <c r="G205" i="3"/>
  <c r="H205" i="3"/>
  <c r="I205" i="3"/>
  <c r="J205" i="3"/>
  <c r="K205" i="3"/>
  <c r="B206" i="3"/>
  <c r="C206" i="3"/>
  <c r="D206" i="3"/>
  <c r="E206" i="3"/>
  <c r="F206" i="3"/>
  <c r="G206" i="3"/>
  <c r="H206" i="3"/>
  <c r="I206" i="3"/>
  <c r="J206" i="3"/>
  <c r="K206" i="3"/>
  <c r="B207" i="3"/>
  <c r="C207" i="3"/>
  <c r="D207" i="3"/>
  <c r="E207" i="3"/>
  <c r="F207" i="3"/>
  <c r="G207" i="3"/>
  <c r="H207" i="3"/>
  <c r="I207" i="3"/>
  <c r="J207" i="3"/>
  <c r="K207" i="3"/>
  <c r="B208" i="3"/>
  <c r="C208" i="3"/>
  <c r="D208" i="3"/>
  <c r="E208" i="3"/>
  <c r="F208" i="3"/>
  <c r="G208" i="3"/>
  <c r="H208" i="3"/>
  <c r="I208" i="3"/>
  <c r="J208" i="3"/>
  <c r="K208" i="3"/>
  <c r="B209" i="3"/>
  <c r="C209" i="3"/>
  <c r="D209" i="3"/>
  <c r="E209" i="3"/>
  <c r="F209" i="3"/>
  <c r="G209" i="3"/>
  <c r="H209" i="3"/>
  <c r="I209" i="3"/>
  <c r="J209" i="3"/>
  <c r="K209" i="3"/>
  <c r="B210" i="3"/>
  <c r="C210" i="3"/>
  <c r="D210" i="3"/>
  <c r="E210" i="3"/>
  <c r="F210" i="3"/>
  <c r="G210" i="3"/>
  <c r="H210" i="3"/>
  <c r="I210" i="3"/>
  <c r="J210" i="3"/>
  <c r="K210" i="3"/>
  <c r="B211" i="3"/>
  <c r="C211" i="3"/>
  <c r="D211" i="3"/>
  <c r="E211" i="3"/>
  <c r="F211" i="3"/>
  <c r="G211" i="3"/>
  <c r="H211" i="3"/>
  <c r="I211" i="3"/>
  <c r="J211" i="3"/>
  <c r="K211" i="3"/>
  <c r="B212" i="3"/>
  <c r="C212" i="3"/>
  <c r="D212" i="3"/>
  <c r="E212" i="3"/>
  <c r="F212" i="3"/>
  <c r="G212" i="3"/>
  <c r="H212" i="3"/>
  <c r="I212" i="3"/>
  <c r="J212" i="3"/>
  <c r="K212" i="3"/>
  <c r="B213" i="3"/>
  <c r="C213" i="3"/>
  <c r="D213" i="3"/>
  <c r="E213" i="3"/>
  <c r="F213" i="3"/>
  <c r="G213" i="3"/>
  <c r="H213" i="3"/>
  <c r="I213" i="3"/>
  <c r="J213" i="3"/>
  <c r="K213" i="3"/>
  <c r="B214" i="3"/>
  <c r="C214" i="3"/>
  <c r="D214" i="3"/>
  <c r="E214" i="3"/>
  <c r="F214" i="3"/>
  <c r="G214" i="3"/>
  <c r="H214" i="3"/>
  <c r="I214" i="3"/>
  <c r="J214" i="3"/>
  <c r="K214" i="3"/>
  <c r="B215" i="3"/>
  <c r="C215" i="3"/>
  <c r="D215" i="3"/>
  <c r="E215" i="3"/>
  <c r="F215" i="3"/>
  <c r="G215" i="3"/>
  <c r="H215" i="3"/>
  <c r="I215" i="3"/>
  <c r="J215" i="3"/>
  <c r="K215" i="3"/>
  <c r="B216" i="3"/>
  <c r="C216" i="3"/>
  <c r="D216" i="3"/>
  <c r="E216" i="3"/>
  <c r="F216" i="3"/>
  <c r="G216" i="3"/>
  <c r="H216" i="3"/>
  <c r="I216" i="3"/>
  <c r="J216" i="3"/>
  <c r="K216" i="3"/>
  <c r="B217" i="3"/>
  <c r="C217" i="3"/>
  <c r="D217" i="3"/>
  <c r="E217" i="3"/>
  <c r="F217" i="3"/>
  <c r="G217" i="3"/>
  <c r="H217" i="3"/>
  <c r="I217" i="3"/>
  <c r="J217" i="3"/>
  <c r="K217" i="3"/>
  <c r="B218" i="3"/>
  <c r="C218" i="3"/>
  <c r="D218" i="3"/>
  <c r="E218" i="3"/>
  <c r="F218" i="3"/>
  <c r="G218" i="3"/>
  <c r="H218" i="3"/>
  <c r="I218" i="3"/>
  <c r="J218" i="3"/>
  <c r="K218" i="3"/>
  <c r="B219" i="3"/>
  <c r="C219" i="3"/>
  <c r="D219" i="3"/>
  <c r="E219" i="3"/>
  <c r="F219" i="3"/>
  <c r="G219" i="3"/>
  <c r="H219" i="3"/>
  <c r="I219" i="3"/>
  <c r="J219" i="3"/>
  <c r="K219" i="3"/>
  <c r="B220" i="3"/>
  <c r="C220" i="3"/>
  <c r="D220" i="3"/>
  <c r="E220" i="3"/>
  <c r="F220" i="3"/>
  <c r="G220" i="3"/>
  <c r="H220" i="3"/>
  <c r="I220" i="3"/>
  <c r="J220" i="3"/>
  <c r="K220" i="3"/>
  <c r="B221" i="3"/>
  <c r="C221" i="3"/>
  <c r="D221" i="3"/>
  <c r="E221" i="3"/>
  <c r="F221" i="3"/>
  <c r="G221" i="3"/>
  <c r="H221" i="3"/>
  <c r="I221" i="3"/>
  <c r="J221" i="3"/>
  <c r="K221" i="3"/>
  <c r="B222" i="3"/>
  <c r="C222" i="3"/>
  <c r="D222" i="3"/>
  <c r="E222" i="3"/>
  <c r="F222" i="3"/>
  <c r="G222" i="3"/>
  <c r="H222" i="3"/>
  <c r="I222" i="3"/>
  <c r="J222" i="3"/>
  <c r="K222" i="3"/>
  <c r="B223" i="3"/>
  <c r="C223" i="3"/>
  <c r="D223" i="3"/>
  <c r="E223" i="3"/>
  <c r="F223" i="3"/>
  <c r="G223" i="3"/>
  <c r="H223" i="3"/>
  <c r="I223" i="3"/>
  <c r="J223" i="3"/>
  <c r="K223" i="3"/>
  <c r="B224" i="3"/>
  <c r="C224" i="3"/>
  <c r="D224" i="3"/>
  <c r="E224" i="3"/>
  <c r="F224" i="3"/>
  <c r="G224" i="3"/>
  <c r="H224" i="3"/>
  <c r="I224" i="3"/>
  <c r="J224" i="3"/>
  <c r="K224" i="3"/>
  <c r="B225" i="3"/>
  <c r="C225" i="3"/>
  <c r="D225" i="3"/>
  <c r="E225" i="3"/>
  <c r="F225" i="3"/>
  <c r="G225" i="3"/>
  <c r="H225" i="3"/>
  <c r="I225" i="3"/>
  <c r="J225" i="3"/>
  <c r="K225" i="3"/>
  <c r="B226" i="3"/>
  <c r="C226" i="3"/>
  <c r="D226" i="3"/>
  <c r="E226" i="3"/>
  <c r="F226" i="3"/>
  <c r="G226" i="3"/>
  <c r="H226" i="3"/>
  <c r="I226" i="3"/>
  <c r="J226" i="3"/>
  <c r="K226" i="3"/>
  <c r="B227" i="3"/>
  <c r="C227" i="3"/>
  <c r="D227" i="3"/>
  <c r="E227" i="3"/>
  <c r="F227" i="3"/>
  <c r="G227" i="3"/>
  <c r="H227" i="3"/>
  <c r="I227" i="3"/>
  <c r="J227" i="3"/>
  <c r="K227" i="3"/>
  <c r="P7" i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P12" i="1"/>
  <c r="Q12" i="1"/>
  <c r="R12" i="1"/>
  <c r="S12" i="1"/>
  <c r="T12" i="1"/>
  <c r="U12" i="1"/>
  <c r="V12" i="1"/>
  <c r="W12" i="1"/>
  <c r="X12" i="1"/>
  <c r="Y12" i="1"/>
  <c r="P13" i="1"/>
  <c r="Q13" i="1"/>
  <c r="R13" i="1"/>
  <c r="S13" i="1"/>
  <c r="T13" i="1"/>
  <c r="U13" i="1"/>
  <c r="V13" i="1"/>
  <c r="W13" i="1"/>
  <c r="X13" i="1"/>
  <c r="Y13" i="1"/>
  <c r="P16" i="1"/>
  <c r="Q16" i="1"/>
  <c r="R16" i="1"/>
  <c r="S16" i="1"/>
  <c r="T16" i="1"/>
  <c r="U16" i="1"/>
  <c r="V16" i="1"/>
  <c r="W16" i="1"/>
  <c r="X16" i="1"/>
  <c r="Y16" i="1"/>
  <c r="P17" i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P22" i="1"/>
  <c r="Q22" i="1"/>
  <c r="R22" i="1"/>
  <c r="S22" i="1"/>
  <c r="T22" i="1"/>
  <c r="U22" i="1"/>
  <c r="V22" i="1"/>
  <c r="W22" i="1"/>
  <c r="X22" i="1"/>
  <c r="Y22" i="1"/>
  <c r="O27" i="1"/>
  <c r="O27" i="1" a="1"/>
  <c r="S27" i="1" s="1"/>
  <c r="Q27" i="1"/>
  <c r="R27" i="1"/>
  <c r="U27" i="1"/>
  <c r="V27" i="1"/>
  <c r="O28" i="1"/>
  <c r="Q28" i="1"/>
  <c r="R28" i="1"/>
  <c r="U28" i="1"/>
  <c r="V28" i="1"/>
  <c r="O29" i="1"/>
  <c r="Q29" i="1"/>
  <c r="R29" i="1"/>
  <c r="U29" i="1"/>
  <c r="V29" i="1"/>
  <c r="O30" i="1"/>
  <c r="Q30" i="1"/>
  <c r="R30" i="1"/>
  <c r="U30" i="1"/>
  <c r="V30" i="1"/>
  <c r="O31" i="1"/>
  <c r="Q31" i="1"/>
  <c r="R31" i="1"/>
  <c r="U31" i="1"/>
  <c r="V31" i="1"/>
  <c r="O32" i="1"/>
  <c r="Q32" i="1"/>
  <c r="R32" i="1"/>
  <c r="U32" i="1"/>
  <c r="V32" i="1"/>
  <c r="O33" i="1"/>
  <c r="Q33" i="1"/>
  <c r="R33" i="1"/>
  <c r="U33" i="1"/>
  <c r="V33" i="1"/>
  <c r="O34" i="1"/>
  <c r="Q34" i="1"/>
  <c r="R34" i="1"/>
  <c r="U34" i="1"/>
  <c r="V34" i="1"/>
  <c r="O35" i="1"/>
  <c r="Q35" i="1"/>
  <c r="R35" i="1"/>
  <c r="U35" i="1"/>
  <c r="V35" i="1"/>
  <c r="C230" i="2"/>
  <c r="AE38" i="2" l="1"/>
  <c r="AE39" i="2"/>
  <c r="AF40" i="2"/>
  <c r="AG41" i="2"/>
  <c r="AH42" i="2"/>
  <c r="AI43" i="2"/>
  <c r="AJ44" i="2"/>
  <c r="AK45" i="2"/>
  <c r="AD46" i="2"/>
  <c r="AI47" i="2"/>
  <c r="AG38" i="2"/>
  <c r="AG39" i="2"/>
  <c r="AH40" i="2"/>
  <c r="AI41" i="2"/>
  <c r="AJ42" i="2"/>
  <c r="AK43" i="2"/>
  <c r="AD44" i="2"/>
  <c r="AE45" i="2"/>
  <c r="AF46" i="2"/>
  <c r="AK47" i="2"/>
  <c r="AJ38" i="2"/>
  <c r="AJ39" i="2"/>
  <c r="AK40" i="2"/>
  <c r="AD41" i="2"/>
  <c r="AE42" i="2"/>
  <c r="AF43" i="2"/>
  <c r="AG44" i="2"/>
  <c r="AH45" i="2"/>
  <c r="AI46" i="2"/>
  <c r="AF47" i="2"/>
  <c r="AK38" i="2"/>
  <c r="AF39" i="2"/>
  <c r="AK41" i="2"/>
  <c r="AG42" i="2"/>
  <c r="AK44" i="2"/>
  <c r="AG45" i="2"/>
  <c r="AH39" i="2"/>
  <c r="AD40" i="2"/>
  <c r="AI42" i="2"/>
  <c r="AD43" i="2"/>
  <c r="AI45" i="2"/>
  <c r="AE46" i="2"/>
  <c r="AD47" i="2"/>
  <c r="AI39" i="2"/>
  <c r="AE40" i="2"/>
  <c r="AK42" i="2"/>
  <c r="AE43" i="2"/>
  <c r="AJ45" i="2"/>
  <c r="AG46" i="2"/>
  <c r="AE47" i="2"/>
  <c r="AF38" i="2"/>
  <c r="AJ40" i="2"/>
  <c r="AF41" i="2"/>
  <c r="AJ43" i="2"/>
  <c r="AF44" i="2"/>
  <c r="AK46" i="2"/>
  <c r="AJ47" i="2"/>
  <c r="AH38" i="2"/>
  <c r="AH41" i="2"/>
  <c r="AD42" i="2"/>
  <c r="AH44" i="2"/>
  <c r="AD45" i="2"/>
  <c r="AI38" i="2"/>
  <c r="AD39" i="2"/>
  <c r="AJ41" i="2"/>
  <c r="AF42" i="2"/>
  <c r="AI44" i="2"/>
  <c r="AF45" i="2"/>
  <c r="AG43" i="2"/>
  <c r="AH43" i="2"/>
  <c r="AG40" i="2"/>
  <c r="AI40" i="2"/>
  <c r="AG47" i="2"/>
  <c r="AH47" i="2"/>
  <c r="AK39" i="2"/>
  <c r="AE44" i="2"/>
  <c r="AH46" i="2"/>
  <c r="AD38" i="2"/>
  <c r="AE41" i="2"/>
  <c r="AJ46" i="2"/>
  <c r="AH106" i="2"/>
  <c r="AH107" i="2"/>
  <c r="AH108" i="2"/>
  <c r="AH109" i="2"/>
  <c r="AH110" i="2"/>
  <c r="AH111" i="2"/>
  <c r="AE106" i="2"/>
  <c r="AE107" i="2"/>
  <c r="AE108" i="2"/>
  <c r="AE109" i="2"/>
  <c r="AE110" i="2"/>
  <c r="AE111" i="2"/>
  <c r="AF106" i="2"/>
  <c r="AF107" i="2"/>
  <c r="AF108" i="2"/>
  <c r="AF109" i="2"/>
  <c r="AF110" i="2"/>
  <c r="AF111" i="2"/>
  <c r="AD108" i="2"/>
  <c r="AG111" i="2"/>
  <c r="AG108" i="2"/>
  <c r="AD110" i="2"/>
  <c r="AD107" i="2"/>
  <c r="AG110" i="2"/>
  <c r="AG107" i="2"/>
  <c r="AD106" i="2"/>
  <c r="AD109" i="2"/>
  <c r="AG109" i="2"/>
  <c r="AG106" i="2"/>
  <c r="AD111" i="2"/>
  <c r="AF10" i="2"/>
  <c r="AL18" i="2"/>
  <c r="AK11" i="2"/>
  <c r="AH19" i="2"/>
  <c r="AK9" i="2"/>
  <c r="AF12" i="2"/>
  <c r="AG13" i="2"/>
  <c r="AG17" i="2"/>
  <c r="AD52" i="2" a="1"/>
  <c r="AG19" i="2"/>
  <c r="AJ8" i="2"/>
  <c r="AJ17" i="2"/>
  <c r="AJ13" i="2"/>
  <c r="AJ18" i="2"/>
  <c r="AM11" i="2"/>
  <c r="AM8" i="2"/>
  <c r="AM13" i="2"/>
  <c r="AM17" i="2"/>
  <c r="AM12" i="2"/>
  <c r="AM9" i="2"/>
  <c r="AD116" i="2" a="1"/>
  <c r="AM14" i="2"/>
  <c r="AE11" i="2"/>
  <c r="AE13" i="2"/>
  <c r="AE17" i="2"/>
  <c r="AE12" i="2"/>
  <c r="AD27" i="2" a="1"/>
  <c r="AE14" i="2"/>
  <c r="AE9" i="2"/>
  <c r="AH12" i="2"/>
  <c r="AH9" i="2"/>
  <c r="AH14" i="2"/>
  <c r="AH11" i="2"/>
  <c r="AH13" i="2"/>
  <c r="AH8" i="2"/>
  <c r="AD63" i="2" a="1"/>
  <c r="AF21" i="2"/>
  <c r="AD74" i="2" a="1"/>
  <c r="AN11" i="2"/>
  <c r="AK21" i="2"/>
  <c r="AD96" i="2" a="1"/>
  <c r="AK20" i="2"/>
  <c r="AK22" i="2"/>
  <c r="AD126" i="2" a="1"/>
  <c r="AN21" i="2"/>
  <c r="AN22" i="2"/>
  <c r="AM19" i="2"/>
  <c r="AM18" i="2"/>
  <c r="AE19" i="2"/>
  <c r="AE18" i="2"/>
  <c r="R8" i="3"/>
  <c r="V8" i="3"/>
  <c r="W8" i="3"/>
  <c r="O8" i="3"/>
  <c r="S8" i="3"/>
  <c r="T8" i="3"/>
  <c r="AM21" i="2"/>
  <c r="AL12" i="2"/>
  <c r="Q8" i="3"/>
  <c r="AF11" i="2"/>
  <c r="AH18" i="2"/>
  <c r="AH17" i="2"/>
  <c r="AK13" i="2"/>
  <c r="AJ19" i="2"/>
  <c r="P35" i="1"/>
  <c r="P34" i="1"/>
  <c r="P33" i="1"/>
  <c r="P32" i="1"/>
  <c r="P31" i="1"/>
  <c r="P30" i="1"/>
  <c r="P29" i="1"/>
  <c r="P28" i="1"/>
  <c r="P27" i="1"/>
  <c r="O9" i="3"/>
  <c r="AI13" i="2"/>
  <c r="AN10" i="2"/>
  <c r="AG18" i="2"/>
  <c r="AL17" i="2"/>
  <c r="AL11" i="2"/>
  <c r="AL8" i="2"/>
  <c r="AG9" i="2"/>
  <c r="AJ10" i="2"/>
  <c r="AK17" i="2"/>
  <c r="AF18" i="2"/>
  <c r="AN18" i="2"/>
  <c r="AI19" i="2"/>
  <c r="AL20" i="2"/>
  <c r="AG21" i="2"/>
  <c r="AJ22" i="2"/>
  <c r="AM38" i="2" a="1"/>
  <c r="AK10" i="2"/>
  <c r="AF8" i="2"/>
  <c r="AN8" i="2"/>
  <c r="AI9" i="2"/>
  <c r="AL10" i="2"/>
  <c r="AE10" i="2"/>
  <c r="AM10" i="2"/>
  <c r="AF17" i="2"/>
  <c r="AN17" i="2"/>
  <c r="AI18" i="2"/>
  <c r="AL19" i="2"/>
  <c r="AG20" i="2"/>
  <c r="AJ21" i="2"/>
  <c r="AE22" i="2"/>
  <c r="AM22" i="2"/>
  <c r="AI8" i="2"/>
  <c r="AL9" i="2"/>
  <c r="AG10" i="2"/>
  <c r="AK18" i="2"/>
  <c r="AF19" i="2"/>
  <c r="AN19" i="2"/>
  <c r="AI20" i="2"/>
  <c r="AL21" i="2"/>
  <c r="AG22" i="2"/>
  <c r="AM27" i="2" a="1"/>
  <c r="AK8" i="2"/>
  <c r="AF9" i="2"/>
  <c r="AN9" i="2"/>
  <c r="AI10" i="2"/>
  <c r="AG11" i="2"/>
  <c r="AG8" i="2"/>
  <c r="AG12" i="2"/>
  <c r="AJ12" i="2"/>
  <c r="AJ9" i="2"/>
  <c r="AJ11" i="2"/>
  <c r="AI22" i="2"/>
  <c r="AJ20" i="2"/>
  <c r="AL14" i="2"/>
  <c r="AH10" i="2"/>
  <c r="T35" i="1"/>
  <c r="T34" i="1"/>
  <c r="T33" i="1"/>
  <c r="T32" i="1"/>
  <c r="T31" i="1"/>
  <c r="T30" i="1"/>
  <c r="T29" i="1"/>
  <c r="T28" i="1"/>
  <c r="T27" i="1"/>
  <c r="V9" i="3"/>
  <c r="AE21" i="2"/>
  <c r="AL22" i="2"/>
  <c r="AF14" i="2"/>
  <c r="AN14" i="2"/>
  <c r="AI12" i="2"/>
  <c r="AL13" i="2"/>
  <c r="AG14" i="2"/>
  <c r="AF13" i="2"/>
  <c r="AN13" i="2"/>
  <c r="AI14" i="2"/>
  <c r="AI11" i="2"/>
  <c r="S35" i="1"/>
  <c r="S34" i="1"/>
  <c r="S33" i="1"/>
  <c r="S32" i="1"/>
  <c r="S31" i="1"/>
  <c r="S30" i="1"/>
  <c r="S29" i="1"/>
  <c r="S28" i="1"/>
  <c r="U9" i="3"/>
  <c r="AI17" i="2"/>
  <c r="AN12" i="2"/>
  <c r="AI21" i="2"/>
  <c r="AN20" i="2"/>
  <c r="AF20" i="2"/>
  <c r="AM20" i="2"/>
  <c r="AE20" i="2"/>
  <c r="AK19" i="2"/>
  <c r="AE8" i="2"/>
  <c r="AK14" i="2"/>
  <c r="AK12" i="2"/>
  <c r="AD85" i="2" a="1"/>
  <c r="AD86" i="2" l="1"/>
  <c r="AD87" i="2"/>
  <c r="AD88" i="2"/>
  <c r="AD89" i="2"/>
  <c r="AD90" i="2"/>
  <c r="AD91" i="2"/>
  <c r="AF85" i="2"/>
  <c r="AG86" i="2"/>
  <c r="AH87" i="2"/>
  <c r="AG85" i="2"/>
  <c r="AH86" i="2"/>
  <c r="AE91" i="2"/>
  <c r="AH85" i="2"/>
  <c r="AE90" i="2"/>
  <c r="AF91" i="2"/>
  <c r="AE87" i="2"/>
  <c r="AF88" i="2"/>
  <c r="AG89" i="2"/>
  <c r="AH90" i="2"/>
  <c r="AD85" i="2"/>
  <c r="AE86" i="2"/>
  <c r="AF87" i="2"/>
  <c r="AG88" i="2"/>
  <c r="AH89" i="2"/>
  <c r="AE85" i="2"/>
  <c r="AG87" i="2"/>
  <c r="AE89" i="2"/>
  <c r="AF89" i="2"/>
  <c r="AG91" i="2"/>
  <c r="AF86" i="2"/>
  <c r="AE88" i="2"/>
  <c r="AH91" i="2"/>
  <c r="AH88" i="2"/>
  <c r="AF90" i="2"/>
  <c r="AG90" i="2"/>
  <c r="AN39" i="2"/>
  <c r="AO40" i="2"/>
  <c r="AP41" i="2"/>
  <c r="AO38" i="2"/>
  <c r="AP39" i="2"/>
  <c r="AM44" i="2"/>
  <c r="AN45" i="2"/>
  <c r="AM41" i="2"/>
  <c r="AN42" i="2"/>
  <c r="AO43" i="2"/>
  <c r="AP44" i="2"/>
  <c r="AP40" i="2"/>
  <c r="AP43" i="2"/>
  <c r="AM38" i="2"/>
  <c r="AN41" i="2"/>
  <c r="AN44" i="2"/>
  <c r="AN38" i="2"/>
  <c r="AO41" i="2"/>
  <c r="AO44" i="2"/>
  <c r="AO39" i="2"/>
  <c r="AP42" i="2"/>
  <c r="AP45" i="2"/>
  <c r="AM40" i="2"/>
  <c r="AM43" i="2"/>
  <c r="AN40" i="2"/>
  <c r="AN43" i="2"/>
  <c r="AP38" i="2"/>
  <c r="AM45" i="2"/>
  <c r="AO45" i="2"/>
  <c r="AM42" i="2"/>
  <c r="AO42" i="2"/>
  <c r="AM39" i="2"/>
  <c r="AG96" i="2"/>
  <c r="AG97" i="2"/>
  <c r="AG98" i="2"/>
  <c r="AG99" i="2"/>
  <c r="AG100" i="2"/>
  <c r="AG101" i="2"/>
  <c r="AH96" i="2"/>
  <c r="AD101" i="2"/>
  <c r="AD100" i="2"/>
  <c r="AE101" i="2"/>
  <c r="AD99" i="2"/>
  <c r="AE100" i="2"/>
  <c r="AF101" i="2"/>
  <c r="AE97" i="2"/>
  <c r="AF98" i="2"/>
  <c r="AH99" i="2"/>
  <c r="AE96" i="2"/>
  <c r="AF97" i="2"/>
  <c r="AH98" i="2"/>
  <c r="AF100" i="2"/>
  <c r="AD97" i="2"/>
  <c r="AH100" i="2"/>
  <c r="AH97" i="2"/>
  <c r="AE99" i="2"/>
  <c r="AD96" i="2"/>
  <c r="AF99" i="2"/>
  <c r="AF96" i="2"/>
  <c r="AH101" i="2"/>
  <c r="AD98" i="2"/>
  <c r="AE98" i="2"/>
  <c r="AI52" i="2"/>
  <c r="AH53" i="2"/>
  <c r="AG54" i="2"/>
  <c r="AF55" i="2"/>
  <c r="AE56" i="2"/>
  <c r="AD57" i="2"/>
  <c r="AD52" i="2"/>
  <c r="AI54" i="2"/>
  <c r="AH55" i="2"/>
  <c r="AG56" i="2"/>
  <c r="AF57" i="2"/>
  <c r="AE58" i="2"/>
  <c r="AF52" i="2"/>
  <c r="AE53" i="2"/>
  <c r="AD54" i="2"/>
  <c r="AI57" i="2"/>
  <c r="AH58" i="2"/>
  <c r="AH52" i="2"/>
  <c r="AD56" i="2"/>
  <c r="AG57" i="2"/>
  <c r="AI58" i="2"/>
  <c r="AD55" i="2"/>
  <c r="AF56" i="2"/>
  <c r="AH57" i="2"/>
  <c r="AE55" i="2"/>
  <c r="AH56" i="2"/>
  <c r="AF53" i="2"/>
  <c r="AH54" i="2"/>
  <c r="AD58" i="2"/>
  <c r="AE52" i="2"/>
  <c r="AG53" i="2"/>
  <c r="AF58" i="2"/>
  <c r="AG52" i="2"/>
  <c r="AI53" i="2"/>
  <c r="AG55" i="2"/>
  <c r="AI55" i="2"/>
  <c r="AE57" i="2"/>
  <c r="AE54" i="2"/>
  <c r="AF54" i="2"/>
  <c r="AI56" i="2"/>
  <c r="AG58" i="2"/>
  <c r="AD53" i="2"/>
  <c r="AD78" i="2"/>
  <c r="AE79" i="2"/>
  <c r="AF80" i="2"/>
  <c r="AD76" i="2"/>
  <c r="AE77" i="2"/>
  <c r="AF78" i="2"/>
  <c r="AG79" i="2"/>
  <c r="AE75" i="2"/>
  <c r="AG76" i="2"/>
  <c r="AF79" i="2"/>
  <c r="AE74" i="2"/>
  <c r="AF75" i="2"/>
  <c r="AF74" i="2"/>
  <c r="AG75" i="2"/>
  <c r="AE78" i="2"/>
  <c r="AF77" i="2"/>
  <c r="AE80" i="2"/>
  <c r="AE76" i="2"/>
  <c r="AG77" i="2"/>
  <c r="AG80" i="2"/>
  <c r="AG74" i="2"/>
  <c r="AF76" i="2"/>
  <c r="AG78" i="2"/>
  <c r="AD80" i="2"/>
  <c r="AD75" i="2"/>
  <c r="AD77" i="2"/>
  <c r="AD79" i="2"/>
  <c r="AD74" i="2"/>
  <c r="AE116" i="2"/>
  <c r="AE117" i="2"/>
  <c r="AE118" i="2"/>
  <c r="AE119" i="2"/>
  <c r="AE120" i="2"/>
  <c r="AE121" i="2"/>
  <c r="AD116" i="2"/>
  <c r="AD117" i="2"/>
  <c r="AF118" i="2"/>
  <c r="AG119" i="2"/>
  <c r="AH120" i="2"/>
  <c r="AF117" i="2"/>
  <c r="AG118" i="2"/>
  <c r="AH119" i="2"/>
  <c r="AF116" i="2"/>
  <c r="AG117" i="2"/>
  <c r="AH118" i="2"/>
  <c r="AD120" i="2"/>
  <c r="AF121" i="2"/>
  <c r="AD119" i="2"/>
  <c r="AF120" i="2"/>
  <c r="AG121" i="2"/>
  <c r="AG116" i="2"/>
  <c r="AH116" i="2"/>
  <c r="AD118" i="2"/>
  <c r="AG120" i="2"/>
  <c r="AH117" i="2"/>
  <c r="AF119" i="2"/>
  <c r="AD121" i="2"/>
  <c r="AH121" i="2"/>
  <c r="AH126" i="2"/>
  <c r="AH127" i="2"/>
  <c r="AH128" i="2"/>
  <c r="AH129" i="2"/>
  <c r="AH130" i="2"/>
  <c r="AH131" i="2"/>
  <c r="AH132" i="2"/>
  <c r="AE127" i="2"/>
  <c r="AF128" i="2"/>
  <c r="AG129" i="2"/>
  <c r="AE126" i="2"/>
  <c r="AF127" i="2"/>
  <c r="AG128" i="2"/>
  <c r="AF126" i="2"/>
  <c r="AG127" i="2"/>
  <c r="AD132" i="2"/>
  <c r="AD129" i="2"/>
  <c r="AE130" i="2"/>
  <c r="AF131" i="2"/>
  <c r="AG132" i="2"/>
  <c r="AD128" i="2"/>
  <c r="AE129" i="2"/>
  <c r="AF130" i="2"/>
  <c r="AG131" i="2"/>
  <c r="AG130" i="2"/>
  <c r="AE132" i="2"/>
  <c r="AF132" i="2"/>
  <c r="AD127" i="2"/>
  <c r="AF129" i="2"/>
  <c r="AD131" i="2"/>
  <c r="AE131" i="2"/>
  <c r="AD126" i="2"/>
  <c r="AG126" i="2"/>
  <c r="AE128" i="2"/>
  <c r="AD130" i="2"/>
  <c r="AE63" i="2"/>
  <c r="AE64" i="2"/>
  <c r="AE65" i="2"/>
  <c r="AE66" i="2"/>
  <c r="AE67" i="2"/>
  <c r="AE68" i="2"/>
  <c r="AE69" i="2"/>
  <c r="AG63" i="2"/>
  <c r="AG64" i="2"/>
  <c r="AG65" i="2"/>
  <c r="AG66" i="2"/>
  <c r="AG67" i="2"/>
  <c r="AG68" i="2"/>
  <c r="AG69" i="2"/>
  <c r="AD63" i="2"/>
  <c r="AF64" i="2"/>
  <c r="AF68" i="2"/>
  <c r="AH64" i="2"/>
  <c r="AD67" i="2"/>
  <c r="AH68" i="2"/>
  <c r="AF63" i="2"/>
  <c r="AF67" i="2"/>
  <c r="AD65" i="2"/>
  <c r="AH66" i="2"/>
  <c r="AD69" i="2"/>
  <c r="AF65" i="2"/>
  <c r="AF69" i="2"/>
  <c r="AD64" i="2"/>
  <c r="AD66" i="2"/>
  <c r="AF66" i="2"/>
  <c r="AD68" i="2"/>
  <c r="AH63" i="2"/>
  <c r="AH65" i="2"/>
  <c r="AH67" i="2"/>
  <c r="AH69" i="2"/>
  <c r="AP27" i="2"/>
  <c r="AQ28" i="2"/>
  <c r="AM32" i="2"/>
  <c r="AM30" i="2"/>
  <c r="AN31" i="2"/>
  <c r="AO32" i="2"/>
  <c r="AN28" i="2"/>
  <c r="AO29" i="2"/>
  <c r="AP30" i="2"/>
  <c r="AQ31" i="2"/>
  <c r="AO28" i="2"/>
  <c r="AO31" i="2"/>
  <c r="AP28" i="2"/>
  <c r="AM29" i="2"/>
  <c r="AP31" i="2"/>
  <c r="AN29" i="2"/>
  <c r="AN32" i="2"/>
  <c r="AN27" i="2"/>
  <c r="AN30" i="2"/>
  <c r="AO27" i="2"/>
  <c r="AO30" i="2"/>
  <c r="AQ27" i="2"/>
  <c r="AM28" i="2"/>
  <c r="AQ30" i="2"/>
  <c r="AM31" i="2"/>
  <c r="AM27" i="2"/>
  <c r="AP32" i="2"/>
  <c r="AP29" i="2"/>
  <c r="AQ32" i="2"/>
  <c r="AQ29" i="2"/>
  <c r="AG27" i="2"/>
  <c r="AG28" i="2"/>
  <c r="AH29" i="2"/>
  <c r="AI30" i="2"/>
  <c r="AJ31" i="2"/>
  <c r="AD33" i="2"/>
  <c r="AI27" i="2"/>
  <c r="AI28" i="2"/>
  <c r="AJ29" i="2"/>
  <c r="AD31" i="2"/>
  <c r="AE32" i="2"/>
  <c r="AF33" i="2"/>
  <c r="AD28" i="2"/>
  <c r="AE29" i="2"/>
  <c r="AF30" i="2"/>
  <c r="AG31" i="2"/>
  <c r="AH32" i="2"/>
  <c r="AI33" i="2"/>
  <c r="AE27" i="2"/>
  <c r="AI29" i="2"/>
  <c r="AD30" i="2"/>
  <c r="AI32" i="2"/>
  <c r="AE33" i="2"/>
  <c r="AF27" i="2"/>
  <c r="AE30" i="2"/>
  <c r="AJ32" i="2"/>
  <c r="AG33" i="2"/>
  <c r="AH27" i="2"/>
  <c r="AG30" i="2"/>
  <c r="AH33" i="2"/>
  <c r="AH28" i="2"/>
  <c r="AD29" i="2"/>
  <c r="AH31" i="2"/>
  <c r="AD32" i="2"/>
  <c r="AJ28" i="2"/>
  <c r="AF29" i="2"/>
  <c r="AI31" i="2"/>
  <c r="AF32" i="2"/>
  <c r="AD27" i="2"/>
  <c r="AG29" i="2"/>
  <c r="AG32" i="2"/>
  <c r="AH30" i="2"/>
  <c r="AJ27" i="2"/>
  <c r="AJ30" i="2"/>
  <c r="AE31" i="2"/>
  <c r="AE28" i="2"/>
  <c r="AF31" i="2"/>
  <c r="AF28" i="2"/>
  <c r="AJ33" i="2"/>
</calcChain>
</file>

<file path=xl/sharedStrings.xml><?xml version="1.0" encoding="utf-8"?>
<sst xmlns="http://schemas.openxmlformats.org/spreadsheetml/2006/main" count="409" uniqueCount="59">
  <si>
    <t>NBSK</t>
  </si>
  <si>
    <t>Uncoated Free Sheet</t>
  </si>
  <si>
    <t>Std. No. 4</t>
  </si>
  <si>
    <t>RISI</t>
  </si>
  <si>
    <t>20 lb.</t>
  </si>
  <si>
    <t>83-85 Brt Xerog.</t>
  </si>
  <si>
    <t xml:space="preserve">  50 lb. Offset Rolls</t>
  </si>
  <si>
    <t>Formbond</t>
  </si>
  <si>
    <t>No. 4, Xero</t>
  </si>
  <si>
    <t>50lb. Offset</t>
  </si>
  <si>
    <t>20 lb. Formbond</t>
  </si>
  <si>
    <t>Coated Papers</t>
  </si>
  <si>
    <t>Coated No. 1</t>
  </si>
  <si>
    <t>Coated No.3</t>
  </si>
  <si>
    <t>Coated Grwd</t>
  </si>
  <si>
    <t>Coated No. 5</t>
  </si>
  <si>
    <t xml:space="preserve">  80 lb. + Sheets</t>
  </si>
  <si>
    <t>60 lb. Rolls</t>
  </si>
  <si>
    <t>No 4 50#</t>
  </si>
  <si>
    <t xml:space="preserve">  34 lb. Roll</t>
  </si>
  <si>
    <t>40 lb.</t>
  </si>
  <si>
    <t>Ctd. No. 1, 80 lb.</t>
  </si>
  <si>
    <t>Ctd. No. 3, 60lb</t>
  </si>
  <si>
    <t>Ctd. Grwd No. 4, 50lb</t>
  </si>
  <si>
    <t>Ctd. No 5, 34 lb.</t>
  </si>
  <si>
    <t>Ctd. No 5, 40 lb.</t>
  </si>
  <si>
    <t>Uncoated Groundwood</t>
  </si>
  <si>
    <t>35 lb. SC-A</t>
  </si>
  <si>
    <t>22.5 lb. White</t>
  </si>
  <si>
    <t>Offset</t>
  </si>
  <si>
    <t>Directory</t>
  </si>
  <si>
    <t>SC-A</t>
  </si>
  <si>
    <t>Correlation</t>
  </si>
  <si>
    <t xml:space="preserve">1month lag </t>
  </si>
  <si>
    <t>2 month lag</t>
  </si>
  <si>
    <t>3 month lag</t>
  </si>
  <si>
    <t>4 month lag</t>
  </si>
  <si>
    <t>5 month lag</t>
  </si>
  <si>
    <t>6 month lag</t>
  </si>
  <si>
    <t>1 month lead</t>
  </si>
  <si>
    <t>2 month lead</t>
  </si>
  <si>
    <t>3 month lead</t>
  </si>
  <si>
    <t>4 month lead</t>
  </si>
  <si>
    <t>5 month lead</t>
  </si>
  <si>
    <t>6 month lead</t>
  </si>
  <si>
    <t>7 month lead</t>
  </si>
  <si>
    <t>NBSK chg</t>
  </si>
  <si>
    <t>mn</t>
  </si>
  <si>
    <t>se</t>
  </si>
  <si>
    <t>r2</t>
  </si>
  <si>
    <t>f</t>
  </si>
  <si>
    <t>ssreg</t>
  </si>
  <si>
    <t>NBSK is the dependent variable</t>
  </si>
  <si>
    <t>NBSK is the independent variable</t>
  </si>
  <si>
    <t>Correlations over change of rpices</t>
  </si>
  <si>
    <t>No lag or lead</t>
  </si>
  <si>
    <t>Regression</t>
  </si>
  <si>
    <r>
      <t>R</t>
    </r>
    <r>
      <rPr>
        <vertAlign val="superscript"/>
        <sz val="10"/>
        <rFont val="Arial"/>
        <family val="2"/>
      </rPr>
      <t>2</t>
    </r>
  </si>
  <si>
    <r>
      <t>R</t>
    </r>
    <r>
      <rPr>
        <b/>
        <vertAlign val="superscript"/>
        <sz val="1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</si>
</sst>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3" x14ac:knownFonts="1">
    <font>
      <sz val="10"/>
      <name val="Arial"/>
    </font>
    <font>
      <b/>
      <i/>
      <sz val="13"/>
      <name val="Arial"/>
      <family val="2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0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4" fillId="0" borderId="0" xfId="0" applyFont="1"/>
    <xf numFmtId="0" fontId="5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7" fillId="0" borderId="0" xfId="0" applyFont="1"/>
    <xf numFmtId="0" fontId="0" fillId="0" borderId="15" xfId="0" applyBorder="1"/>
    <xf numFmtId="0" fontId="0" fillId="0" borderId="1" xfId="0" applyBorder="1"/>
    <xf numFmtId="0" fontId="2" fillId="2" borderId="16" xfId="0" applyFont="1" applyFill="1" applyBorder="1"/>
    <xf numFmtId="0" fontId="0" fillId="0" borderId="12" xfId="0" applyBorder="1"/>
    <xf numFmtId="0" fontId="0" fillId="0" borderId="17" xfId="0" applyBorder="1"/>
    <xf numFmtId="0" fontId="0" fillId="0" borderId="0" xfId="0" applyBorder="1"/>
    <xf numFmtId="0" fontId="0" fillId="0" borderId="14" xfId="0" applyBorder="1"/>
    <xf numFmtId="0" fontId="3" fillId="0" borderId="0" xfId="0" applyFont="1" applyBorder="1"/>
    <xf numFmtId="0" fontId="0" fillId="0" borderId="18" xfId="0" applyBorder="1"/>
    <xf numFmtId="0" fontId="0" fillId="0" borderId="2" xfId="0" applyBorder="1"/>
    <xf numFmtId="0" fontId="0" fillId="0" borderId="13" xfId="0" applyBorder="1"/>
    <xf numFmtId="0" fontId="0" fillId="0" borderId="19" xfId="0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0" borderId="14" xfId="0" applyFont="1" applyBorder="1"/>
    <xf numFmtId="0" fontId="2" fillId="2" borderId="22" xfId="0" applyFont="1" applyFill="1" applyBorder="1"/>
    <xf numFmtId="0" fontId="8" fillId="0" borderId="0" xfId="0" applyFont="1" applyBorder="1"/>
    <xf numFmtId="0" fontId="2" fillId="2" borderId="23" xfId="0" applyFont="1" applyFill="1" applyBorder="1"/>
    <xf numFmtId="0" fontId="8" fillId="0" borderId="0" xfId="0" applyFont="1"/>
    <xf numFmtId="0" fontId="10" fillId="2" borderId="6" xfId="0" applyFont="1" applyFill="1" applyBorder="1"/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5" xfId="0" applyFont="1" applyFill="1" applyBorder="1"/>
    <xf numFmtId="0" fontId="10" fillId="2" borderId="24" xfId="0" applyFont="1" applyFill="1" applyBorder="1"/>
    <xf numFmtId="0" fontId="10" fillId="2" borderId="7" xfId="0" applyFont="1" applyFill="1" applyBorder="1"/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25" xfId="0" applyFont="1" applyFill="1" applyBorder="1"/>
    <xf numFmtId="0" fontId="10" fillId="2" borderId="9" xfId="0" applyFont="1" applyFill="1" applyBorder="1"/>
    <xf numFmtId="0" fontId="10" fillId="2" borderId="10" xfId="0" applyFont="1" applyFill="1" applyBorder="1"/>
    <xf numFmtId="0" fontId="10" fillId="2" borderId="11" xfId="0" applyFont="1" applyFill="1" applyBorder="1"/>
    <xf numFmtId="0" fontId="3" fillId="0" borderId="26" xfId="0" applyFont="1" applyBorder="1"/>
    <xf numFmtId="166" fontId="6" fillId="0" borderId="26" xfId="0" applyNumberFormat="1" applyFont="1" applyBorder="1"/>
    <xf numFmtId="166" fontId="3" fillId="0" borderId="26" xfId="0" applyNumberFormat="1" applyFont="1" applyBorder="1"/>
    <xf numFmtId="166" fontId="9" fillId="0" borderId="26" xfId="0" applyNumberFormat="1" applyFont="1" applyBorder="1"/>
    <xf numFmtId="166" fontId="7" fillId="0" borderId="26" xfId="0" applyNumberFormat="1" applyFont="1" applyBorder="1"/>
    <xf numFmtId="0" fontId="9" fillId="2" borderId="6" xfId="0" applyFont="1" applyFill="1" applyBorder="1"/>
    <xf numFmtId="0" fontId="9" fillId="2" borderId="24" xfId="0" applyFont="1" applyFill="1" applyBorder="1"/>
    <xf numFmtId="0" fontId="8" fillId="0" borderId="3" xfId="0" applyFont="1" applyBorder="1"/>
    <xf numFmtId="9" fontId="8" fillId="0" borderId="4" xfId="0" applyNumberFormat="1" applyFont="1" applyBorder="1"/>
    <xf numFmtId="9" fontId="8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PRICES</a:t>
            </a:r>
          </a:p>
        </c:rich>
      </c:tx>
      <c:layout>
        <c:manualLayout>
          <c:xMode val="edge"/>
          <c:yMode val="edge"/>
          <c:x val="0.45186627502849075"/>
          <c:y val="3.02428745497850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44841672915812"/>
          <c:y val="8.871243201270293E-2"/>
          <c:w val="0.82817458275713551"/>
          <c:h val="0.73187756410479909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simplecorr!$C$6:$C$228</c:f>
              <c:numCache>
                <c:formatCode>General</c:formatCode>
                <c:ptCount val="223"/>
                <c:pt idx="0">
                  <c:v>435</c:v>
                </c:pt>
                <c:pt idx="1">
                  <c:v>430</c:v>
                </c:pt>
                <c:pt idx="2">
                  <c:v>425</c:v>
                </c:pt>
                <c:pt idx="3">
                  <c:v>425</c:v>
                </c:pt>
                <c:pt idx="4">
                  <c:v>430</c:v>
                </c:pt>
                <c:pt idx="5">
                  <c:v>430</c:v>
                </c:pt>
                <c:pt idx="6">
                  <c:v>430</c:v>
                </c:pt>
                <c:pt idx="7">
                  <c:v>430</c:v>
                </c:pt>
                <c:pt idx="8">
                  <c:v>430</c:v>
                </c:pt>
                <c:pt idx="9">
                  <c:v>430</c:v>
                </c:pt>
                <c:pt idx="10">
                  <c:v>435</c:v>
                </c:pt>
                <c:pt idx="11">
                  <c:v>440</c:v>
                </c:pt>
                <c:pt idx="12">
                  <c:v>470</c:v>
                </c:pt>
                <c:pt idx="13">
                  <c:v>480</c:v>
                </c:pt>
                <c:pt idx="14">
                  <c:v>490</c:v>
                </c:pt>
                <c:pt idx="15">
                  <c:v>540</c:v>
                </c:pt>
                <c:pt idx="16">
                  <c:v>540</c:v>
                </c:pt>
                <c:pt idx="17">
                  <c:v>540</c:v>
                </c:pt>
                <c:pt idx="18">
                  <c:v>540</c:v>
                </c:pt>
                <c:pt idx="19">
                  <c:v>530</c:v>
                </c:pt>
                <c:pt idx="20">
                  <c:v>520</c:v>
                </c:pt>
                <c:pt idx="21">
                  <c:v>510</c:v>
                </c:pt>
                <c:pt idx="22">
                  <c:v>505</c:v>
                </c:pt>
                <c:pt idx="23">
                  <c:v>495</c:v>
                </c:pt>
                <c:pt idx="24">
                  <c:v>470</c:v>
                </c:pt>
                <c:pt idx="25">
                  <c:v>460</c:v>
                </c:pt>
                <c:pt idx="26">
                  <c:v>450</c:v>
                </c:pt>
                <c:pt idx="27">
                  <c:v>435</c:v>
                </c:pt>
                <c:pt idx="28">
                  <c:v>430</c:v>
                </c:pt>
                <c:pt idx="29">
                  <c:v>425</c:v>
                </c:pt>
                <c:pt idx="30">
                  <c:v>420</c:v>
                </c:pt>
                <c:pt idx="31">
                  <c:v>415</c:v>
                </c:pt>
                <c:pt idx="32">
                  <c:v>410</c:v>
                </c:pt>
                <c:pt idx="33">
                  <c:v>405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405</c:v>
                </c:pt>
                <c:pt idx="38">
                  <c:v>410</c:v>
                </c:pt>
                <c:pt idx="39">
                  <c:v>435</c:v>
                </c:pt>
                <c:pt idx="40">
                  <c:v>440</c:v>
                </c:pt>
                <c:pt idx="41">
                  <c:v>445</c:v>
                </c:pt>
                <c:pt idx="42">
                  <c:v>475</c:v>
                </c:pt>
                <c:pt idx="43">
                  <c:v>480</c:v>
                </c:pt>
                <c:pt idx="44">
                  <c:v>480</c:v>
                </c:pt>
                <c:pt idx="45">
                  <c:v>520</c:v>
                </c:pt>
                <c:pt idx="46">
                  <c:v>520</c:v>
                </c:pt>
                <c:pt idx="47">
                  <c:v>520</c:v>
                </c:pt>
                <c:pt idx="48">
                  <c:v>550</c:v>
                </c:pt>
                <c:pt idx="49">
                  <c:v>550</c:v>
                </c:pt>
                <c:pt idx="50">
                  <c:v>550</c:v>
                </c:pt>
                <c:pt idx="51">
                  <c:v>575</c:v>
                </c:pt>
                <c:pt idx="52">
                  <c:v>575</c:v>
                </c:pt>
                <c:pt idx="53">
                  <c:v>575</c:v>
                </c:pt>
                <c:pt idx="54">
                  <c:v>575</c:v>
                </c:pt>
                <c:pt idx="55">
                  <c:v>575</c:v>
                </c:pt>
                <c:pt idx="56">
                  <c:v>575</c:v>
                </c:pt>
                <c:pt idx="57">
                  <c:v>610</c:v>
                </c:pt>
                <c:pt idx="58">
                  <c:v>610</c:v>
                </c:pt>
                <c:pt idx="59">
                  <c:v>610</c:v>
                </c:pt>
                <c:pt idx="60">
                  <c:v>655</c:v>
                </c:pt>
                <c:pt idx="61">
                  <c:v>655</c:v>
                </c:pt>
                <c:pt idx="62">
                  <c:v>655</c:v>
                </c:pt>
                <c:pt idx="63">
                  <c:v>700</c:v>
                </c:pt>
                <c:pt idx="64">
                  <c:v>700</c:v>
                </c:pt>
                <c:pt idx="65">
                  <c:v>700</c:v>
                </c:pt>
                <c:pt idx="66">
                  <c:v>735</c:v>
                </c:pt>
                <c:pt idx="67">
                  <c:v>735</c:v>
                </c:pt>
                <c:pt idx="68">
                  <c:v>735</c:v>
                </c:pt>
                <c:pt idx="69">
                  <c:v>760</c:v>
                </c:pt>
                <c:pt idx="70">
                  <c:v>760</c:v>
                </c:pt>
                <c:pt idx="71">
                  <c:v>760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830</c:v>
                </c:pt>
                <c:pt idx="76">
                  <c:v>830</c:v>
                </c:pt>
                <c:pt idx="77">
                  <c:v>830</c:v>
                </c:pt>
                <c:pt idx="78">
                  <c:v>830</c:v>
                </c:pt>
                <c:pt idx="79">
                  <c:v>830</c:v>
                </c:pt>
                <c:pt idx="80">
                  <c:v>830</c:v>
                </c:pt>
                <c:pt idx="81">
                  <c:v>830</c:v>
                </c:pt>
                <c:pt idx="82">
                  <c:v>830</c:v>
                </c:pt>
                <c:pt idx="83">
                  <c:v>830</c:v>
                </c:pt>
                <c:pt idx="84">
                  <c:v>830</c:v>
                </c:pt>
                <c:pt idx="85">
                  <c:v>830</c:v>
                </c:pt>
                <c:pt idx="86">
                  <c:v>830</c:v>
                </c:pt>
                <c:pt idx="87">
                  <c:v>820</c:v>
                </c:pt>
                <c:pt idx="88">
                  <c:v>810</c:v>
                </c:pt>
                <c:pt idx="89">
                  <c:v>800</c:v>
                </c:pt>
                <c:pt idx="90">
                  <c:v>790</c:v>
                </c:pt>
                <c:pt idx="91">
                  <c:v>780</c:v>
                </c:pt>
                <c:pt idx="92">
                  <c:v>765</c:v>
                </c:pt>
                <c:pt idx="93">
                  <c:v>750</c:v>
                </c:pt>
                <c:pt idx="94">
                  <c:v>730</c:v>
                </c:pt>
                <c:pt idx="95">
                  <c:v>710</c:v>
                </c:pt>
                <c:pt idx="96">
                  <c:v>690</c:v>
                </c:pt>
                <c:pt idx="97">
                  <c:v>670</c:v>
                </c:pt>
                <c:pt idx="98">
                  <c:v>650</c:v>
                </c:pt>
                <c:pt idx="99">
                  <c:v>620</c:v>
                </c:pt>
                <c:pt idx="100">
                  <c:v>590</c:v>
                </c:pt>
                <c:pt idx="101">
                  <c:v>570</c:v>
                </c:pt>
                <c:pt idx="102">
                  <c:v>550</c:v>
                </c:pt>
                <c:pt idx="103">
                  <c:v>525</c:v>
                </c:pt>
                <c:pt idx="104">
                  <c:v>500</c:v>
                </c:pt>
                <c:pt idx="105">
                  <c:v>480</c:v>
                </c:pt>
                <c:pt idx="106">
                  <c:v>485</c:v>
                </c:pt>
                <c:pt idx="107">
                  <c:v>490</c:v>
                </c:pt>
                <c:pt idx="108">
                  <c:v>500</c:v>
                </c:pt>
                <c:pt idx="109">
                  <c:v>515</c:v>
                </c:pt>
                <c:pt idx="110">
                  <c:v>530</c:v>
                </c:pt>
                <c:pt idx="111">
                  <c:v>540</c:v>
                </c:pt>
                <c:pt idx="112">
                  <c:v>550</c:v>
                </c:pt>
                <c:pt idx="113">
                  <c:v>560</c:v>
                </c:pt>
                <c:pt idx="114">
                  <c:v>600</c:v>
                </c:pt>
                <c:pt idx="115">
                  <c:v>590</c:v>
                </c:pt>
                <c:pt idx="116">
                  <c:v>580</c:v>
                </c:pt>
                <c:pt idx="117">
                  <c:v>570</c:v>
                </c:pt>
                <c:pt idx="118">
                  <c:v>555</c:v>
                </c:pt>
                <c:pt idx="119">
                  <c:v>525</c:v>
                </c:pt>
                <c:pt idx="120">
                  <c:v>495</c:v>
                </c:pt>
                <c:pt idx="121">
                  <c:v>475</c:v>
                </c:pt>
                <c:pt idx="122">
                  <c:v>460</c:v>
                </c:pt>
                <c:pt idx="123">
                  <c:v>460</c:v>
                </c:pt>
                <c:pt idx="124">
                  <c:v>460</c:v>
                </c:pt>
                <c:pt idx="125">
                  <c:v>460</c:v>
                </c:pt>
                <c:pt idx="126">
                  <c:v>450</c:v>
                </c:pt>
                <c:pt idx="127">
                  <c:v>435</c:v>
                </c:pt>
                <c:pt idx="128">
                  <c:v>420</c:v>
                </c:pt>
                <c:pt idx="129">
                  <c:v>410</c:v>
                </c:pt>
                <c:pt idx="130">
                  <c:v>410</c:v>
                </c:pt>
                <c:pt idx="131">
                  <c:v>410</c:v>
                </c:pt>
                <c:pt idx="132">
                  <c:v>440</c:v>
                </c:pt>
                <c:pt idx="133">
                  <c:v>450</c:v>
                </c:pt>
                <c:pt idx="134">
                  <c:v>455</c:v>
                </c:pt>
                <c:pt idx="135">
                  <c:v>490</c:v>
                </c:pt>
                <c:pt idx="136">
                  <c:v>510</c:v>
                </c:pt>
                <c:pt idx="137">
                  <c:v>560</c:v>
                </c:pt>
                <c:pt idx="138">
                  <c:v>560</c:v>
                </c:pt>
                <c:pt idx="139">
                  <c:v>600</c:v>
                </c:pt>
                <c:pt idx="140">
                  <c:v>630</c:v>
                </c:pt>
                <c:pt idx="141">
                  <c:v>700</c:v>
                </c:pt>
                <c:pt idx="142">
                  <c:v>700</c:v>
                </c:pt>
                <c:pt idx="143">
                  <c:v>700</c:v>
                </c:pt>
                <c:pt idx="144">
                  <c:v>750</c:v>
                </c:pt>
                <c:pt idx="145">
                  <c:v>750</c:v>
                </c:pt>
                <c:pt idx="146">
                  <c:v>825</c:v>
                </c:pt>
                <c:pt idx="147">
                  <c:v>825</c:v>
                </c:pt>
                <c:pt idx="148">
                  <c:v>825</c:v>
                </c:pt>
                <c:pt idx="149">
                  <c:v>910</c:v>
                </c:pt>
                <c:pt idx="150">
                  <c:v>910</c:v>
                </c:pt>
                <c:pt idx="151">
                  <c:v>910</c:v>
                </c:pt>
                <c:pt idx="152">
                  <c:v>910</c:v>
                </c:pt>
                <c:pt idx="153">
                  <c:v>985</c:v>
                </c:pt>
                <c:pt idx="154">
                  <c:v>985</c:v>
                </c:pt>
                <c:pt idx="155">
                  <c:v>935</c:v>
                </c:pt>
                <c:pt idx="156">
                  <c:v>860</c:v>
                </c:pt>
                <c:pt idx="157">
                  <c:v>700</c:v>
                </c:pt>
                <c:pt idx="158">
                  <c:v>575</c:v>
                </c:pt>
                <c:pt idx="159">
                  <c:v>520</c:v>
                </c:pt>
                <c:pt idx="160">
                  <c:v>520</c:v>
                </c:pt>
                <c:pt idx="161">
                  <c:v>520</c:v>
                </c:pt>
                <c:pt idx="162">
                  <c:v>580</c:v>
                </c:pt>
                <c:pt idx="163">
                  <c:v>580</c:v>
                </c:pt>
                <c:pt idx="164">
                  <c:v>580</c:v>
                </c:pt>
                <c:pt idx="165">
                  <c:v>600</c:v>
                </c:pt>
                <c:pt idx="166">
                  <c:v>580</c:v>
                </c:pt>
                <c:pt idx="167">
                  <c:v>580</c:v>
                </c:pt>
                <c:pt idx="168">
                  <c:v>580</c:v>
                </c:pt>
                <c:pt idx="169">
                  <c:v>580</c:v>
                </c:pt>
                <c:pt idx="170">
                  <c:v>560</c:v>
                </c:pt>
                <c:pt idx="171">
                  <c:v>560</c:v>
                </c:pt>
                <c:pt idx="172">
                  <c:v>580</c:v>
                </c:pt>
                <c:pt idx="173">
                  <c:v>580</c:v>
                </c:pt>
                <c:pt idx="174">
                  <c:v>610</c:v>
                </c:pt>
                <c:pt idx="175">
                  <c:v>610</c:v>
                </c:pt>
                <c:pt idx="176">
                  <c:v>610</c:v>
                </c:pt>
                <c:pt idx="177">
                  <c:v>610</c:v>
                </c:pt>
                <c:pt idx="178">
                  <c:v>610</c:v>
                </c:pt>
                <c:pt idx="179">
                  <c:v>610</c:v>
                </c:pt>
                <c:pt idx="180">
                  <c:v>590</c:v>
                </c:pt>
                <c:pt idx="181">
                  <c:v>560</c:v>
                </c:pt>
                <c:pt idx="182">
                  <c:v>550</c:v>
                </c:pt>
                <c:pt idx="183">
                  <c:v>550</c:v>
                </c:pt>
                <c:pt idx="184">
                  <c:v>550</c:v>
                </c:pt>
                <c:pt idx="185">
                  <c:v>575</c:v>
                </c:pt>
                <c:pt idx="186">
                  <c:v>575</c:v>
                </c:pt>
                <c:pt idx="187">
                  <c:v>550</c:v>
                </c:pt>
                <c:pt idx="188">
                  <c:v>525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490</c:v>
                </c:pt>
                <c:pt idx="194">
                  <c:v>490</c:v>
                </c:pt>
                <c:pt idx="195">
                  <c:v>500</c:v>
                </c:pt>
                <c:pt idx="196">
                  <c:v>520</c:v>
                </c:pt>
                <c:pt idx="197">
                  <c:v>540</c:v>
                </c:pt>
                <c:pt idx="198">
                  <c:v>540</c:v>
                </c:pt>
                <c:pt idx="199">
                  <c:v>540</c:v>
                </c:pt>
                <c:pt idx="200">
                  <c:v>580</c:v>
                </c:pt>
                <c:pt idx="201">
                  <c:v>580</c:v>
                </c:pt>
                <c:pt idx="202">
                  <c:v>610</c:v>
                </c:pt>
                <c:pt idx="203">
                  <c:v>610</c:v>
                </c:pt>
                <c:pt idx="204">
                  <c:v>640</c:v>
                </c:pt>
                <c:pt idx="205">
                  <c:v>640</c:v>
                </c:pt>
                <c:pt idx="206">
                  <c:v>640</c:v>
                </c:pt>
                <c:pt idx="207">
                  <c:v>680</c:v>
                </c:pt>
                <c:pt idx="208">
                  <c:v>680</c:v>
                </c:pt>
                <c:pt idx="209">
                  <c:v>680</c:v>
                </c:pt>
                <c:pt idx="210">
                  <c:v>710</c:v>
                </c:pt>
                <c:pt idx="211">
                  <c:v>710</c:v>
                </c:pt>
                <c:pt idx="212">
                  <c:v>710</c:v>
                </c:pt>
                <c:pt idx="213">
                  <c:v>710</c:v>
                </c:pt>
                <c:pt idx="214">
                  <c:v>710</c:v>
                </c:pt>
                <c:pt idx="215">
                  <c:v>710</c:v>
                </c:pt>
                <c:pt idx="216">
                  <c:v>690</c:v>
                </c:pt>
                <c:pt idx="217">
                  <c:v>670</c:v>
                </c:pt>
                <c:pt idx="218">
                  <c:v>635</c:v>
                </c:pt>
                <c:pt idx="219">
                  <c:v>590</c:v>
                </c:pt>
                <c:pt idx="220">
                  <c:v>560</c:v>
                </c:pt>
                <c:pt idx="221">
                  <c:v>530</c:v>
                </c:pt>
                <c:pt idx="222">
                  <c:v>490</c:v>
                </c:pt>
              </c:numCache>
            </c:numRef>
          </c:val>
          <c:smooth val="0"/>
        </c:ser>
        <c:ser>
          <c:idx val="1"/>
          <c:order val="1"/>
          <c:tx>
            <c:v>UFS-50lb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simplecorr!$E$6:$E$228</c:f>
              <c:numCache>
                <c:formatCode>General</c:formatCode>
                <c:ptCount val="223"/>
                <c:pt idx="0">
                  <c:v>598</c:v>
                </c:pt>
                <c:pt idx="1">
                  <c:v>598</c:v>
                </c:pt>
                <c:pt idx="2">
                  <c:v>598</c:v>
                </c:pt>
                <c:pt idx="3">
                  <c:v>621</c:v>
                </c:pt>
                <c:pt idx="4">
                  <c:v>621</c:v>
                </c:pt>
                <c:pt idx="5">
                  <c:v>621</c:v>
                </c:pt>
                <c:pt idx="6">
                  <c:v>671</c:v>
                </c:pt>
                <c:pt idx="7">
                  <c:v>671</c:v>
                </c:pt>
                <c:pt idx="8">
                  <c:v>671</c:v>
                </c:pt>
                <c:pt idx="9">
                  <c:v>690</c:v>
                </c:pt>
                <c:pt idx="10">
                  <c:v>690</c:v>
                </c:pt>
                <c:pt idx="11">
                  <c:v>690</c:v>
                </c:pt>
                <c:pt idx="12">
                  <c:v>750</c:v>
                </c:pt>
                <c:pt idx="13">
                  <c:v>750</c:v>
                </c:pt>
                <c:pt idx="14">
                  <c:v>750</c:v>
                </c:pt>
                <c:pt idx="15">
                  <c:v>750</c:v>
                </c:pt>
                <c:pt idx="16">
                  <c:v>750</c:v>
                </c:pt>
                <c:pt idx="17">
                  <c:v>750</c:v>
                </c:pt>
                <c:pt idx="18">
                  <c:v>730</c:v>
                </c:pt>
                <c:pt idx="19">
                  <c:v>690</c:v>
                </c:pt>
                <c:pt idx="20">
                  <c:v>640</c:v>
                </c:pt>
                <c:pt idx="21">
                  <c:v>640</c:v>
                </c:pt>
                <c:pt idx="22">
                  <c:v>600</c:v>
                </c:pt>
                <c:pt idx="23">
                  <c:v>560</c:v>
                </c:pt>
                <c:pt idx="24">
                  <c:v>580</c:v>
                </c:pt>
                <c:pt idx="25">
                  <c:v>580</c:v>
                </c:pt>
                <c:pt idx="26">
                  <c:v>580</c:v>
                </c:pt>
                <c:pt idx="27">
                  <c:v>580</c:v>
                </c:pt>
                <c:pt idx="28">
                  <c:v>580</c:v>
                </c:pt>
                <c:pt idx="29">
                  <c:v>610</c:v>
                </c:pt>
                <c:pt idx="30">
                  <c:v>610</c:v>
                </c:pt>
                <c:pt idx="31">
                  <c:v>580</c:v>
                </c:pt>
                <c:pt idx="32">
                  <c:v>540</c:v>
                </c:pt>
                <c:pt idx="33">
                  <c:v>540</c:v>
                </c:pt>
                <c:pt idx="34">
                  <c:v>580</c:v>
                </c:pt>
                <c:pt idx="35">
                  <c:v>580</c:v>
                </c:pt>
                <c:pt idx="36">
                  <c:v>590</c:v>
                </c:pt>
                <c:pt idx="37">
                  <c:v>590</c:v>
                </c:pt>
                <c:pt idx="38">
                  <c:v>590</c:v>
                </c:pt>
                <c:pt idx="39">
                  <c:v>620</c:v>
                </c:pt>
                <c:pt idx="40">
                  <c:v>650</c:v>
                </c:pt>
                <c:pt idx="41">
                  <c:v>670</c:v>
                </c:pt>
                <c:pt idx="42">
                  <c:v>700</c:v>
                </c:pt>
                <c:pt idx="43">
                  <c:v>700</c:v>
                </c:pt>
                <c:pt idx="44">
                  <c:v>700</c:v>
                </c:pt>
                <c:pt idx="45">
                  <c:v>725</c:v>
                </c:pt>
                <c:pt idx="46">
                  <c:v>725</c:v>
                </c:pt>
                <c:pt idx="47">
                  <c:v>725</c:v>
                </c:pt>
                <c:pt idx="48">
                  <c:v>725</c:v>
                </c:pt>
                <c:pt idx="49">
                  <c:v>680</c:v>
                </c:pt>
                <c:pt idx="50">
                  <c:v>640</c:v>
                </c:pt>
                <c:pt idx="51">
                  <c:v>640</c:v>
                </c:pt>
                <c:pt idx="52">
                  <c:v>640</c:v>
                </c:pt>
                <c:pt idx="53">
                  <c:v>640</c:v>
                </c:pt>
                <c:pt idx="54">
                  <c:v>660</c:v>
                </c:pt>
                <c:pt idx="55">
                  <c:v>670</c:v>
                </c:pt>
                <c:pt idx="56">
                  <c:v>710</c:v>
                </c:pt>
                <c:pt idx="57">
                  <c:v>730</c:v>
                </c:pt>
                <c:pt idx="58">
                  <c:v>730</c:v>
                </c:pt>
                <c:pt idx="59">
                  <c:v>730</c:v>
                </c:pt>
                <c:pt idx="60">
                  <c:v>750</c:v>
                </c:pt>
                <c:pt idx="61">
                  <c:v>750</c:v>
                </c:pt>
                <c:pt idx="62">
                  <c:v>750</c:v>
                </c:pt>
                <c:pt idx="63">
                  <c:v>800</c:v>
                </c:pt>
                <c:pt idx="64">
                  <c:v>800</c:v>
                </c:pt>
                <c:pt idx="65">
                  <c:v>800</c:v>
                </c:pt>
                <c:pt idx="66">
                  <c:v>850</c:v>
                </c:pt>
                <c:pt idx="67">
                  <c:v>850</c:v>
                </c:pt>
                <c:pt idx="68">
                  <c:v>850</c:v>
                </c:pt>
                <c:pt idx="69">
                  <c:v>900</c:v>
                </c:pt>
                <c:pt idx="70">
                  <c:v>900</c:v>
                </c:pt>
                <c:pt idx="71">
                  <c:v>900</c:v>
                </c:pt>
                <c:pt idx="72">
                  <c:v>880</c:v>
                </c:pt>
                <c:pt idx="73">
                  <c:v>880</c:v>
                </c:pt>
                <c:pt idx="74">
                  <c:v>880</c:v>
                </c:pt>
                <c:pt idx="75">
                  <c:v>880</c:v>
                </c:pt>
                <c:pt idx="76">
                  <c:v>880</c:v>
                </c:pt>
                <c:pt idx="77">
                  <c:v>860</c:v>
                </c:pt>
                <c:pt idx="78">
                  <c:v>820</c:v>
                </c:pt>
                <c:pt idx="79">
                  <c:v>780</c:v>
                </c:pt>
                <c:pt idx="80">
                  <c:v>760</c:v>
                </c:pt>
                <c:pt idx="81">
                  <c:v>760</c:v>
                </c:pt>
                <c:pt idx="82">
                  <c:v>750</c:v>
                </c:pt>
                <c:pt idx="83">
                  <c:v>750</c:v>
                </c:pt>
                <c:pt idx="84">
                  <c:v>750</c:v>
                </c:pt>
                <c:pt idx="85">
                  <c:v>750</c:v>
                </c:pt>
                <c:pt idx="86">
                  <c:v>750</c:v>
                </c:pt>
                <c:pt idx="87">
                  <c:v>790</c:v>
                </c:pt>
                <c:pt idx="88">
                  <c:v>780</c:v>
                </c:pt>
                <c:pt idx="89">
                  <c:v>780</c:v>
                </c:pt>
                <c:pt idx="90">
                  <c:v>780</c:v>
                </c:pt>
                <c:pt idx="91">
                  <c:v>780</c:v>
                </c:pt>
                <c:pt idx="92">
                  <c:v>780</c:v>
                </c:pt>
                <c:pt idx="93">
                  <c:v>820</c:v>
                </c:pt>
                <c:pt idx="94">
                  <c:v>820</c:v>
                </c:pt>
                <c:pt idx="95">
                  <c:v>820</c:v>
                </c:pt>
                <c:pt idx="96">
                  <c:v>790</c:v>
                </c:pt>
                <c:pt idx="97">
                  <c:v>770</c:v>
                </c:pt>
                <c:pt idx="98">
                  <c:v>750</c:v>
                </c:pt>
                <c:pt idx="99">
                  <c:v>680</c:v>
                </c:pt>
                <c:pt idx="100">
                  <c:v>620</c:v>
                </c:pt>
                <c:pt idx="101">
                  <c:v>620</c:v>
                </c:pt>
                <c:pt idx="102">
                  <c:v>650</c:v>
                </c:pt>
                <c:pt idx="103">
                  <c:v>700</c:v>
                </c:pt>
                <c:pt idx="104">
                  <c:v>740</c:v>
                </c:pt>
                <c:pt idx="105">
                  <c:v>740</c:v>
                </c:pt>
                <c:pt idx="106">
                  <c:v>740</c:v>
                </c:pt>
                <c:pt idx="107">
                  <c:v>700</c:v>
                </c:pt>
                <c:pt idx="108">
                  <c:v>670</c:v>
                </c:pt>
                <c:pt idx="109">
                  <c:v>640</c:v>
                </c:pt>
                <c:pt idx="110">
                  <c:v>670</c:v>
                </c:pt>
                <c:pt idx="111">
                  <c:v>670</c:v>
                </c:pt>
                <c:pt idx="112">
                  <c:v>670</c:v>
                </c:pt>
                <c:pt idx="113">
                  <c:v>650</c:v>
                </c:pt>
                <c:pt idx="114">
                  <c:v>630</c:v>
                </c:pt>
                <c:pt idx="115">
                  <c:v>610</c:v>
                </c:pt>
                <c:pt idx="116">
                  <c:v>590</c:v>
                </c:pt>
                <c:pt idx="117">
                  <c:v>600</c:v>
                </c:pt>
                <c:pt idx="118">
                  <c:v>580</c:v>
                </c:pt>
                <c:pt idx="119">
                  <c:v>580</c:v>
                </c:pt>
                <c:pt idx="120">
                  <c:v>580</c:v>
                </c:pt>
                <c:pt idx="121">
                  <c:v>600</c:v>
                </c:pt>
                <c:pt idx="122">
                  <c:v>620</c:v>
                </c:pt>
                <c:pt idx="123">
                  <c:v>630</c:v>
                </c:pt>
                <c:pt idx="124">
                  <c:v>640</c:v>
                </c:pt>
                <c:pt idx="125">
                  <c:v>650</c:v>
                </c:pt>
                <c:pt idx="126">
                  <c:v>650</c:v>
                </c:pt>
                <c:pt idx="127">
                  <c:v>650</c:v>
                </c:pt>
                <c:pt idx="128">
                  <c:v>650</c:v>
                </c:pt>
                <c:pt idx="129">
                  <c:v>635</c:v>
                </c:pt>
                <c:pt idx="130">
                  <c:v>615</c:v>
                </c:pt>
                <c:pt idx="131">
                  <c:v>600</c:v>
                </c:pt>
                <c:pt idx="132">
                  <c:v>570</c:v>
                </c:pt>
                <c:pt idx="133">
                  <c:v>530</c:v>
                </c:pt>
                <c:pt idx="134">
                  <c:v>500</c:v>
                </c:pt>
                <c:pt idx="135">
                  <c:v>500</c:v>
                </c:pt>
                <c:pt idx="136">
                  <c:v>560</c:v>
                </c:pt>
                <c:pt idx="137">
                  <c:v>580</c:v>
                </c:pt>
                <c:pt idx="138">
                  <c:v>620</c:v>
                </c:pt>
                <c:pt idx="139">
                  <c:v>640</c:v>
                </c:pt>
                <c:pt idx="140">
                  <c:v>650</c:v>
                </c:pt>
                <c:pt idx="141">
                  <c:v>700</c:v>
                </c:pt>
                <c:pt idx="142">
                  <c:v>750</c:v>
                </c:pt>
                <c:pt idx="143">
                  <c:v>800</c:v>
                </c:pt>
                <c:pt idx="144">
                  <c:v>850</c:v>
                </c:pt>
                <c:pt idx="145">
                  <c:v>900</c:v>
                </c:pt>
                <c:pt idx="146">
                  <c:v>920</c:v>
                </c:pt>
                <c:pt idx="147">
                  <c:v>970</c:v>
                </c:pt>
                <c:pt idx="148">
                  <c:v>970</c:v>
                </c:pt>
                <c:pt idx="149">
                  <c:v>990</c:v>
                </c:pt>
                <c:pt idx="150">
                  <c:v>1020</c:v>
                </c:pt>
                <c:pt idx="151">
                  <c:v>1000</c:v>
                </c:pt>
                <c:pt idx="152">
                  <c:v>980</c:v>
                </c:pt>
                <c:pt idx="153">
                  <c:v>950</c:v>
                </c:pt>
                <c:pt idx="154">
                  <c:v>920</c:v>
                </c:pt>
                <c:pt idx="155">
                  <c:v>880</c:v>
                </c:pt>
                <c:pt idx="156">
                  <c:v>860</c:v>
                </c:pt>
                <c:pt idx="157">
                  <c:v>800</c:v>
                </c:pt>
                <c:pt idx="158">
                  <c:v>730</c:v>
                </c:pt>
                <c:pt idx="159">
                  <c:v>700</c:v>
                </c:pt>
                <c:pt idx="160">
                  <c:v>750</c:v>
                </c:pt>
                <c:pt idx="161">
                  <c:v>760</c:v>
                </c:pt>
                <c:pt idx="162">
                  <c:v>700</c:v>
                </c:pt>
                <c:pt idx="163">
                  <c:v>700</c:v>
                </c:pt>
                <c:pt idx="164">
                  <c:v>750</c:v>
                </c:pt>
                <c:pt idx="165">
                  <c:v>750</c:v>
                </c:pt>
                <c:pt idx="166">
                  <c:v>730</c:v>
                </c:pt>
                <c:pt idx="167">
                  <c:v>710</c:v>
                </c:pt>
                <c:pt idx="168">
                  <c:v>700</c:v>
                </c:pt>
                <c:pt idx="169">
                  <c:v>660</c:v>
                </c:pt>
                <c:pt idx="170">
                  <c:v>660</c:v>
                </c:pt>
                <c:pt idx="171">
                  <c:v>720</c:v>
                </c:pt>
                <c:pt idx="172">
                  <c:v>750</c:v>
                </c:pt>
                <c:pt idx="173">
                  <c:v>750</c:v>
                </c:pt>
                <c:pt idx="174">
                  <c:v>750</c:v>
                </c:pt>
                <c:pt idx="175">
                  <c:v>750</c:v>
                </c:pt>
                <c:pt idx="176">
                  <c:v>770</c:v>
                </c:pt>
                <c:pt idx="177">
                  <c:v>790</c:v>
                </c:pt>
                <c:pt idx="178">
                  <c:v>790</c:v>
                </c:pt>
                <c:pt idx="179">
                  <c:v>790</c:v>
                </c:pt>
                <c:pt idx="180">
                  <c:v>795</c:v>
                </c:pt>
                <c:pt idx="181">
                  <c:v>790</c:v>
                </c:pt>
                <c:pt idx="182">
                  <c:v>760</c:v>
                </c:pt>
                <c:pt idx="183">
                  <c:v>680</c:v>
                </c:pt>
                <c:pt idx="184">
                  <c:v>660</c:v>
                </c:pt>
                <c:pt idx="185">
                  <c:v>650</c:v>
                </c:pt>
                <c:pt idx="186">
                  <c:v>650</c:v>
                </c:pt>
                <c:pt idx="187">
                  <c:v>630</c:v>
                </c:pt>
                <c:pt idx="188">
                  <c:v>620</c:v>
                </c:pt>
                <c:pt idx="189">
                  <c:v>580</c:v>
                </c:pt>
                <c:pt idx="190">
                  <c:v>580</c:v>
                </c:pt>
                <c:pt idx="191">
                  <c:v>580</c:v>
                </c:pt>
                <c:pt idx="192">
                  <c:v>580</c:v>
                </c:pt>
                <c:pt idx="193">
                  <c:v>600</c:v>
                </c:pt>
                <c:pt idx="194">
                  <c:v>590</c:v>
                </c:pt>
                <c:pt idx="195">
                  <c:v>610</c:v>
                </c:pt>
                <c:pt idx="196">
                  <c:v>610</c:v>
                </c:pt>
                <c:pt idx="197">
                  <c:v>620</c:v>
                </c:pt>
                <c:pt idx="198">
                  <c:v>630</c:v>
                </c:pt>
                <c:pt idx="199">
                  <c:v>665</c:v>
                </c:pt>
                <c:pt idx="200">
                  <c:v>695</c:v>
                </c:pt>
                <c:pt idx="201">
                  <c:v>720</c:v>
                </c:pt>
                <c:pt idx="202">
                  <c:v>725</c:v>
                </c:pt>
                <c:pt idx="203">
                  <c:v>715</c:v>
                </c:pt>
                <c:pt idx="204">
                  <c:v>720</c:v>
                </c:pt>
                <c:pt idx="205">
                  <c:v>725</c:v>
                </c:pt>
                <c:pt idx="206">
                  <c:v>740</c:v>
                </c:pt>
                <c:pt idx="207">
                  <c:v>745</c:v>
                </c:pt>
                <c:pt idx="208">
                  <c:v>745</c:v>
                </c:pt>
                <c:pt idx="209">
                  <c:v>725</c:v>
                </c:pt>
                <c:pt idx="210">
                  <c:v>720</c:v>
                </c:pt>
                <c:pt idx="211">
                  <c:v>715</c:v>
                </c:pt>
                <c:pt idx="212">
                  <c:v>720</c:v>
                </c:pt>
                <c:pt idx="213">
                  <c:v>735</c:v>
                </c:pt>
                <c:pt idx="214">
                  <c:v>735</c:v>
                </c:pt>
                <c:pt idx="215">
                  <c:v>730</c:v>
                </c:pt>
                <c:pt idx="216">
                  <c:v>730</c:v>
                </c:pt>
                <c:pt idx="217">
                  <c:v>730</c:v>
                </c:pt>
                <c:pt idx="218">
                  <c:v>730</c:v>
                </c:pt>
                <c:pt idx="219">
                  <c:v>725</c:v>
                </c:pt>
                <c:pt idx="220">
                  <c:v>715</c:v>
                </c:pt>
                <c:pt idx="221">
                  <c:v>705</c:v>
                </c:pt>
                <c:pt idx="222">
                  <c:v>700</c:v>
                </c:pt>
              </c:numCache>
            </c:numRef>
          </c:val>
          <c:smooth val="0"/>
        </c:ser>
        <c:ser>
          <c:idx val="2"/>
          <c:order val="2"/>
          <c:tx>
            <c:v>UFS-20lb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simplecorr!$F$6:$F$228</c:f>
              <c:numCache>
                <c:formatCode>General</c:formatCode>
                <c:ptCount val="223"/>
                <c:pt idx="0">
                  <c:v>542</c:v>
                </c:pt>
                <c:pt idx="1">
                  <c:v>589</c:v>
                </c:pt>
                <c:pt idx="2">
                  <c:v>589</c:v>
                </c:pt>
                <c:pt idx="3">
                  <c:v>598</c:v>
                </c:pt>
                <c:pt idx="4">
                  <c:v>617</c:v>
                </c:pt>
                <c:pt idx="5">
                  <c:v>636</c:v>
                </c:pt>
                <c:pt idx="6">
                  <c:v>655</c:v>
                </c:pt>
                <c:pt idx="7">
                  <c:v>655</c:v>
                </c:pt>
                <c:pt idx="8">
                  <c:v>692</c:v>
                </c:pt>
                <c:pt idx="9">
                  <c:v>701</c:v>
                </c:pt>
                <c:pt idx="10">
                  <c:v>701</c:v>
                </c:pt>
                <c:pt idx="11">
                  <c:v>701</c:v>
                </c:pt>
                <c:pt idx="12">
                  <c:v>743</c:v>
                </c:pt>
                <c:pt idx="13">
                  <c:v>743</c:v>
                </c:pt>
                <c:pt idx="14">
                  <c:v>743</c:v>
                </c:pt>
                <c:pt idx="15">
                  <c:v>743</c:v>
                </c:pt>
                <c:pt idx="16">
                  <c:v>743</c:v>
                </c:pt>
                <c:pt idx="17">
                  <c:v>743</c:v>
                </c:pt>
                <c:pt idx="18">
                  <c:v>725</c:v>
                </c:pt>
                <c:pt idx="19">
                  <c:v>687</c:v>
                </c:pt>
                <c:pt idx="20">
                  <c:v>669</c:v>
                </c:pt>
                <c:pt idx="21">
                  <c:v>655</c:v>
                </c:pt>
                <c:pt idx="22">
                  <c:v>655</c:v>
                </c:pt>
                <c:pt idx="23">
                  <c:v>636</c:v>
                </c:pt>
                <c:pt idx="24">
                  <c:v>622</c:v>
                </c:pt>
                <c:pt idx="25">
                  <c:v>598</c:v>
                </c:pt>
                <c:pt idx="26">
                  <c:v>570</c:v>
                </c:pt>
                <c:pt idx="27">
                  <c:v>561</c:v>
                </c:pt>
                <c:pt idx="28">
                  <c:v>603</c:v>
                </c:pt>
                <c:pt idx="29">
                  <c:v>603</c:v>
                </c:pt>
                <c:pt idx="30">
                  <c:v>570</c:v>
                </c:pt>
                <c:pt idx="31">
                  <c:v>561</c:v>
                </c:pt>
                <c:pt idx="32">
                  <c:v>561</c:v>
                </c:pt>
                <c:pt idx="33">
                  <c:v>561</c:v>
                </c:pt>
                <c:pt idx="34">
                  <c:v>561</c:v>
                </c:pt>
                <c:pt idx="35">
                  <c:v>561</c:v>
                </c:pt>
                <c:pt idx="36">
                  <c:v>564</c:v>
                </c:pt>
                <c:pt idx="37">
                  <c:v>592</c:v>
                </c:pt>
                <c:pt idx="38">
                  <c:v>592</c:v>
                </c:pt>
                <c:pt idx="39">
                  <c:v>620</c:v>
                </c:pt>
                <c:pt idx="40">
                  <c:v>620</c:v>
                </c:pt>
                <c:pt idx="41">
                  <c:v>620</c:v>
                </c:pt>
                <c:pt idx="42">
                  <c:v>620</c:v>
                </c:pt>
                <c:pt idx="43">
                  <c:v>658</c:v>
                </c:pt>
                <c:pt idx="44">
                  <c:v>658</c:v>
                </c:pt>
                <c:pt idx="45">
                  <c:v>667</c:v>
                </c:pt>
                <c:pt idx="46">
                  <c:v>667</c:v>
                </c:pt>
                <c:pt idx="47">
                  <c:v>667</c:v>
                </c:pt>
                <c:pt idx="48">
                  <c:v>696</c:v>
                </c:pt>
                <c:pt idx="49">
                  <c:v>677</c:v>
                </c:pt>
                <c:pt idx="50">
                  <c:v>667</c:v>
                </c:pt>
                <c:pt idx="51">
                  <c:v>667</c:v>
                </c:pt>
                <c:pt idx="52">
                  <c:v>667</c:v>
                </c:pt>
                <c:pt idx="53">
                  <c:v>667</c:v>
                </c:pt>
                <c:pt idx="54">
                  <c:v>667</c:v>
                </c:pt>
                <c:pt idx="55">
                  <c:v>705</c:v>
                </c:pt>
                <c:pt idx="56">
                  <c:v>705</c:v>
                </c:pt>
                <c:pt idx="57">
                  <c:v>714</c:v>
                </c:pt>
                <c:pt idx="58">
                  <c:v>714</c:v>
                </c:pt>
                <c:pt idx="59">
                  <c:v>714</c:v>
                </c:pt>
                <c:pt idx="60">
                  <c:v>752</c:v>
                </c:pt>
                <c:pt idx="61">
                  <c:v>752</c:v>
                </c:pt>
                <c:pt idx="62">
                  <c:v>752</c:v>
                </c:pt>
                <c:pt idx="63">
                  <c:v>808</c:v>
                </c:pt>
                <c:pt idx="64">
                  <c:v>808</c:v>
                </c:pt>
                <c:pt idx="65">
                  <c:v>808</c:v>
                </c:pt>
                <c:pt idx="66">
                  <c:v>808</c:v>
                </c:pt>
                <c:pt idx="67">
                  <c:v>808</c:v>
                </c:pt>
                <c:pt idx="68">
                  <c:v>808</c:v>
                </c:pt>
                <c:pt idx="69">
                  <c:v>846</c:v>
                </c:pt>
                <c:pt idx="70">
                  <c:v>846</c:v>
                </c:pt>
                <c:pt idx="71">
                  <c:v>846</c:v>
                </c:pt>
                <c:pt idx="72">
                  <c:v>850</c:v>
                </c:pt>
                <c:pt idx="73">
                  <c:v>850</c:v>
                </c:pt>
                <c:pt idx="74">
                  <c:v>850</c:v>
                </c:pt>
                <c:pt idx="75">
                  <c:v>850</c:v>
                </c:pt>
                <c:pt idx="76">
                  <c:v>850</c:v>
                </c:pt>
                <c:pt idx="77">
                  <c:v>830</c:v>
                </c:pt>
                <c:pt idx="78">
                  <c:v>800</c:v>
                </c:pt>
                <c:pt idx="79">
                  <c:v>780</c:v>
                </c:pt>
                <c:pt idx="80">
                  <c:v>750</c:v>
                </c:pt>
                <c:pt idx="81">
                  <c:v>750</c:v>
                </c:pt>
                <c:pt idx="82">
                  <c:v>740</c:v>
                </c:pt>
                <c:pt idx="83">
                  <c:v>740</c:v>
                </c:pt>
                <c:pt idx="84">
                  <c:v>740</c:v>
                </c:pt>
                <c:pt idx="85">
                  <c:v>750</c:v>
                </c:pt>
                <c:pt idx="86">
                  <c:v>770</c:v>
                </c:pt>
                <c:pt idx="87">
                  <c:v>780</c:v>
                </c:pt>
                <c:pt idx="88">
                  <c:v>770</c:v>
                </c:pt>
                <c:pt idx="89">
                  <c:v>770</c:v>
                </c:pt>
                <c:pt idx="90">
                  <c:v>770</c:v>
                </c:pt>
                <c:pt idx="91">
                  <c:v>770</c:v>
                </c:pt>
                <c:pt idx="92">
                  <c:v>810</c:v>
                </c:pt>
                <c:pt idx="93">
                  <c:v>810</c:v>
                </c:pt>
                <c:pt idx="94">
                  <c:v>810</c:v>
                </c:pt>
                <c:pt idx="95">
                  <c:v>810</c:v>
                </c:pt>
                <c:pt idx="96">
                  <c:v>790</c:v>
                </c:pt>
                <c:pt idx="97">
                  <c:v>780</c:v>
                </c:pt>
                <c:pt idx="98">
                  <c:v>750</c:v>
                </c:pt>
                <c:pt idx="99">
                  <c:v>680</c:v>
                </c:pt>
                <c:pt idx="100">
                  <c:v>590</c:v>
                </c:pt>
                <c:pt idx="101">
                  <c:v>590</c:v>
                </c:pt>
                <c:pt idx="102">
                  <c:v>590</c:v>
                </c:pt>
                <c:pt idx="103">
                  <c:v>590</c:v>
                </c:pt>
                <c:pt idx="104">
                  <c:v>630</c:v>
                </c:pt>
                <c:pt idx="105">
                  <c:v>630</c:v>
                </c:pt>
                <c:pt idx="106">
                  <c:v>630</c:v>
                </c:pt>
                <c:pt idx="107">
                  <c:v>630</c:v>
                </c:pt>
                <c:pt idx="108">
                  <c:v>600</c:v>
                </c:pt>
                <c:pt idx="109">
                  <c:v>560</c:v>
                </c:pt>
                <c:pt idx="110">
                  <c:v>600</c:v>
                </c:pt>
                <c:pt idx="111">
                  <c:v>600</c:v>
                </c:pt>
                <c:pt idx="112">
                  <c:v>600</c:v>
                </c:pt>
                <c:pt idx="113">
                  <c:v>600</c:v>
                </c:pt>
                <c:pt idx="114">
                  <c:v>590</c:v>
                </c:pt>
                <c:pt idx="115">
                  <c:v>570</c:v>
                </c:pt>
                <c:pt idx="116">
                  <c:v>560</c:v>
                </c:pt>
                <c:pt idx="117">
                  <c:v>560</c:v>
                </c:pt>
                <c:pt idx="118">
                  <c:v>550</c:v>
                </c:pt>
                <c:pt idx="119">
                  <c:v>550</c:v>
                </c:pt>
                <c:pt idx="120">
                  <c:v>550</c:v>
                </c:pt>
                <c:pt idx="121">
                  <c:v>570</c:v>
                </c:pt>
                <c:pt idx="122">
                  <c:v>590</c:v>
                </c:pt>
                <c:pt idx="123">
                  <c:v>590</c:v>
                </c:pt>
                <c:pt idx="124">
                  <c:v>600</c:v>
                </c:pt>
                <c:pt idx="125">
                  <c:v>600</c:v>
                </c:pt>
                <c:pt idx="126">
                  <c:v>600</c:v>
                </c:pt>
                <c:pt idx="127">
                  <c:v>600</c:v>
                </c:pt>
                <c:pt idx="128">
                  <c:v>600</c:v>
                </c:pt>
                <c:pt idx="129">
                  <c:v>595</c:v>
                </c:pt>
                <c:pt idx="130">
                  <c:v>590</c:v>
                </c:pt>
                <c:pt idx="131">
                  <c:v>580</c:v>
                </c:pt>
                <c:pt idx="132">
                  <c:v>580</c:v>
                </c:pt>
                <c:pt idx="133">
                  <c:v>550</c:v>
                </c:pt>
                <c:pt idx="134">
                  <c:v>540</c:v>
                </c:pt>
                <c:pt idx="135">
                  <c:v>530</c:v>
                </c:pt>
                <c:pt idx="136">
                  <c:v>550</c:v>
                </c:pt>
                <c:pt idx="137">
                  <c:v>570</c:v>
                </c:pt>
                <c:pt idx="138">
                  <c:v>590</c:v>
                </c:pt>
                <c:pt idx="139">
                  <c:v>610</c:v>
                </c:pt>
                <c:pt idx="140">
                  <c:v>630</c:v>
                </c:pt>
                <c:pt idx="141">
                  <c:v>680</c:v>
                </c:pt>
                <c:pt idx="142">
                  <c:v>730</c:v>
                </c:pt>
                <c:pt idx="143">
                  <c:v>770</c:v>
                </c:pt>
                <c:pt idx="144">
                  <c:v>790</c:v>
                </c:pt>
                <c:pt idx="145">
                  <c:v>840</c:v>
                </c:pt>
                <c:pt idx="146">
                  <c:v>900</c:v>
                </c:pt>
                <c:pt idx="147">
                  <c:v>950</c:v>
                </c:pt>
                <c:pt idx="148">
                  <c:v>950</c:v>
                </c:pt>
                <c:pt idx="149">
                  <c:v>970</c:v>
                </c:pt>
                <c:pt idx="150">
                  <c:v>1000</c:v>
                </c:pt>
                <c:pt idx="151">
                  <c:v>1000</c:v>
                </c:pt>
                <c:pt idx="152">
                  <c:v>980</c:v>
                </c:pt>
                <c:pt idx="153">
                  <c:v>950</c:v>
                </c:pt>
                <c:pt idx="154">
                  <c:v>940</c:v>
                </c:pt>
                <c:pt idx="155">
                  <c:v>900</c:v>
                </c:pt>
                <c:pt idx="156">
                  <c:v>880</c:v>
                </c:pt>
                <c:pt idx="157">
                  <c:v>860</c:v>
                </c:pt>
                <c:pt idx="158">
                  <c:v>780</c:v>
                </c:pt>
                <c:pt idx="159">
                  <c:v>730</c:v>
                </c:pt>
                <c:pt idx="160">
                  <c:v>730</c:v>
                </c:pt>
                <c:pt idx="161">
                  <c:v>770</c:v>
                </c:pt>
                <c:pt idx="162">
                  <c:v>740</c:v>
                </c:pt>
                <c:pt idx="163">
                  <c:v>700</c:v>
                </c:pt>
                <c:pt idx="164">
                  <c:v>700</c:v>
                </c:pt>
                <c:pt idx="165">
                  <c:v>720</c:v>
                </c:pt>
                <c:pt idx="166">
                  <c:v>680</c:v>
                </c:pt>
                <c:pt idx="167">
                  <c:v>670</c:v>
                </c:pt>
                <c:pt idx="168">
                  <c:v>670</c:v>
                </c:pt>
                <c:pt idx="169">
                  <c:v>640</c:v>
                </c:pt>
                <c:pt idx="170">
                  <c:v>640</c:v>
                </c:pt>
                <c:pt idx="171">
                  <c:v>660</c:v>
                </c:pt>
                <c:pt idx="172">
                  <c:v>670</c:v>
                </c:pt>
                <c:pt idx="173">
                  <c:v>670</c:v>
                </c:pt>
                <c:pt idx="174">
                  <c:v>670</c:v>
                </c:pt>
                <c:pt idx="175">
                  <c:v>670</c:v>
                </c:pt>
                <c:pt idx="176">
                  <c:v>680</c:v>
                </c:pt>
                <c:pt idx="177">
                  <c:v>710</c:v>
                </c:pt>
                <c:pt idx="178">
                  <c:v>710</c:v>
                </c:pt>
                <c:pt idx="179">
                  <c:v>710</c:v>
                </c:pt>
                <c:pt idx="180">
                  <c:v>710</c:v>
                </c:pt>
                <c:pt idx="181">
                  <c:v>710</c:v>
                </c:pt>
                <c:pt idx="182">
                  <c:v>710</c:v>
                </c:pt>
                <c:pt idx="183">
                  <c:v>680</c:v>
                </c:pt>
                <c:pt idx="184">
                  <c:v>680</c:v>
                </c:pt>
                <c:pt idx="185">
                  <c:v>670</c:v>
                </c:pt>
                <c:pt idx="186">
                  <c:v>650</c:v>
                </c:pt>
                <c:pt idx="187">
                  <c:v>630</c:v>
                </c:pt>
                <c:pt idx="188">
                  <c:v>620</c:v>
                </c:pt>
                <c:pt idx="189">
                  <c:v>590</c:v>
                </c:pt>
                <c:pt idx="190">
                  <c:v>580</c:v>
                </c:pt>
                <c:pt idx="191">
                  <c:v>580</c:v>
                </c:pt>
                <c:pt idx="192">
                  <c:v>580</c:v>
                </c:pt>
                <c:pt idx="193">
                  <c:v>600</c:v>
                </c:pt>
                <c:pt idx="194">
                  <c:v>610</c:v>
                </c:pt>
                <c:pt idx="195">
                  <c:v>610</c:v>
                </c:pt>
                <c:pt idx="196">
                  <c:v>610</c:v>
                </c:pt>
                <c:pt idx="197">
                  <c:v>630</c:v>
                </c:pt>
                <c:pt idx="198">
                  <c:v>645</c:v>
                </c:pt>
                <c:pt idx="199">
                  <c:v>665</c:v>
                </c:pt>
                <c:pt idx="200">
                  <c:v>690</c:v>
                </c:pt>
                <c:pt idx="201">
                  <c:v>710</c:v>
                </c:pt>
                <c:pt idx="202">
                  <c:v>710</c:v>
                </c:pt>
                <c:pt idx="203">
                  <c:v>710</c:v>
                </c:pt>
                <c:pt idx="204">
                  <c:v>715</c:v>
                </c:pt>
                <c:pt idx="205">
                  <c:v>720</c:v>
                </c:pt>
                <c:pt idx="206">
                  <c:v>735</c:v>
                </c:pt>
                <c:pt idx="207">
                  <c:v>765</c:v>
                </c:pt>
                <c:pt idx="208">
                  <c:v>765</c:v>
                </c:pt>
                <c:pt idx="209">
                  <c:v>760</c:v>
                </c:pt>
                <c:pt idx="210">
                  <c:v>750</c:v>
                </c:pt>
                <c:pt idx="211">
                  <c:v>750</c:v>
                </c:pt>
                <c:pt idx="212">
                  <c:v>760</c:v>
                </c:pt>
                <c:pt idx="213">
                  <c:v>780</c:v>
                </c:pt>
                <c:pt idx="214">
                  <c:v>780</c:v>
                </c:pt>
                <c:pt idx="215">
                  <c:v>780</c:v>
                </c:pt>
                <c:pt idx="216">
                  <c:v>775</c:v>
                </c:pt>
                <c:pt idx="217">
                  <c:v>770</c:v>
                </c:pt>
                <c:pt idx="218">
                  <c:v>765</c:v>
                </c:pt>
                <c:pt idx="219">
                  <c:v>765</c:v>
                </c:pt>
                <c:pt idx="220">
                  <c:v>760</c:v>
                </c:pt>
                <c:pt idx="221">
                  <c:v>760</c:v>
                </c:pt>
                <c:pt idx="222">
                  <c:v>760</c:v>
                </c:pt>
              </c:numCache>
            </c:numRef>
          </c:val>
          <c:smooth val="0"/>
        </c:ser>
        <c:ser>
          <c:idx val="4"/>
          <c:order val="3"/>
          <c:tx>
            <c:v>Dir</c:v>
          </c:tx>
          <c:spPr>
            <a:ln w="25400">
              <a:solidFill>
                <a:srgbClr val="333333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simplecorr!$M$6:$M$228</c:f>
              <c:numCache>
                <c:formatCode>General</c:formatCode>
                <c:ptCount val="223"/>
                <c:pt idx="0">
                  <c:v>650</c:v>
                </c:pt>
                <c:pt idx="1">
                  <c:v>650</c:v>
                </c:pt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650</c:v>
                </c:pt>
                <c:pt idx="6">
                  <c:v>650</c:v>
                </c:pt>
                <c:pt idx="7">
                  <c:v>650</c:v>
                </c:pt>
                <c:pt idx="8">
                  <c:v>650</c:v>
                </c:pt>
                <c:pt idx="9">
                  <c:v>650</c:v>
                </c:pt>
                <c:pt idx="10">
                  <c:v>650</c:v>
                </c:pt>
                <c:pt idx="11">
                  <c:v>650</c:v>
                </c:pt>
                <c:pt idx="12">
                  <c:v>670</c:v>
                </c:pt>
                <c:pt idx="13">
                  <c:v>670</c:v>
                </c:pt>
                <c:pt idx="14">
                  <c:v>670</c:v>
                </c:pt>
                <c:pt idx="15">
                  <c:v>670</c:v>
                </c:pt>
                <c:pt idx="16">
                  <c:v>670</c:v>
                </c:pt>
                <c:pt idx="17">
                  <c:v>670</c:v>
                </c:pt>
                <c:pt idx="18">
                  <c:v>670</c:v>
                </c:pt>
                <c:pt idx="19">
                  <c:v>670</c:v>
                </c:pt>
                <c:pt idx="20">
                  <c:v>670</c:v>
                </c:pt>
                <c:pt idx="21">
                  <c:v>670</c:v>
                </c:pt>
                <c:pt idx="22">
                  <c:v>670</c:v>
                </c:pt>
                <c:pt idx="23">
                  <c:v>670</c:v>
                </c:pt>
                <c:pt idx="24">
                  <c:v>670</c:v>
                </c:pt>
                <c:pt idx="25">
                  <c:v>670</c:v>
                </c:pt>
                <c:pt idx="26">
                  <c:v>670</c:v>
                </c:pt>
                <c:pt idx="27">
                  <c:v>670</c:v>
                </c:pt>
                <c:pt idx="28">
                  <c:v>670</c:v>
                </c:pt>
                <c:pt idx="29">
                  <c:v>670</c:v>
                </c:pt>
                <c:pt idx="30">
                  <c:v>670</c:v>
                </c:pt>
                <c:pt idx="31">
                  <c:v>670</c:v>
                </c:pt>
                <c:pt idx="32">
                  <c:v>670</c:v>
                </c:pt>
                <c:pt idx="33">
                  <c:v>670</c:v>
                </c:pt>
                <c:pt idx="34">
                  <c:v>670</c:v>
                </c:pt>
                <c:pt idx="35">
                  <c:v>670</c:v>
                </c:pt>
                <c:pt idx="36">
                  <c:v>670</c:v>
                </c:pt>
                <c:pt idx="37">
                  <c:v>670</c:v>
                </c:pt>
                <c:pt idx="38">
                  <c:v>670</c:v>
                </c:pt>
                <c:pt idx="39">
                  <c:v>670</c:v>
                </c:pt>
                <c:pt idx="40">
                  <c:v>670</c:v>
                </c:pt>
                <c:pt idx="41">
                  <c:v>670</c:v>
                </c:pt>
                <c:pt idx="42">
                  <c:v>670</c:v>
                </c:pt>
                <c:pt idx="43">
                  <c:v>670</c:v>
                </c:pt>
                <c:pt idx="44">
                  <c:v>670</c:v>
                </c:pt>
                <c:pt idx="45">
                  <c:v>670</c:v>
                </c:pt>
                <c:pt idx="46">
                  <c:v>670</c:v>
                </c:pt>
                <c:pt idx="47">
                  <c:v>670</c:v>
                </c:pt>
                <c:pt idx="48">
                  <c:v>670</c:v>
                </c:pt>
                <c:pt idx="49">
                  <c:v>670</c:v>
                </c:pt>
                <c:pt idx="50">
                  <c:v>670</c:v>
                </c:pt>
                <c:pt idx="51">
                  <c:v>670</c:v>
                </c:pt>
                <c:pt idx="52">
                  <c:v>670</c:v>
                </c:pt>
                <c:pt idx="53">
                  <c:v>670</c:v>
                </c:pt>
                <c:pt idx="54">
                  <c:v>720</c:v>
                </c:pt>
                <c:pt idx="55">
                  <c:v>720</c:v>
                </c:pt>
                <c:pt idx="56">
                  <c:v>720</c:v>
                </c:pt>
                <c:pt idx="57">
                  <c:v>720</c:v>
                </c:pt>
                <c:pt idx="58">
                  <c:v>720</c:v>
                </c:pt>
                <c:pt idx="59">
                  <c:v>720</c:v>
                </c:pt>
                <c:pt idx="60">
                  <c:v>750</c:v>
                </c:pt>
                <c:pt idx="61">
                  <c:v>750</c:v>
                </c:pt>
                <c:pt idx="62">
                  <c:v>750</c:v>
                </c:pt>
                <c:pt idx="63">
                  <c:v>780</c:v>
                </c:pt>
                <c:pt idx="64">
                  <c:v>780</c:v>
                </c:pt>
                <c:pt idx="65">
                  <c:v>780</c:v>
                </c:pt>
                <c:pt idx="66">
                  <c:v>780</c:v>
                </c:pt>
                <c:pt idx="67">
                  <c:v>780</c:v>
                </c:pt>
                <c:pt idx="68">
                  <c:v>780</c:v>
                </c:pt>
                <c:pt idx="69">
                  <c:v>780</c:v>
                </c:pt>
                <c:pt idx="70">
                  <c:v>780</c:v>
                </c:pt>
                <c:pt idx="71">
                  <c:v>780</c:v>
                </c:pt>
                <c:pt idx="72">
                  <c:v>780</c:v>
                </c:pt>
                <c:pt idx="73">
                  <c:v>780</c:v>
                </c:pt>
                <c:pt idx="74">
                  <c:v>780</c:v>
                </c:pt>
                <c:pt idx="75">
                  <c:v>780</c:v>
                </c:pt>
                <c:pt idx="76">
                  <c:v>780</c:v>
                </c:pt>
                <c:pt idx="77">
                  <c:v>780</c:v>
                </c:pt>
                <c:pt idx="78">
                  <c:v>780</c:v>
                </c:pt>
                <c:pt idx="79">
                  <c:v>780</c:v>
                </c:pt>
                <c:pt idx="80">
                  <c:v>780</c:v>
                </c:pt>
                <c:pt idx="81">
                  <c:v>780</c:v>
                </c:pt>
                <c:pt idx="82">
                  <c:v>780</c:v>
                </c:pt>
                <c:pt idx="83">
                  <c:v>780</c:v>
                </c:pt>
                <c:pt idx="84">
                  <c:v>770</c:v>
                </c:pt>
                <c:pt idx="85">
                  <c:v>770</c:v>
                </c:pt>
                <c:pt idx="86">
                  <c:v>770</c:v>
                </c:pt>
                <c:pt idx="87">
                  <c:v>770</c:v>
                </c:pt>
                <c:pt idx="88">
                  <c:v>770</c:v>
                </c:pt>
                <c:pt idx="89">
                  <c:v>770</c:v>
                </c:pt>
                <c:pt idx="90">
                  <c:v>760</c:v>
                </c:pt>
                <c:pt idx="91">
                  <c:v>750</c:v>
                </c:pt>
                <c:pt idx="92">
                  <c:v>750</c:v>
                </c:pt>
                <c:pt idx="93">
                  <c:v>750</c:v>
                </c:pt>
                <c:pt idx="94">
                  <c:v>750</c:v>
                </c:pt>
                <c:pt idx="95">
                  <c:v>750</c:v>
                </c:pt>
                <c:pt idx="96">
                  <c:v>750</c:v>
                </c:pt>
                <c:pt idx="97">
                  <c:v>750</c:v>
                </c:pt>
                <c:pt idx="98">
                  <c:v>750</c:v>
                </c:pt>
                <c:pt idx="99">
                  <c:v>750</c:v>
                </c:pt>
                <c:pt idx="100">
                  <c:v>730</c:v>
                </c:pt>
                <c:pt idx="101">
                  <c:v>730</c:v>
                </c:pt>
                <c:pt idx="102">
                  <c:v>730</c:v>
                </c:pt>
                <c:pt idx="103">
                  <c:v>730</c:v>
                </c:pt>
                <c:pt idx="104">
                  <c:v>730</c:v>
                </c:pt>
                <c:pt idx="105">
                  <c:v>730</c:v>
                </c:pt>
                <c:pt idx="106">
                  <c:v>730</c:v>
                </c:pt>
                <c:pt idx="107">
                  <c:v>720</c:v>
                </c:pt>
                <c:pt idx="108">
                  <c:v>720</c:v>
                </c:pt>
                <c:pt idx="109">
                  <c:v>720</c:v>
                </c:pt>
                <c:pt idx="110">
                  <c:v>720</c:v>
                </c:pt>
                <c:pt idx="111">
                  <c:v>720</c:v>
                </c:pt>
                <c:pt idx="112">
                  <c:v>720</c:v>
                </c:pt>
                <c:pt idx="113">
                  <c:v>720</c:v>
                </c:pt>
                <c:pt idx="114">
                  <c:v>720</c:v>
                </c:pt>
                <c:pt idx="115">
                  <c:v>720</c:v>
                </c:pt>
                <c:pt idx="116">
                  <c:v>720</c:v>
                </c:pt>
                <c:pt idx="117">
                  <c:v>720</c:v>
                </c:pt>
                <c:pt idx="118">
                  <c:v>710</c:v>
                </c:pt>
                <c:pt idx="119">
                  <c:v>710</c:v>
                </c:pt>
                <c:pt idx="120">
                  <c:v>700</c:v>
                </c:pt>
                <c:pt idx="121">
                  <c:v>700</c:v>
                </c:pt>
                <c:pt idx="122">
                  <c:v>690</c:v>
                </c:pt>
                <c:pt idx="123">
                  <c:v>690</c:v>
                </c:pt>
                <c:pt idx="124">
                  <c:v>690</c:v>
                </c:pt>
                <c:pt idx="125">
                  <c:v>680</c:v>
                </c:pt>
                <c:pt idx="126">
                  <c:v>680</c:v>
                </c:pt>
                <c:pt idx="127">
                  <c:v>680</c:v>
                </c:pt>
                <c:pt idx="128">
                  <c:v>680</c:v>
                </c:pt>
                <c:pt idx="129">
                  <c:v>670</c:v>
                </c:pt>
                <c:pt idx="130">
                  <c:v>660</c:v>
                </c:pt>
                <c:pt idx="131">
                  <c:v>660</c:v>
                </c:pt>
                <c:pt idx="132">
                  <c:v>660</c:v>
                </c:pt>
                <c:pt idx="133">
                  <c:v>650</c:v>
                </c:pt>
                <c:pt idx="134">
                  <c:v>650</c:v>
                </c:pt>
                <c:pt idx="135">
                  <c:v>650</c:v>
                </c:pt>
                <c:pt idx="136">
                  <c:v>650</c:v>
                </c:pt>
                <c:pt idx="137">
                  <c:v>650</c:v>
                </c:pt>
                <c:pt idx="138">
                  <c:v>650</c:v>
                </c:pt>
                <c:pt idx="139">
                  <c:v>650</c:v>
                </c:pt>
                <c:pt idx="140">
                  <c:v>650</c:v>
                </c:pt>
                <c:pt idx="141">
                  <c:v>670</c:v>
                </c:pt>
                <c:pt idx="142">
                  <c:v>680</c:v>
                </c:pt>
                <c:pt idx="143">
                  <c:v>680</c:v>
                </c:pt>
                <c:pt idx="144">
                  <c:v>700</c:v>
                </c:pt>
                <c:pt idx="145">
                  <c:v>700</c:v>
                </c:pt>
                <c:pt idx="146">
                  <c:v>740</c:v>
                </c:pt>
                <c:pt idx="147">
                  <c:v>760</c:v>
                </c:pt>
                <c:pt idx="148">
                  <c:v>780</c:v>
                </c:pt>
                <c:pt idx="149">
                  <c:v>800</c:v>
                </c:pt>
                <c:pt idx="150">
                  <c:v>810</c:v>
                </c:pt>
                <c:pt idx="151">
                  <c:v>820</c:v>
                </c:pt>
                <c:pt idx="152">
                  <c:v>860</c:v>
                </c:pt>
                <c:pt idx="153">
                  <c:v>860</c:v>
                </c:pt>
                <c:pt idx="154">
                  <c:v>860</c:v>
                </c:pt>
                <c:pt idx="155">
                  <c:v>860</c:v>
                </c:pt>
                <c:pt idx="156">
                  <c:v>920</c:v>
                </c:pt>
                <c:pt idx="157">
                  <c:v>920</c:v>
                </c:pt>
                <c:pt idx="158">
                  <c:v>920</c:v>
                </c:pt>
                <c:pt idx="159">
                  <c:v>900</c:v>
                </c:pt>
                <c:pt idx="160">
                  <c:v>850</c:v>
                </c:pt>
                <c:pt idx="161">
                  <c:v>830</c:v>
                </c:pt>
                <c:pt idx="162">
                  <c:v>820</c:v>
                </c:pt>
                <c:pt idx="163">
                  <c:v>800</c:v>
                </c:pt>
                <c:pt idx="164">
                  <c:v>800</c:v>
                </c:pt>
                <c:pt idx="165">
                  <c:v>790</c:v>
                </c:pt>
                <c:pt idx="166">
                  <c:v>780</c:v>
                </c:pt>
                <c:pt idx="167">
                  <c:v>780</c:v>
                </c:pt>
                <c:pt idx="168">
                  <c:v>740</c:v>
                </c:pt>
                <c:pt idx="169">
                  <c:v>740</c:v>
                </c:pt>
                <c:pt idx="170">
                  <c:v>740</c:v>
                </c:pt>
                <c:pt idx="171">
                  <c:v>740</c:v>
                </c:pt>
                <c:pt idx="172">
                  <c:v>740</c:v>
                </c:pt>
                <c:pt idx="173">
                  <c:v>740</c:v>
                </c:pt>
                <c:pt idx="174">
                  <c:v>740</c:v>
                </c:pt>
                <c:pt idx="175">
                  <c:v>740</c:v>
                </c:pt>
                <c:pt idx="176">
                  <c:v>740</c:v>
                </c:pt>
                <c:pt idx="177">
                  <c:v>740</c:v>
                </c:pt>
                <c:pt idx="178">
                  <c:v>740</c:v>
                </c:pt>
                <c:pt idx="179">
                  <c:v>740</c:v>
                </c:pt>
                <c:pt idx="180">
                  <c:v>740</c:v>
                </c:pt>
                <c:pt idx="181">
                  <c:v>770</c:v>
                </c:pt>
                <c:pt idx="182">
                  <c:v>770</c:v>
                </c:pt>
                <c:pt idx="183">
                  <c:v>770</c:v>
                </c:pt>
                <c:pt idx="184">
                  <c:v>770</c:v>
                </c:pt>
                <c:pt idx="185">
                  <c:v>770</c:v>
                </c:pt>
                <c:pt idx="186">
                  <c:v>770</c:v>
                </c:pt>
                <c:pt idx="187">
                  <c:v>770</c:v>
                </c:pt>
                <c:pt idx="188">
                  <c:v>770</c:v>
                </c:pt>
                <c:pt idx="189">
                  <c:v>770</c:v>
                </c:pt>
                <c:pt idx="190">
                  <c:v>770</c:v>
                </c:pt>
                <c:pt idx="191">
                  <c:v>770</c:v>
                </c:pt>
                <c:pt idx="192">
                  <c:v>730</c:v>
                </c:pt>
                <c:pt idx="193">
                  <c:v>730</c:v>
                </c:pt>
                <c:pt idx="194">
                  <c:v>730</c:v>
                </c:pt>
                <c:pt idx="195">
                  <c:v>730</c:v>
                </c:pt>
                <c:pt idx="196">
                  <c:v>720</c:v>
                </c:pt>
                <c:pt idx="197">
                  <c:v>715</c:v>
                </c:pt>
                <c:pt idx="198">
                  <c:v>705</c:v>
                </c:pt>
                <c:pt idx="199">
                  <c:v>705</c:v>
                </c:pt>
                <c:pt idx="200">
                  <c:v>705</c:v>
                </c:pt>
                <c:pt idx="201">
                  <c:v>705</c:v>
                </c:pt>
                <c:pt idx="202">
                  <c:v>705</c:v>
                </c:pt>
                <c:pt idx="203">
                  <c:v>705</c:v>
                </c:pt>
                <c:pt idx="204">
                  <c:v>690</c:v>
                </c:pt>
                <c:pt idx="205">
                  <c:v>690</c:v>
                </c:pt>
                <c:pt idx="206">
                  <c:v>690</c:v>
                </c:pt>
                <c:pt idx="207">
                  <c:v>700</c:v>
                </c:pt>
                <c:pt idx="208">
                  <c:v>700</c:v>
                </c:pt>
                <c:pt idx="209">
                  <c:v>700</c:v>
                </c:pt>
                <c:pt idx="210">
                  <c:v>715</c:v>
                </c:pt>
                <c:pt idx="211">
                  <c:v>715</c:v>
                </c:pt>
                <c:pt idx="212">
                  <c:v>715</c:v>
                </c:pt>
                <c:pt idx="213">
                  <c:v>715</c:v>
                </c:pt>
                <c:pt idx="214">
                  <c:v>715</c:v>
                </c:pt>
                <c:pt idx="215">
                  <c:v>715</c:v>
                </c:pt>
                <c:pt idx="216">
                  <c:v>730</c:v>
                </c:pt>
                <c:pt idx="217">
                  <c:v>730</c:v>
                </c:pt>
                <c:pt idx="218">
                  <c:v>730</c:v>
                </c:pt>
                <c:pt idx="219">
                  <c:v>730</c:v>
                </c:pt>
                <c:pt idx="220">
                  <c:v>730</c:v>
                </c:pt>
                <c:pt idx="221">
                  <c:v>730</c:v>
                </c:pt>
                <c:pt idx="222">
                  <c:v>730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17216"/>
        <c:axId val="144717776"/>
      </c:lineChart>
      <c:dateAx>
        <c:axId val="14471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964589708131414"/>
              <c:y val="0.90325385322024798"/>
            </c:manualLayout>
          </c:layout>
          <c:overlay val="0"/>
          <c:spPr>
            <a:noFill/>
            <a:ln w="25400">
              <a:noFill/>
            </a:ln>
          </c:spPr>
        </c:title>
        <c:numFmt formatCode="mm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17776"/>
        <c:crosses val="autoZero"/>
        <c:auto val="1"/>
        <c:lblOffset val="100"/>
        <c:baseTimeUnit val="days"/>
        <c:majorUnit val="1"/>
        <c:majorTimeUnit val="years"/>
        <c:minorUnit val="6"/>
        <c:minorTimeUnit val="months"/>
      </c:dateAx>
      <c:valAx>
        <c:axId val="144717776"/>
        <c:scaling>
          <c:orientation val="minMax"/>
          <c:max val="1050"/>
          <c:min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</a:t>
                </a:r>
              </a:p>
            </c:rich>
          </c:tx>
          <c:layout>
            <c:manualLayout>
              <c:xMode val="edge"/>
              <c:yMode val="edge"/>
              <c:x val="3.1112104182289529E-2"/>
              <c:y val="0.429448818606948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17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9779366691663246"/>
          <c:y val="0.90930242813020501"/>
          <c:w val="0.41334652699327518"/>
          <c:h val="8.26638571027459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133350</xdr:rowOff>
    </xdr:from>
    <xdr:to>
      <xdr:col>8</xdr:col>
      <xdr:colOff>723900</xdr:colOff>
      <xdr:row>46</xdr:row>
      <xdr:rowOff>133350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0.30025</cdr:x>
      <cdr:y>0.63351</cdr:y>
    </cdr:from>
    <cdr:to>
      <cdr:x>0.34655</cdr:x>
      <cdr:y>0.63351</cdr:y>
    </cdr:to>
    <cdr:sp macro="" textlink="">
      <cdr:nvSpPr>
        <cdr:cNvPr id="205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936450" y="3002157"/>
          <a:ext cx="29815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0.34655</cdr:x>
      <cdr:y>0.60411</cdr:y>
    </cdr:from>
    <cdr:to>
      <cdr:x>0.42439</cdr:x>
      <cdr:y>0.65531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34602" y="2862997"/>
          <a:ext cx="501148" cy="2423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</cdr:txBody>
    </cdr:sp>
  </cdr:relSizeAnchor>
  <cdr:relSizeAnchor xmlns:cdr="http://schemas.openxmlformats.org/drawingml/2006/chartDrawing">
    <cdr:from>
      <cdr:x>0.39877</cdr:x>
      <cdr:y>0.23078</cdr:y>
    </cdr:from>
    <cdr:to>
      <cdr:x>0.44163</cdr:x>
      <cdr:y>0.26679</cdr:y>
    </cdr:to>
    <cdr:sp macro="" textlink="">
      <cdr:nvSpPr>
        <cdr:cNvPr id="2052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570815" y="1095662"/>
          <a:ext cx="275949" cy="17047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0.44163</cdr:x>
      <cdr:y>0.20677</cdr:y>
    </cdr:from>
    <cdr:to>
      <cdr:x>0.55739</cdr:x>
      <cdr:y>0.26679</cdr:y>
    </cdr:to>
    <cdr:sp macro="" textlink="">
      <cdr:nvSpPr>
        <cdr:cNvPr id="2053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46764" y="982014"/>
          <a:ext cx="745379" cy="2841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UFS- 50 lb.</a:t>
          </a:r>
        </a:p>
      </cdr:txBody>
    </cdr:sp>
  </cdr:relSizeAnchor>
  <cdr:relSizeAnchor xmlns:cdr="http://schemas.openxmlformats.org/drawingml/2006/chartDrawing">
    <cdr:from>
      <cdr:x>0.73522</cdr:x>
      <cdr:y>0.26679</cdr:y>
    </cdr:from>
    <cdr:to>
      <cdr:x>0.78571</cdr:x>
      <cdr:y>0.33685</cdr:y>
    </cdr:to>
    <cdr:sp macro="" textlink="">
      <cdr:nvSpPr>
        <cdr:cNvPr id="2054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737171" y="1266133"/>
          <a:ext cx="325113" cy="33166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0.78571</cdr:x>
      <cdr:y>0.23078</cdr:y>
    </cdr:from>
    <cdr:to>
      <cdr:x>0.89728</cdr:x>
      <cdr:y>0.28124</cdr:y>
    </cdr:to>
    <cdr:sp macro="" textlink="">
      <cdr:nvSpPr>
        <cdr:cNvPr id="205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62284" y="1095662"/>
          <a:ext cx="718418" cy="238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UGW- Dir</a:t>
          </a:r>
        </a:p>
      </cdr:txBody>
    </cdr:sp>
  </cdr:relSizeAnchor>
  <cdr:relSizeAnchor xmlns:cdr="http://schemas.openxmlformats.org/drawingml/2006/chartDrawing">
    <cdr:from>
      <cdr:x>0.51946</cdr:x>
      <cdr:y>0.37262</cdr:y>
    </cdr:from>
    <cdr:to>
      <cdr:x>0.55739</cdr:x>
      <cdr:y>0.52964</cdr:y>
    </cdr:to>
    <cdr:sp macro="" textlink="">
      <cdr:nvSpPr>
        <cdr:cNvPr id="2056" name="Line 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3347912" y="1767110"/>
          <a:ext cx="244231" cy="7433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0.51946</cdr:x>
      <cdr:y>0.33685</cdr:y>
    </cdr:from>
    <cdr:to>
      <cdr:x>0.64926</cdr:x>
      <cdr:y>0.39442</cdr:y>
    </cdr:to>
    <cdr:sp macro="" textlink="">
      <cdr:nvSpPr>
        <cdr:cNvPr id="2057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47912" y="1597798"/>
          <a:ext cx="835776" cy="2725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UFS - 20 lb.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28"/>
  <sheetViews>
    <sheetView zoomScale="85" workbookViewId="0">
      <selection activeCell="P7" sqref="P7:R23"/>
    </sheetView>
  </sheetViews>
  <sheetFormatPr defaultRowHeight="12.75" x14ac:dyDescent="0.2"/>
  <cols>
    <col min="4" max="4" width="11.42578125" customWidth="1"/>
    <col min="5" max="5" width="12.85546875" customWidth="1"/>
    <col min="6" max="6" width="11.85546875" customWidth="1"/>
    <col min="7" max="7" width="11" customWidth="1"/>
    <col min="8" max="8" width="11.5703125" customWidth="1"/>
    <col min="9" max="9" width="11.140625" customWidth="1"/>
    <col min="10" max="10" width="11.28515625" customWidth="1"/>
    <col min="11" max="11" width="11.42578125" customWidth="1"/>
    <col min="12" max="12" width="12.28515625" customWidth="1"/>
    <col min="13" max="13" width="14.28515625" customWidth="1"/>
    <col min="15" max="15" width="12.28515625" customWidth="1"/>
    <col min="16" max="16" width="10.28515625" customWidth="1"/>
    <col min="25" max="25" width="18.140625" customWidth="1"/>
    <col min="30" max="30" width="10" customWidth="1"/>
    <col min="31" max="31" width="13.5703125" customWidth="1"/>
    <col min="32" max="32" width="13" customWidth="1"/>
    <col min="33" max="33" width="11" customWidth="1"/>
    <col min="34" max="34" width="11.28515625" customWidth="1"/>
    <col min="39" max="39" width="10.42578125" customWidth="1"/>
    <col min="40" max="40" width="11.28515625" customWidth="1"/>
    <col min="42" max="42" width="11" customWidth="1"/>
  </cols>
  <sheetData>
    <row r="2" spans="2:40" ht="17.25" thickBot="1" x14ac:dyDescent="0.3">
      <c r="D2" s="7" t="s">
        <v>1</v>
      </c>
      <c r="E2" s="8"/>
      <c r="F2" s="9"/>
      <c r="G2" s="2" t="s">
        <v>11</v>
      </c>
      <c r="L2" s="2" t="s">
        <v>26</v>
      </c>
    </row>
    <row r="3" spans="2:40" x14ac:dyDescent="0.2">
      <c r="D3" s="10" t="s">
        <v>2</v>
      </c>
      <c r="E3" s="11" t="s">
        <v>3</v>
      </c>
      <c r="F3" s="12" t="s">
        <v>4</v>
      </c>
      <c r="G3" s="10" t="s">
        <v>12</v>
      </c>
      <c r="H3" s="11" t="s">
        <v>13</v>
      </c>
      <c r="I3" s="11" t="s">
        <v>14</v>
      </c>
      <c r="J3" s="11" t="s">
        <v>15</v>
      </c>
      <c r="K3" s="12" t="s">
        <v>15</v>
      </c>
      <c r="L3" s="3" t="s">
        <v>27</v>
      </c>
      <c r="M3" s="16" t="s">
        <v>28</v>
      </c>
      <c r="O3" s="19"/>
      <c r="P3" s="20" t="s">
        <v>1</v>
      </c>
      <c r="Q3" s="21"/>
      <c r="R3" s="22"/>
      <c r="S3" s="20" t="s">
        <v>11</v>
      </c>
      <c r="T3" s="21"/>
      <c r="U3" s="21"/>
      <c r="V3" s="21"/>
      <c r="W3" s="22"/>
      <c r="X3" s="20" t="s">
        <v>26</v>
      </c>
      <c r="Y3" s="22"/>
    </row>
    <row r="4" spans="2:40" ht="13.5" thickBot="1" x14ac:dyDescent="0.25">
      <c r="D4" s="13" t="s">
        <v>5</v>
      </c>
      <c r="E4" s="14" t="s">
        <v>6</v>
      </c>
      <c r="F4" s="15" t="s">
        <v>7</v>
      </c>
      <c r="G4" s="13" t="s">
        <v>16</v>
      </c>
      <c r="H4" s="14" t="s">
        <v>17</v>
      </c>
      <c r="I4" s="14" t="s">
        <v>18</v>
      </c>
      <c r="J4" s="14" t="s">
        <v>19</v>
      </c>
      <c r="K4" s="15" t="s">
        <v>20</v>
      </c>
      <c r="L4" s="4" t="s">
        <v>29</v>
      </c>
      <c r="M4" s="17" t="s">
        <v>30</v>
      </c>
      <c r="O4" s="19"/>
      <c r="P4" s="10" t="s">
        <v>2</v>
      </c>
      <c r="Q4" s="11" t="s">
        <v>3</v>
      </c>
      <c r="R4" s="12" t="s">
        <v>4</v>
      </c>
      <c r="S4" s="10" t="s">
        <v>12</v>
      </c>
      <c r="T4" s="11" t="s">
        <v>13</v>
      </c>
      <c r="U4" s="11" t="s">
        <v>14</v>
      </c>
      <c r="V4" s="11" t="s">
        <v>15</v>
      </c>
      <c r="W4" s="12" t="s">
        <v>15</v>
      </c>
      <c r="X4" s="6" t="s">
        <v>27</v>
      </c>
      <c r="Y4" s="18" t="s">
        <v>28</v>
      </c>
      <c r="AD4" s="44" t="s">
        <v>32</v>
      </c>
      <c r="AE4" s="45" t="s">
        <v>1</v>
      </c>
      <c r="AF4" s="46"/>
      <c r="AG4" s="47"/>
      <c r="AH4" s="45" t="s">
        <v>11</v>
      </c>
      <c r="AI4" s="46"/>
      <c r="AJ4" s="46"/>
      <c r="AK4" s="46"/>
      <c r="AL4" s="47"/>
      <c r="AM4" s="45" t="s">
        <v>26</v>
      </c>
      <c r="AN4" s="47"/>
    </row>
    <row r="5" spans="2:40" ht="12" customHeight="1" thickBot="1" x14ac:dyDescent="0.25">
      <c r="C5" t="s">
        <v>0</v>
      </c>
      <c r="D5" s="5" t="s">
        <v>8</v>
      </c>
      <c r="E5" s="5" t="s">
        <v>9</v>
      </c>
      <c r="F5" s="5" t="s">
        <v>10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31</v>
      </c>
      <c r="M5" s="5" t="s">
        <v>28</v>
      </c>
      <c r="O5" s="19"/>
      <c r="P5" s="13" t="s">
        <v>5</v>
      </c>
      <c r="Q5" s="14" t="s">
        <v>6</v>
      </c>
      <c r="R5" s="15" t="s">
        <v>7</v>
      </c>
      <c r="S5" s="13" t="s">
        <v>16</v>
      </c>
      <c r="T5" s="14" t="s">
        <v>17</v>
      </c>
      <c r="U5" s="14" t="s">
        <v>18</v>
      </c>
      <c r="V5" s="14" t="s">
        <v>19</v>
      </c>
      <c r="W5" s="15" t="s">
        <v>20</v>
      </c>
      <c r="X5" s="4" t="s">
        <v>29</v>
      </c>
      <c r="Y5" s="17" t="s">
        <v>30</v>
      </c>
      <c r="AD5" s="48"/>
      <c r="AE5" s="44" t="s">
        <v>2</v>
      </c>
      <c r="AF5" s="49" t="s">
        <v>3</v>
      </c>
      <c r="AG5" s="50" t="s">
        <v>4</v>
      </c>
      <c r="AH5" s="44" t="s">
        <v>12</v>
      </c>
      <c r="AI5" s="49" t="s">
        <v>13</v>
      </c>
      <c r="AJ5" s="49" t="s">
        <v>14</v>
      </c>
      <c r="AK5" s="49" t="s">
        <v>15</v>
      </c>
      <c r="AL5" s="50" t="s">
        <v>15</v>
      </c>
      <c r="AM5" s="51" t="s">
        <v>27</v>
      </c>
      <c r="AN5" s="52" t="s">
        <v>28</v>
      </c>
    </row>
    <row r="6" spans="2:40" x14ac:dyDescent="0.2">
      <c r="B6" s="1">
        <v>30337</v>
      </c>
      <c r="C6">
        <v>435</v>
      </c>
      <c r="D6">
        <v>677</v>
      </c>
      <c r="E6">
        <v>598</v>
      </c>
      <c r="F6">
        <v>542</v>
      </c>
      <c r="G6">
        <v>1170</v>
      </c>
      <c r="H6">
        <v>760</v>
      </c>
      <c r="J6">
        <v>735</v>
      </c>
      <c r="K6">
        <v>662</v>
      </c>
      <c r="L6">
        <v>635</v>
      </c>
      <c r="M6">
        <v>650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AD6" s="53"/>
      <c r="AE6" s="53" t="s">
        <v>5</v>
      </c>
      <c r="AF6" s="54" t="s">
        <v>6</v>
      </c>
      <c r="AG6" s="55" t="s">
        <v>7</v>
      </c>
      <c r="AH6" s="53" t="s">
        <v>16</v>
      </c>
      <c r="AI6" s="54" t="s">
        <v>17</v>
      </c>
      <c r="AJ6" s="54" t="s">
        <v>18</v>
      </c>
      <c r="AK6" s="54" t="s">
        <v>19</v>
      </c>
      <c r="AL6" s="55" t="s">
        <v>20</v>
      </c>
      <c r="AM6" s="54" t="s">
        <v>29</v>
      </c>
      <c r="AN6" s="55" t="s">
        <v>30</v>
      </c>
    </row>
    <row r="7" spans="2:40" x14ac:dyDescent="0.2">
      <c r="B7" s="1">
        <v>30368</v>
      </c>
      <c r="C7">
        <v>430</v>
      </c>
      <c r="D7">
        <v>687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O7" s="23" t="s">
        <v>32</v>
      </c>
      <c r="P7" s="23">
        <f>CORREL($C$6:$C$228,D6:D228)</f>
        <v>0.79047316543723811</v>
      </c>
      <c r="Q7" s="24">
        <f t="shared" ref="Q7:Y7" si="0">CORREL($C$6:$C$228,E6:E228)</f>
        <v>0.81906937078979747</v>
      </c>
      <c r="R7" s="23">
        <f t="shared" si="0"/>
        <v>0.84351489186580209</v>
      </c>
      <c r="S7" s="24">
        <f t="shared" si="0"/>
        <v>0.63885397005244549</v>
      </c>
      <c r="T7" s="24">
        <f t="shared" si="0"/>
        <v>0.77507469603149148</v>
      </c>
      <c r="U7" s="24">
        <f t="shared" si="0"/>
        <v>0.80399840310711612</v>
      </c>
      <c r="V7" s="24">
        <f t="shared" si="0"/>
        <v>0.66050159912050932</v>
      </c>
      <c r="W7" s="24">
        <f t="shared" si="0"/>
        <v>0.68084765496542388</v>
      </c>
      <c r="X7" s="24">
        <f t="shared" si="0"/>
        <v>0.66392696265941997</v>
      </c>
      <c r="Y7" s="24">
        <f t="shared" si="0"/>
        <v>0.66028087896135279</v>
      </c>
      <c r="AD7" s="56" t="s">
        <v>55</v>
      </c>
      <c r="AE7" s="60">
        <v>0.36464362307442277</v>
      </c>
      <c r="AF7" s="59">
        <v>0.32448823284209549</v>
      </c>
      <c r="AG7" s="57">
        <v>0.39885595855148626</v>
      </c>
      <c r="AH7" s="58">
        <v>0.32489802787924005</v>
      </c>
      <c r="AI7" s="58">
        <v>0.33488255017930568</v>
      </c>
      <c r="AJ7" s="58">
        <v>2.5719638462311119E-2</v>
      </c>
      <c r="AK7" s="58">
        <v>0.30056619821493685</v>
      </c>
      <c r="AL7" s="58">
        <v>0.34608550486032474</v>
      </c>
      <c r="AM7" s="58">
        <v>0.29099400810382953</v>
      </c>
      <c r="AN7" s="58">
        <v>0.11218810211820676</v>
      </c>
    </row>
    <row r="8" spans="2:40" x14ac:dyDescent="0.2">
      <c r="B8" s="1">
        <v>30399</v>
      </c>
      <c r="C8">
        <v>425</v>
      </c>
      <c r="D8">
        <v>697</v>
      </c>
      <c r="E8">
        <v>598</v>
      </c>
      <c r="F8">
        <v>589</v>
      </c>
      <c r="G8">
        <v>1170</v>
      </c>
      <c r="H8">
        <v>760</v>
      </c>
      <c r="J8">
        <v>730</v>
      </c>
      <c r="K8">
        <v>658</v>
      </c>
      <c r="L8">
        <v>635</v>
      </c>
      <c r="M8">
        <v>650</v>
      </c>
      <c r="O8" s="19" t="s">
        <v>33</v>
      </c>
      <c r="P8" s="19">
        <f>CORREL($C$7:$C$228,D6:D227)</f>
        <v>0.78415947747308778</v>
      </c>
      <c r="Q8" s="23">
        <f t="shared" ref="Q8:Y8" si="1">CORREL($C$7:$C$228,E6:E227)</f>
        <v>0.82190513612251481</v>
      </c>
      <c r="R8" s="19">
        <f t="shared" si="1"/>
        <v>0.8374988865465729</v>
      </c>
      <c r="S8" s="19">
        <f t="shared" si="1"/>
        <v>0.62460172562091576</v>
      </c>
      <c r="T8" s="19">
        <f t="shared" si="1"/>
        <v>0.76056747020241078</v>
      </c>
      <c r="U8" s="19">
        <f t="shared" si="1"/>
        <v>0.75374937524228403</v>
      </c>
      <c r="V8" s="19">
        <f t="shared" si="1"/>
        <v>0.62329123035629086</v>
      </c>
      <c r="W8" s="19">
        <f t="shared" si="1"/>
        <v>0.6429383116188333</v>
      </c>
      <c r="X8" s="19">
        <f t="shared" si="1"/>
        <v>0.6200892360547523</v>
      </c>
      <c r="Y8" s="19">
        <f t="shared" si="1"/>
        <v>0.60398424575730525</v>
      </c>
      <c r="AD8" s="56" t="s">
        <v>33</v>
      </c>
      <c r="AE8" s="59">
        <v>0.36738846871109482</v>
      </c>
      <c r="AF8" s="60">
        <v>0.27554513205769643</v>
      </c>
      <c r="AG8" s="58">
        <v>0.27789883666118964</v>
      </c>
      <c r="AH8" s="58">
        <v>0.16867181948972282</v>
      </c>
      <c r="AI8" s="58">
        <v>0.23452004717754382</v>
      </c>
      <c r="AJ8" s="58">
        <v>8.063861777052447E-3</v>
      </c>
      <c r="AK8" s="58">
        <v>0.17035870562780991</v>
      </c>
      <c r="AL8" s="58">
        <v>0.16334308527305885</v>
      </c>
      <c r="AM8" s="58">
        <v>0.16180438516871992</v>
      </c>
      <c r="AN8" s="58">
        <v>-8.4980053361940075E-2</v>
      </c>
    </row>
    <row r="9" spans="2:40" x14ac:dyDescent="0.2">
      <c r="B9" s="1">
        <v>30430</v>
      </c>
      <c r="C9">
        <v>425</v>
      </c>
      <c r="D9">
        <v>727</v>
      </c>
      <c r="E9">
        <v>621</v>
      </c>
      <c r="F9">
        <v>598</v>
      </c>
      <c r="G9">
        <v>1190</v>
      </c>
      <c r="H9">
        <v>770</v>
      </c>
      <c r="J9">
        <v>710</v>
      </c>
      <c r="K9">
        <v>640</v>
      </c>
      <c r="L9">
        <v>635</v>
      </c>
      <c r="M9">
        <v>650</v>
      </c>
      <c r="O9" s="19" t="s">
        <v>34</v>
      </c>
      <c r="P9" s="19">
        <f>CORREL($C$8:$C$228,D6:D226)</f>
        <v>0.76023563799620475</v>
      </c>
      <c r="Q9" s="19">
        <f t="shared" ref="Q9:Y9" si="2">CORREL($C$8:$C$228,E6:E226)</f>
        <v>0.81200322551774828</v>
      </c>
      <c r="R9" s="19">
        <f t="shared" si="2"/>
        <v>0.820410926924794</v>
      </c>
      <c r="S9" s="19">
        <f t="shared" si="2"/>
        <v>0.60613834416863732</v>
      </c>
      <c r="T9" s="19">
        <f t="shared" si="2"/>
        <v>0.7380051944436602</v>
      </c>
      <c r="U9" s="19">
        <f t="shared" si="2"/>
        <v>0.68855397153885811</v>
      </c>
      <c r="V9" s="19">
        <f t="shared" si="2"/>
        <v>0.58053575110545308</v>
      </c>
      <c r="W9" s="19">
        <f t="shared" si="2"/>
        <v>0.59898038092431038</v>
      </c>
      <c r="X9" s="19">
        <f t="shared" si="2"/>
        <v>0.57095498649370846</v>
      </c>
      <c r="Y9" s="19">
        <f t="shared" si="2"/>
        <v>0.55021334840990122</v>
      </c>
      <c r="AD9" s="56" t="s">
        <v>34</v>
      </c>
      <c r="AE9" s="58">
        <v>0.31856771774136472</v>
      </c>
      <c r="AF9" s="58">
        <v>0.24580809554848934</v>
      </c>
      <c r="AG9" s="58">
        <v>0.27908893981039995</v>
      </c>
      <c r="AH9" s="58">
        <v>0.22090573840781727</v>
      </c>
      <c r="AI9" s="58">
        <v>0.17453867662149505</v>
      </c>
      <c r="AJ9" s="58">
        <v>1.44392294227721E-2</v>
      </c>
      <c r="AK9" s="58">
        <v>0.15918753274839972</v>
      </c>
      <c r="AL9" s="58">
        <v>0.18387483019081768</v>
      </c>
      <c r="AM9" s="58">
        <v>0.15940427888139866</v>
      </c>
      <c r="AN9" s="58">
        <v>-9.9829675339232302E-2</v>
      </c>
    </row>
    <row r="10" spans="2:40" x14ac:dyDescent="0.2">
      <c r="B10" s="1">
        <v>30461</v>
      </c>
      <c r="C10">
        <v>430</v>
      </c>
      <c r="D10">
        <v>737</v>
      </c>
      <c r="E10">
        <v>621</v>
      </c>
      <c r="F10">
        <v>617</v>
      </c>
      <c r="G10">
        <v>1190</v>
      </c>
      <c r="H10">
        <v>780</v>
      </c>
      <c r="J10">
        <v>710</v>
      </c>
      <c r="K10">
        <v>640</v>
      </c>
      <c r="L10">
        <v>635</v>
      </c>
      <c r="M10">
        <v>650</v>
      </c>
      <c r="O10" s="19" t="s">
        <v>35</v>
      </c>
      <c r="P10" s="19">
        <f>CORREL($C$9:$C$228,D6:D225)</f>
        <v>0.72112673396784943</v>
      </c>
      <c r="Q10" s="19">
        <f t="shared" ref="Q10:Y10" si="3">CORREL($C$9:$C$228,E6:E225)</f>
        <v>0.79083595154407171</v>
      </c>
      <c r="R10" s="19">
        <f t="shared" si="3"/>
        <v>0.79205804965986892</v>
      </c>
      <c r="S10" s="19">
        <f t="shared" si="3"/>
        <v>0.58204368424368325</v>
      </c>
      <c r="T10" s="19">
        <f t="shared" si="3"/>
        <v>0.70908232405043958</v>
      </c>
      <c r="U10" s="19">
        <f t="shared" si="3"/>
        <v>0.60684440480241231</v>
      </c>
      <c r="V10" s="19">
        <f t="shared" si="3"/>
        <v>0.53218751009964593</v>
      </c>
      <c r="W10" s="19">
        <f t="shared" si="3"/>
        <v>0.54779791167213665</v>
      </c>
      <c r="X10" s="19">
        <f t="shared" si="3"/>
        <v>0.51650778040114931</v>
      </c>
      <c r="Y10" s="19">
        <f t="shared" si="3"/>
        <v>0.49948181855849605</v>
      </c>
      <c r="AD10" s="56" t="s">
        <v>35</v>
      </c>
      <c r="AE10" s="58">
        <v>0.228897881539598</v>
      </c>
      <c r="AF10" s="58">
        <v>0.32260684148370583</v>
      </c>
      <c r="AG10" s="58">
        <v>0.36175034059578182</v>
      </c>
      <c r="AH10" s="59">
        <v>0.36815466720915341</v>
      </c>
      <c r="AI10" s="59">
        <v>0.3695958079608414</v>
      </c>
      <c r="AJ10" s="58">
        <v>-1.5149805653598485E-2</v>
      </c>
      <c r="AK10" s="58">
        <v>0.25405352373258039</v>
      </c>
      <c r="AL10" s="58">
        <v>0.26163575835061659</v>
      </c>
      <c r="AM10" s="58">
        <v>0.1408179630132296</v>
      </c>
      <c r="AN10" s="58">
        <v>4.9947780146940041E-2</v>
      </c>
    </row>
    <row r="11" spans="2:40" x14ac:dyDescent="0.2">
      <c r="B11" s="1">
        <v>30492</v>
      </c>
      <c r="C11">
        <v>430</v>
      </c>
      <c r="D11">
        <v>747</v>
      </c>
      <c r="E11">
        <v>621</v>
      </c>
      <c r="F11">
        <v>636</v>
      </c>
      <c r="G11">
        <v>1195</v>
      </c>
      <c r="H11">
        <v>780</v>
      </c>
      <c r="J11">
        <v>710</v>
      </c>
      <c r="K11">
        <v>640</v>
      </c>
      <c r="L11">
        <v>635</v>
      </c>
      <c r="M11">
        <v>650</v>
      </c>
      <c r="O11" s="19" t="s">
        <v>36</v>
      </c>
      <c r="P11" s="19">
        <f>CORREL($C$10:$C$228,D6:D224)</f>
        <v>0.67107548164293085</v>
      </c>
      <c r="Q11" s="19">
        <f t="shared" ref="Q11:Y11" si="4">CORREL($C$10:$C$228,E6:E224)</f>
        <v>0.75471439769405113</v>
      </c>
      <c r="R11" s="19">
        <f t="shared" si="4"/>
        <v>0.74935901724696041</v>
      </c>
      <c r="S11" s="19">
        <f t="shared" si="4"/>
        <v>0.54759361780426252</v>
      </c>
      <c r="T11" s="19">
        <f t="shared" si="4"/>
        <v>0.66750748871111698</v>
      </c>
      <c r="U11" s="19">
        <f t="shared" si="4"/>
        <v>0.50949172356398964</v>
      </c>
      <c r="V11" s="19">
        <f t="shared" si="4"/>
        <v>0.47484542267384311</v>
      </c>
      <c r="W11" s="19">
        <f t="shared" si="4"/>
        <v>0.48642587906268092</v>
      </c>
      <c r="X11" s="19">
        <f t="shared" si="4"/>
        <v>0.45707756899620378</v>
      </c>
      <c r="Y11" s="19">
        <f t="shared" si="4"/>
        <v>0.44663061745788357</v>
      </c>
      <c r="AD11" s="56" t="s">
        <v>36</v>
      </c>
      <c r="AE11" s="58">
        <v>0.17103815167422093</v>
      </c>
      <c r="AF11" s="58">
        <v>0.25329631126535707</v>
      </c>
      <c r="AG11" s="58">
        <v>0.24256751555168954</v>
      </c>
      <c r="AH11" s="58">
        <v>0.1558795733925859</v>
      </c>
      <c r="AI11" s="58">
        <v>0.20867451374956167</v>
      </c>
      <c r="AJ11" s="58">
        <v>-0.11340469532368704</v>
      </c>
      <c r="AK11" s="58">
        <v>-4.729819895146168E-2</v>
      </c>
      <c r="AL11" s="58">
        <v>-6.1715105118053129E-2</v>
      </c>
      <c r="AM11" s="58">
        <v>-0.12491619793815557</v>
      </c>
      <c r="AN11" s="58">
        <v>-4.5225530303050966E-2</v>
      </c>
    </row>
    <row r="12" spans="2:40" x14ac:dyDescent="0.2">
      <c r="B12" s="1">
        <v>30523</v>
      </c>
      <c r="C12">
        <v>430</v>
      </c>
      <c r="D12">
        <v>767</v>
      </c>
      <c r="E12">
        <v>671</v>
      </c>
      <c r="F12">
        <v>655</v>
      </c>
      <c r="G12">
        <v>1200</v>
      </c>
      <c r="H12">
        <v>800</v>
      </c>
      <c r="J12">
        <v>720</v>
      </c>
      <c r="K12">
        <v>649</v>
      </c>
      <c r="L12">
        <v>635</v>
      </c>
      <c r="M12">
        <v>650</v>
      </c>
      <c r="O12" s="19" t="s">
        <v>37</v>
      </c>
      <c r="P12" s="19">
        <f>CORREL($C$11:$C$228,D6:D223)</f>
        <v>0.61269643481392133</v>
      </c>
      <c r="Q12" s="19">
        <f t="shared" ref="Q12:Y12" si="5">CORREL($C$11:$C$228,E6:E223)</f>
        <v>0.70660186341563336</v>
      </c>
      <c r="R12" s="19">
        <f t="shared" si="5"/>
        <v>0.69668286023401549</v>
      </c>
      <c r="S12" s="19">
        <f t="shared" si="5"/>
        <v>0.5102187407208586</v>
      </c>
      <c r="T12" s="19">
        <f t="shared" si="5"/>
        <v>0.61856497611786709</v>
      </c>
      <c r="U12" s="19">
        <f t="shared" si="5"/>
        <v>0.42197006534639131</v>
      </c>
      <c r="V12" s="19">
        <f t="shared" si="5"/>
        <v>0.41937962666111855</v>
      </c>
      <c r="W12" s="19">
        <f t="shared" si="5"/>
        <v>0.42765695817029004</v>
      </c>
      <c r="X12" s="19">
        <f t="shared" si="5"/>
        <v>0.40223007355835927</v>
      </c>
      <c r="Y12" s="19">
        <f t="shared" si="5"/>
        <v>0.39513587448074544</v>
      </c>
      <c r="AD12" s="56" t="s">
        <v>37</v>
      </c>
      <c r="AE12" s="58">
        <v>-4.1069060324146634E-3</v>
      </c>
      <c r="AF12" s="58">
        <v>0.18958180175802597</v>
      </c>
      <c r="AG12" s="58">
        <v>0.15716401084277806</v>
      </c>
      <c r="AH12" s="58">
        <v>0.10880768364863065</v>
      </c>
      <c r="AI12" s="58">
        <v>0.18937210955737271</v>
      </c>
      <c r="AJ12" s="58">
        <v>-7.9722457100597222E-2</v>
      </c>
      <c r="AK12" s="58">
        <v>-5.3490733264731458E-2</v>
      </c>
      <c r="AL12" s="58">
        <v>-4.3676673181097707E-3</v>
      </c>
      <c r="AM12" s="58">
        <v>-0.14115796232291478</v>
      </c>
      <c r="AN12" s="58">
        <v>-7.1462154628929589E-2</v>
      </c>
    </row>
    <row r="13" spans="2:40" x14ac:dyDescent="0.2">
      <c r="B13" s="1">
        <v>30554</v>
      </c>
      <c r="C13">
        <v>430</v>
      </c>
      <c r="D13">
        <v>787</v>
      </c>
      <c r="E13">
        <v>671</v>
      </c>
      <c r="F13">
        <v>655</v>
      </c>
      <c r="G13">
        <v>1200</v>
      </c>
      <c r="H13">
        <v>800</v>
      </c>
      <c r="J13">
        <v>730</v>
      </c>
      <c r="K13">
        <v>658</v>
      </c>
      <c r="L13">
        <v>635</v>
      </c>
      <c r="M13">
        <v>650</v>
      </c>
      <c r="O13" s="19" t="s">
        <v>38</v>
      </c>
      <c r="P13" s="19">
        <f>CORREL($C$12:$C$228,D6:D222)</f>
        <v>0.55429717065953177</v>
      </c>
      <c r="Q13" s="19">
        <f t="shared" ref="Q13:Y13" si="6">CORREL($C$12:$C$228,E6:E222)</f>
        <v>0.64915938484922209</v>
      </c>
      <c r="R13" s="19">
        <f t="shared" si="6"/>
        <v>0.63752317707232742</v>
      </c>
      <c r="S13" s="19">
        <f t="shared" si="6"/>
        <v>0.46943689449954912</v>
      </c>
      <c r="T13" s="19">
        <f t="shared" si="6"/>
        <v>0.56260949927871984</v>
      </c>
      <c r="U13" s="19">
        <f t="shared" si="6"/>
        <v>0.342348511813859</v>
      </c>
      <c r="V13" s="19">
        <f t="shared" si="6"/>
        <v>0.36580424062906858</v>
      </c>
      <c r="W13" s="19">
        <f t="shared" si="6"/>
        <v>0.36957921768044633</v>
      </c>
      <c r="X13" s="19">
        <f t="shared" si="6"/>
        <v>0.35164698322815363</v>
      </c>
      <c r="Y13" s="19">
        <f t="shared" si="6"/>
        <v>0.34582062063588881</v>
      </c>
      <c r="AD13" s="56" t="s">
        <v>38</v>
      </c>
      <c r="AE13" s="58">
        <v>-1.8456333641317168E-2</v>
      </c>
      <c r="AF13" s="58">
        <v>0.18225910280772742</v>
      </c>
      <c r="AG13" s="58">
        <v>0.12994311174312873</v>
      </c>
      <c r="AH13" s="58">
        <v>-3.9599681342323112E-2</v>
      </c>
      <c r="AI13" s="58">
        <v>0.1384915603430045</v>
      </c>
      <c r="AJ13" s="58">
        <v>-4.8088615151138055E-2</v>
      </c>
      <c r="AK13" s="58">
        <v>-1.6587873806876163E-2</v>
      </c>
      <c r="AL13" s="58">
        <v>4.3199250116742118E-2</v>
      </c>
      <c r="AM13" s="58">
        <v>4.4607617272761652E-3</v>
      </c>
      <c r="AN13" s="58">
        <v>-5.2845826703468032E-2</v>
      </c>
    </row>
    <row r="14" spans="2:40" x14ac:dyDescent="0.2">
      <c r="B14" s="1">
        <v>30585</v>
      </c>
      <c r="C14">
        <v>430</v>
      </c>
      <c r="D14">
        <v>827</v>
      </c>
      <c r="E14">
        <v>671</v>
      </c>
      <c r="F14">
        <v>692</v>
      </c>
      <c r="G14">
        <v>1220</v>
      </c>
      <c r="H14">
        <v>800</v>
      </c>
      <c r="J14">
        <v>760</v>
      </c>
      <c r="K14">
        <v>685</v>
      </c>
      <c r="L14">
        <v>635</v>
      </c>
      <c r="M14">
        <v>650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AD14" s="56"/>
      <c r="AE14" s="58"/>
      <c r="AF14" s="58"/>
      <c r="AG14" s="58"/>
      <c r="AH14" s="58"/>
      <c r="AI14" s="58"/>
      <c r="AJ14" s="58"/>
      <c r="AK14" s="58"/>
      <c r="AL14" s="58"/>
      <c r="AM14" s="58"/>
      <c r="AN14" s="58"/>
    </row>
    <row r="15" spans="2:40" x14ac:dyDescent="0.2">
      <c r="B15" s="1">
        <v>30616</v>
      </c>
      <c r="C15">
        <v>430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770</v>
      </c>
      <c r="K15">
        <v>694</v>
      </c>
      <c r="L15">
        <v>635</v>
      </c>
      <c r="M15">
        <v>650</v>
      </c>
      <c r="O15" s="19" t="s">
        <v>32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AD15" s="56" t="s">
        <v>32</v>
      </c>
      <c r="AE15" s="58"/>
      <c r="AF15" s="58"/>
      <c r="AG15" s="58"/>
      <c r="AH15" s="58"/>
      <c r="AI15" s="58"/>
      <c r="AJ15" s="58"/>
      <c r="AK15" s="58"/>
      <c r="AL15" s="58"/>
      <c r="AM15" s="58"/>
      <c r="AN15" s="58"/>
    </row>
    <row r="16" spans="2:40" x14ac:dyDescent="0.2">
      <c r="B16" s="1">
        <v>30647</v>
      </c>
      <c r="C16">
        <v>435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703</v>
      </c>
      <c r="L16">
        <v>635</v>
      </c>
      <c r="M16">
        <v>650</v>
      </c>
      <c r="O16" s="19" t="s">
        <v>39</v>
      </c>
      <c r="P16" s="19">
        <f>CORREL($C$6:$C$227,D7:D228)</f>
        <v>0.77823968176362612</v>
      </c>
      <c r="Q16" s="19">
        <f t="shared" ref="Q16:Y16" si="7">CORREL($C$6:$C$227,E7:E228)</f>
        <v>0.8008060427451511</v>
      </c>
      <c r="R16" s="19">
        <f t="shared" si="7"/>
        <v>0.83693764720698727</v>
      </c>
      <c r="S16" s="19">
        <f t="shared" si="7"/>
        <v>0.64478048271057231</v>
      </c>
      <c r="T16" s="23">
        <f t="shared" si="7"/>
        <v>0.77724153725977829</v>
      </c>
      <c r="U16" s="19">
        <f t="shared" si="7"/>
        <v>0.83340262931772169</v>
      </c>
      <c r="V16" s="19">
        <f t="shared" si="7"/>
        <v>0.685985993603203</v>
      </c>
      <c r="W16" s="19">
        <f t="shared" si="7"/>
        <v>0.70326593811056159</v>
      </c>
      <c r="X16" s="19">
        <f t="shared" si="7"/>
        <v>0.69880305680682631</v>
      </c>
      <c r="Y16" s="19">
        <f t="shared" si="7"/>
        <v>0.71170479455607261</v>
      </c>
      <c r="AD16" s="56" t="s">
        <v>39</v>
      </c>
      <c r="AE16" s="58">
        <v>0.32912313579246344</v>
      </c>
      <c r="AF16" s="58">
        <v>0.2637033295533332</v>
      </c>
      <c r="AG16" s="58">
        <v>0.3425089328276093</v>
      </c>
      <c r="AH16" s="58">
        <v>0.15042892996397988</v>
      </c>
      <c r="AI16" s="60">
        <v>0.35386745745640724</v>
      </c>
      <c r="AJ16" s="58">
        <v>6.0213443864021381E-2</v>
      </c>
      <c r="AK16" s="58">
        <v>0.3735471600527267</v>
      </c>
      <c r="AL16" s="58">
        <v>0.33129773378191302</v>
      </c>
      <c r="AM16" s="58">
        <v>0.28485171270660575</v>
      </c>
      <c r="AN16" s="58">
        <v>8.2801781364296931E-2</v>
      </c>
    </row>
    <row r="17" spans="2:42" x14ac:dyDescent="0.2">
      <c r="B17" s="1">
        <v>30678</v>
      </c>
      <c r="C17">
        <v>440</v>
      </c>
      <c r="D17">
        <v>827</v>
      </c>
      <c r="E17">
        <v>690</v>
      </c>
      <c r="F17">
        <v>701</v>
      </c>
      <c r="G17">
        <v>1250</v>
      </c>
      <c r="H17">
        <v>870</v>
      </c>
      <c r="J17">
        <v>780</v>
      </c>
      <c r="K17">
        <v>700</v>
      </c>
      <c r="L17">
        <v>635</v>
      </c>
      <c r="M17">
        <v>650</v>
      </c>
      <c r="O17" s="19" t="s">
        <v>40</v>
      </c>
      <c r="P17" s="19">
        <f>CORREL($C$6:$C$226,D8:D228)</f>
        <v>0.75007445445121812</v>
      </c>
      <c r="Q17" s="19">
        <f t="shared" ref="Q17:Y17" si="8">CORREL($C$6:$C$226,E8:E228)</f>
        <v>0.76955031767078375</v>
      </c>
      <c r="R17" s="19">
        <f t="shared" si="8"/>
        <v>0.81560096239288427</v>
      </c>
      <c r="S17" s="23">
        <f t="shared" si="8"/>
        <v>0.64567907110096734</v>
      </c>
      <c r="T17" s="19">
        <f t="shared" si="8"/>
        <v>0.76921354971892297</v>
      </c>
      <c r="U17" s="23">
        <f t="shared" si="8"/>
        <v>0.83499297821896579</v>
      </c>
      <c r="V17" s="19">
        <f t="shared" si="8"/>
        <v>0.69832379374912168</v>
      </c>
      <c r="W17" s="23">
        <f t="shared" si="8"/>
        <v>0.71271317652447275</v>
      </c>
      <c r="X17" s="19">
        <f t="shared" si="8"/>
        <v>0.7232509348133459</v>
      </c>
      <c r="Y17" s="19">
        <f t="shared" si="8"/>
        <v>0.76000408247133033</v>
      </c>
      <c r="AD17" s="56" t="s">
        <v>40</v>
      </c>
      <c r="AE17" s="58">
        <v>0.15504949055127021</v>
      </c>
      <c r="AF17" s="58">
        <v>0.13818583130322826</v>
      </c>
      <c r="AG17" s="58">
        <v>0.22348768837171828</v>
      </c>
      <c r="AH17" s="60">
        <v>8.3663504911736103E-2</v>
      </c>
      <c r="AI17" s="58">
        <v>0.31403459478309537</v>
      </c>
      <c r="AJ17" s="60">
        <v>2.6875442576164216E-2</v>
      </c>
      <c r="AK17" s="58">
        <v>0.28682877439139387</v>
      </c>
      <c r="AL17" s="60">
        <v>0.25310734380423833</v>
      </c>
      <c r="AM17" s="58">
        <v>0.19531595212919001</v>
      </c>
      <c r="AN17" s="58">
        <v>0.30399377335598482</v>
      </c>
    </row>
    <row r="18" spans="2:42" x14ac:dyDescent="0.2">
      <c r="B18" s="1">
        <v>30709</v>
      </c>
      <c r="C18">
        <v>470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635</v>
      </c>
      <c r="M18">
        <v>670</v>
      </c>
      <c r="O18" s="19" t="s">
        <v>41</v>
      </c>
      <c r="P18" s="19">
        <f>CORREL($C$6:$C$225,D9:D228)</f>
        <v>0.71449659617956018</v>
      </c>
      <c r="Q18" s="19">
        <f t="shared" ref="Q18:Y18" si="9">CORREL($C$6:$C$225,E9:E228)</f>
        <v>0.73145722031630889</v>
      </c>
      <c r="R18" s="19">
        <f t="shared" si="9"/>
        <v>0.78448903769304179</v>
      </c>
      <c r="S18" s="19">
        <f t="shared" si="9"/>
        <v>0.64371099652868802</v>
      </c>
      <c r="T18" s="19">
        <f t="shared" si="9"/>
        <v>0.75195726650958872</v>
      </c>
      <c r="U18" s="19">
        <f t="shared" si="9"/>
        <v>0.8172480177024819</v>
      </c>
      <c r="V18" s="23">
        <f t="shared" si="9"/>
        <v>0.70055511968483664</v>
      </c>
      <c r="W18" s="19">
        <f t="shared" si="9"/>
        <v>0.7123084133427463</v>
      </c>
      <c r="X18" s="19">
        <f t="shared" si="9"/>
        <v>0.74060997849320642</v>
      </c>
      <c r="Y18" s="19">
        <f t="shared" si="9"/>
        <v>0.79771867923090567</v>
      </c>
      <c r="AD18" s="56" t="s">
        <v>41</v>
      </c>
      <c r="AE18" s="58">
        <v>0.19242036977701429</v>
      </c>
      <c r="AF18" s="58">
        <v>0.17182655116894724</v>
      </c>
      <c r="AG18" s="58">
        <v>0.22106033041457335</v>
      </c>
      <c r="AH18" s="58">
        <v>0.11843570338979635</v>
      </c>
      <c r="AI18" s="58">
        <v>0.31254200293312756</v>
      </c>
      <c r="AJ18" s="58">
        <v>3.0317295785616493E-2</v>
      </c>
      <c r="AK18" s="60">
        <v>0.31935228817113454</v>
      </c>
      <c r="AL18" s="59">
        <v>0.37262071611952879</v>
      </c>
      <c r="AM18" s="58">
        <v>0.27674472325179855</v>
      </c>
      <c r="AN18" s="59">
        <v>0.5241015222460278</v>
      </c>
    </row>
    <row r="19" spans="2:42" x14ac:dyDescent="0.2">
      <c r="B19" s="1">
        <v>30740</v>
      </c>
      <c r="C19">
        <v>480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O19" s="19" t="s">
        <v>42</v>
      </c>
      <c r="P19" s="19">
        <f>CORREL($C$6:$C$224,D10:D228)</f>
        <v>0.67049837010268976</v>
      </c>
      <c r="Q19" s="19">
        <f t="shared" ref="Q19:Y19" si="10">CORREL($C$6:$C$224,E10:E228)</f>
        <v>0.68563583538534889</v>
      </c>
      <c r="R19" s="19">
        <f t="shared" si="10"/>
        <v>0.74401477917698744</v>
      </c>
      <c r="S19" s="19">
        <f t="shared" si="10"/>
        <v>0.63756130659915455</v>
      </c>
      <c r="T19" s="19">
        <f t="shared" si="10"/>
        <v>0.72533364348431084</v>
      </c>
      <c r="U19" s="19">
        <f t="shared" si="10"/>
        <v>0.7832791253539545</v>
      </c>
      <c r="V19" s="19">
        <f t="shared" si="10"/>
        <v>0.69176918323439041</v>
      </c>
      <c r="W19" s="19">
        <f t="shared" si="10"/>
        <v>0.69746481585937437</v>
      </c>
      <c r="X19" s="23">
        <f t="shared" si="10"/>
        <v>0.74811834603540628</v>
      </c>
      <c r="Y19" s="19">
        <f t="shared" si="10"/>
        <v>0.81720347930796666</v>
      </c>
      <c r="AD19" s="56" t="s">
        <v>42</v>
      </c>
      <c r="AE19" s="58">
        <v>3.6054559040758098E-2</v>
      </c>
      <c r="AF19" s="58">
        <v>5.4988133647961998E-2</v>
      </c>
      <c r="AG19" s="58">
        <v>8.781022877992159E-2</v>
      </c>
      <c r="AH19" s="58">
        <v>7.1872980663567301E-2</v>
      </c>
      <c r="AI19" s="58">
        <v>0.29438201283884813</v>
      </c>
      <c r="AJ19" s="59">
        <v>7.7750673657232899E-2</v>
      </c>
      <c r="AK19" s="59">
        <v>0.40566485981832462</v>
      </c>
      <c r="AL19" s="58">
        <v>0.33051495876890624</v>
      </c>
      <c r="AM19" s="57">
        <v>0.29652501650708019</v>
      </c>
      <c r="AN19" s="58">
        <v>0.24902196701413742</v>
      </c>
    </row>
    <row r="20" spans="2:42" x14ac:dyDescent="0.2">
      <c r="B20" s="1">
        <v>30771</v>
      </c>
      <c r="C20">
        <v>490</v>
      </c>
      <c r="D20">
        <v>870</v>
      </c>
      <c r="E20">
        <v>750</v>
      </c>
      <c r="F20">
        <v>743</v>
      </c>
      <c r="G20">
        <v>1250</v>
      </c>
      <c r="H20">
        <v>870</v>
      </c>
      <c r="J20">
        <v>830</v>
      </c>
      <c r="K20">
        <v>752</v>
      </c>
      <c r="L20">
        <v>685</v>
      </c>
      <c r="M20">
        <v>670</v>
      </c>
      <c r="O20" s="19" t="s">
        <v>43</v>
      </c>
      <c r="P20" s="19">
        <f>CORREL($C$6:$C$223,D11:D228)</f>
        <v>0.62555069659523233</v>
      </c>
      <c r="Q20" s="19">
        <f t="shared" ref="Q20:Y20" si="11">CORREL($C$6:$C$223,E11:E228)</f>
        <v>0.63737876440715446</v>
      </c>
      <c r="R20" s="19">
        <f t="shared" si="11"/>
        <v>0.6996133737042094</v>
      </c>
      <c r="S20" s="19">
        <f t="shared" si="11"/>
        <v>0.62879912958041118</v>
      </c>
      <c r="T20" s="19">
        <f t="shared" si="11"/>
        <v>0.69083332575671608</v>
      </c>
      <c r="U20" s="19">
        <f t="shared" si="11"/>
        <v>0.72339123560594909</v>
      </c>
      <c r="V20" s="19">
        <f t="shared" si="11"/>
        <v>0.66858405586643888</v>
      </c>
      <c r="W20" s="19">
        <f t="shared" si="11"/>
        <v>0.66986342440950997</v>
      </c>
      <c r="X20" s="19">
        <f t="shared" si="11"/>
        <v>0.74493765003448287</v>
      </c>
      <c r="Y20" s="19">
        <f t="shared" si="11"/>
        <v>0.82820429814738672</v>
      </c>
      <c r="AD20" s="56" t="s">
        <v>43</v>
      </c>
      <c r="AE20" s="58">
        <v>-2.7603447453008415E-2</v>
      </c>
      <c r="AF20" s="58">
        <v>-4.7327140491799485E-4</v>
      </c>
      <c r="AG20" s="58">
        <v>0.11833256474849295</v>
      </c>
      <c r="AH20" s="58">
        <v>1.6575655468171344E-2</v>
      </c>
      <c r="AI20" s="58">
        <v>0.18642232153367971</v>
      </c>
      <c r="AJ20" s="58">
        <v>2.2452615097812916E-2</v>
      </c>
      <c r="AK20" s="58">
        <v>0.170213071148519</v>
      </c>
      <c r="AL20" s="58">
        <v>0.13291727780652648</v>
      </c>
      <c r="AM20" s="58">
        <v>0.18063211068181831</v>
      </c>
      <c r="AN20" s="58">
        <v>0.29159663362697635</v>
      </c>
    </row>
    <row r="21" spans="2:42" x14ac:dyDescent="0.2">
      <c r="B21" s="1">
        <v>30802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O21" s="19" t="s">
        <v>44</v>
      </c>
      <c r="P21" s="19">
        <f>CORREL($C$6:$C$222,D12:D228)</f>
        <v>0.58276818680874909</v>
      </c>
      <c r="Q21" s="19">
        <f t="shared" ref="Q21:Y21" si="12">CORREL($C$6:$C$222,E12:E228)</f>
        <v>0.58936533091360244</v>
      </c>
      <c r="R21" s="19">
        <f t="shared" si="12"/>
        <v>0.65070483719710004</v>
      </c>
      <c r="S21" s="19">
        <f t="shared" si="12"/>
        <v>0.61918723149452604</v>
      </c>
      <c r="T21" s="19">
        <f t="shared" si="12"/>
        <v>0.65170650224913085</v>
      </c>
      <c r="U21" s="19">
        <f t="shared" si="12"/>
        <v>0.65441022706871277</v>
      </c>
      <c r="V21" s="19">
        <f t="shared" si="12"/>
        <v>0.63916467178433323</v>
      </c>
      <c r="W21" s="19">
        <f t="shared" si="12"/>
        <v>0.63716917601957723</v>
      </c>
      <c r="X21" s="19">
        <f t="shared" si="12"/>
        <v>0.73526674456134822</v>
      </c>
      <c r="Y21" s="23">
        <f t="shared" si="12"/>
        <v>0.8294668716908371</v>
      </c>
      <c r="AD21" s="56" t="s">
        <v>44</v>
      </c>
      <c r="AE21" s="58">
        <v>8.4704147172530012E-2</v>
      </c>
      <c r="AF21" s="58">
        <v>7.5628733487890704E-2</v>
      </c>
      <c r="AG21" s="58">
        <v>0.16026227242555111</v>
      </c>
      <c r="AH21" s="58">
        <v>0.1574717231802889</v>
      </c>
      <c r="AI21" s="58">
        <v>0.1695497814419214</v>
      </c>
      <c r="AJ21" s="58">
        <v>2.8586216475412308E-2</v>
      </c>
      <c r="AK21" s="58">
        <v>0.26018224011190916</v>
      </c>
      <c r="AL21" s="58">
        <v>0.30394492839131881</v>
      </c>
      <c r="AM21" s="58">
        <v>0.2807620110707722</v>
      </c>
      <c r="AN21" s="60">
        <v>0.21897929630608221</v>
      </c>
    </row>
    <row r="22" spans="2:42" x14ac:dyDescent="0.2">
      <c r="B22" s="1">
        <v>30833</v>
      </c>
      <c r="C22">
        <v>540</v>
      </c>
      <c r="D22">
        <v>870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O22" s="19" t="s">
        <v>45</v>
      </c>
      <c r="P22" s="19">
        <f>CORREL($C$6:$C$221,D13:D228)</f>
        <v>0.53714508255545534</v>
      </c>
      <c r="Q22" s="19">
        <f t="shared" ref="Q22:Y22" si="13">CORREL($C$6:$C$221,E13:E228)</f>
        <v>0.53982144382427466</v>
      </c>
      <c r="R22" s="19">
        <f t="shared" si="13"/>
        <v>0.59606115262897152</v>
      </c>
      <c r="S22" s="19">
        <f t="shared" si="13"/>
        <v>0.60468861131920437</v>
      </c>
      <c r="T22" s="19">
        <f t="shared" si="13"/>
        <v>0.60757174707308081</v>
      </c>
      <c r="U22" s="19">
        <f t="shared" si="13"/>
        <v>0.57422382859898224</v>
      </c>
      <c r="V22" s="19">
        <f t="shared" si="13"/>
        <v>0.59984449351556823</v>
      </c>
      <c r="W22" s="19">
        <f t="shared" si="13"/>
        <v>0.59221667698585589</v>
      </c>
      <c r="X22" s="19">
        <f t="shared" si="13"/>
        <v>0.71568319476505848</v>
      </c>
      <c r="Y22" s="19">
        <f t="shared" si="13"/>
        <v>0.82339752099565355</v>
      </c>
      <c r="AD22" s="56"/>
      <c r="AE22" s="58"/>
      <c r="AF22" s="58"/>
      <c r="AG22" s="58"/>
      <c r="AH22" s="58"/>
      <c r="AI22" s="58"/>
      <c r="AJ22" s="58"/>
      <c r="AK22" s="58"/>
      <c r="AL22" s="58"/>
      <c r="AM22" s="58"/>
      <c r="AN22" s="58"/>
    </row>
    <row r="23" spans="2:42" x14ac:dyDescent="0.2">
      <c r="B23" s="1">
        <v>30863</v>
      </c>
      <c r="C23">
        <v>540</v>
      </c>
      <c r="D23">
        <v>860</v>
      </c>
      <c r="E23">
        <v>750</v>
      </c>
      <c r="F23">
        <v>743</v>
      </c>
      <c r="G23">
        <v>1310</v>
      </c>
      <c r="H23">
        <v>930</v>
      </c>
      <c r="J23">
        <v>830</v>
      </c>
      <c r="K23">
        <v>752</v>
      </c>
      <c r="L23">
        <v>685</v>
      </c>
      <c r="M23">
        <v>670</v>
      </c>
    </row>
    <row r="24" spans="2:42" x14ac:dyDescent="0.2">
      <c r="B24" s="1">
        <v>30893</v>
      </c>
      <c r="C24">
        <v>540</v>
      </c>
      <c r="D24">
        <v>840</v>
      </c>
      <c r="E24">
        <v>730</v>
      </c>
      <c r="F24">
        <v>725</v>
      </c>
      <c r="G24">
        <v>1310</v>
      </c>
      <c r="H24">
        <v>930</v>
      </c>
      <c r="J24">
        <v>830</v>
      </c>
      <c r="K24">
        <v>801</v>
      </c>
      <c r="L24">
        <v>685</v>
      </c>
      <c r="M24">
        <v>670</v>
      </c>
    </row>
    <row r="25" spans="2:42" x14ac:dyDescent="0.2">
      <c r="B25" s="1">
        <v>30923</v>
      </c>
      <c r="C25">
        <v>530</v>
      </c>
      <c r="D25">
        <v>800</v>
      </c>
      <c r="E25">
        <v>690</v>
      </c>
      <c r="F25">
        <v>687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</row>
    <row r="26" spans="2:42" x14ac:dyDescent="0.2">
      <c r="B26" s="1">
        <v>30953</v>
      </c>
      <c r="C26">
        <v>520</v>
      </c>
      <c r="D26">
        <v>800</v>
      </c>
      <c r="E26">
        <v>640</v>
      </c>
      <c r="F26">
        <v>669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</row>
    <row r="27" spans="2:42" x14ac:dyDescent="0.2">
      <c r="B27" s="1">
        <v>30983</v>
      </c>
      <c r="C27">
        <v>510</v>
      </c>
      <c r="D27">
        <v>800</v>
      </c>
      <c r="E27">
        <v>640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O27">
        <f t="array" ref="O27:V35">LINEST(J6:J21,K6:L21,TRUE,TRUE)</f>
        <v>-5.5404356873302661E-2</v>
      </c>
      <c r="P27">
        <v>1.0906584686283962</v>
      </c>
      <c r="Q27">
        <v>47.7768160496584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</row>
    <row r="28" spans="2:42" x14ac:dyDescent="0.2">
      <c r="B28" s="1">
        <v>31013</v>
      </c>
      <c r="C28">
        <v>505</v>
      </c>
      <c r="D28">
        <v>780</v>
      </c>
      <c r="E28">
        <v>600</v>
      </c>
      <c r="F28">
        <v>655</v>
      </c>
      <c r="G28">
        <v>1310</v>
      </c>
      <c r="H28">
        <v>930</v>
      </c>
      <c r="J28">
        <v>890</v>
      </c>
      <c r="K28">
        <v>801</v>
      </c>
      <c r="L28">
        <v>730</v>
      </c>
      <c r="M28">
        <v>670</v>
      </c>
      <c r="O28">
        <v>2.6612659093474308E-2</v>
      </c>
      <c r="P28">
        <v>1.2284984725994407E-2</v>
      </c>
      <c r="Q28">
        <v>12.338128035144983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</row>
    <row r="29" spans="2:42" x14ac:dyDescent="0.2">
      <c r="B29" s="1">
        <v>31043</v>
      </c>
      <c r="C29">
        <v>495</v>
      </c>
      <c r="D29">
        <v>750</v>
      </c>
      <c r="E29">
        <v>560</v>
      </c>
      <c r="F29">
        <v>636</v>
      </c>
      <c r="G29">
        <v>1375</v>
      </c>
      <c r="H29">
        <v>980</v>
      </c>
      <c r="J29">
        <v>890</v>
      </c>
      <c r="K29">
        <v>801</v>
      </c>
      <c r="L29">
        <v>730</v>
      </c>
      <c r="M29">
        <v>670</v>
      </c>
      <c r="O29">
        <v>0.99921927246879583</v>
      </c>
      <c r="P29">
        <v>1.4053457498399375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AD29" t="s">
        <v>56</v>
      </c>
      <c r="AF29" s="61" t="s">
        <v>56</v>
      </c>
      <c r="AG29" s="49" t="s">
        <v>1</v>
      </c>
      <c r="AH29" s="49"/>
      <c r="AI29" s="49"/>
      <c r="AJ29" s="49" t="s">
        <v>11</v>
      </c>
      <c r="AK29" s="49"/>
      <c r="AL29" s="49"/>
      <c r="AM29" s="49"/>
      <c r="AN29" s="49"/>
      <c r="AO29" s="49" t="s">
        <v>26</v>
      </c>
      <c r="AP29" s="50"/>
    </row>
    <row r="30" spans="2:42" ht="14.25" x14ac:dyDescent="0.2">
      <c r="B30" s="1">
        <v>31073</v>
      </c>
      <c r="C30">
        <v>470</v>
      </c>
      <c r="D30">
        <v>740</v>
      </c>
      <c r="E30">
        <v>580</v>
      </c>
      <c r="F30">
        <v>622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O30">
        <v>8319.0678072146147</v>
      </c>
      <c r="P30">
        <v>13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AD30" t="s">
        <v>57</v>
      </c>
      <c r="AF30" s="62"/>
      <c r="AG30" s="51" t="s">
        <v>2</v>
      </c>
      <c r="AH30" s="51" t="s">
        <v>3</v>
      </c>
      <c r="AI30" s="51" t="s">
        <v>4</v>
      </c>
      <c r="AJ30" s="51" t="s">
        <v>12</v>
      </c>
      <c r="AK30" s="51" t="s">
        <v>13</v>
      </c>
      <c r="AL30" s="51" t="s">
        <v>14</v>
      </c>
      <c r="AM30" s="51" t="s">
        <v>15</v>
      </c>
      <c r="AN30" s="51" t="s">
        <v>15</v>
      </c>
      <c r="AO30" s="51" t="s">
        <v>27</v>
      </c>
      <c r="AP30" s="52" t="s">
        <v>28</v>
      </c>
    </row>
    <row r="31" spans="2:42" x14ac:dyDescent="0.2">
      <c r="B31" s="1">
        <v>31103</v>
      </c>
      <c r="C31">
        <v>460</v>
      </c>
      <c r="D31">
        <v>720</v>
      </c>
      <c r="E31">
        <v>580</v>
      </c>
      <c r="F31">
        <v>598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O31">
        <v>32860.262543204291</v>
      </c>
      <c r="P31">
        <v>25.674956795711289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AF31" s="53"/>
      <c r="AG31" s="54" t="s">
        <v>5</v>
      </c>
      <c r="AH31" s="54" t="s">
        <v>6</v>
      </c>
      <c r="AI31" s="54" t="s">
        <v>7</v>
      </c>
      <c r="AJ31" s="54" t="s">
        <v>16</v>
      </c>
      <c r="AK31" s="54" t="s">
        <v>17</v>
      </c>
      <c r="AL31" s="54" t="s">
        <v>18</v>
      </c>
      <c r="AM31" s="54" t="s">
        <v>19</v>
      </c>
      <c r="AN31" s="54" t="s">
        <v>20</v>
      </c>
      <c r="AO31" s="54" t="s">
        <v>29</v>
      </c>
      <c r="AP31" s="55" t="s">
        <v>30</v>
      </c>
    </row>
    <row r="32" spans="2:42" ht="26.25" customHeight="1" x14ac:dyDescent="0.2">
      <c r="B32" s="1">
        <v>31133</v>
      </c>
      <c r="C32">
        <v>450</v>
      </c>
      <c r="D32">
        <v>720</v>
      </c>
      <c r="E32">
        <v>580</v>
      </c>
      <c r="F32">
        <v>570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AF32" s="63" t="s">
        <v>58</v>
      </c>
      <c r="AG32" s="64">
        <v>0.13</v>
      </c>
      <c r="AH32" s="64">
        <v>0.11</v>
      </c>
      <c r="AI32" s="64">
        <v>0.16</v>
      </c>
      <c r="AJ32" s="64">
        <v>0.11</v>
      </c>
      <c r="AK32" s="64">
        <v>0.11</v>
      </c>
      <c r="AL32" s="64">
        <v>0.11</v>
      </c>
      <c r="AM32" s="64">
        <v>0.09</v>
      </c>
      <c r="AN32" s="64">
        <v>0.12</v>
      </c>
      <c r="AO32" s="64">
        <v>0.08</v>
      </c>
      <c r="AP32" s="65">
        <v>0.01</v>
      </c>
    </row>
    <row r="33" spans="2:42" x14ac:dyDescent="0.2">
      <c r="B33" s="1">
        <v>31163</v>
      </c>
      <c r="C33">
        <v>435</v>
      </c>
      <c r="D33">
        <v>750</v>
      </c>
      <c r="E33">
        <v>580</v>
      </c>
      <c r="F33">
        <v>561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</row>
    <row r="34" spans="2:42" x14ac:dyDescent="0.2">
      <c r="B34" s="1">
        <v>31193</v>
      </c>
      <c r="C34">
        <v>430</v>
      </c>
      <c r="D34">
        <v>780</v>
      </c>
      <c r="E34">
        <v>580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  <row r="35" spans="2:42" x14ac:dyDescent="0.2">
      <c r="B35" s="1">
        <v>31223</v>
      </c>
      <c r="C35">
        <v>425</v>
      </c>
      <c r="D35">
        <v>800</v>
      </c>
      <c r="E35">
        <v>610</v>
      </c>
      <c r="F35">
        <v>603</v>
      </c>
      <c r="G35">
        <v>1375</v>
      </c>
      <c r="H35">
        <v>980</v>
      </c>
      <c r="J35">
        <v>931</v>
      </c>
      <c r="K35">
        <v>842</v>
      </c>
      <c r="L35">
        <v>775</v>
      </c>
      <c r="M35">
        <v>670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</row>
    <row r="36" spans="2:42" x14ac:dyDescent="0.2">
      <c r="B36" s="1">
        <v>31253</v>
      </c>
      <c r="C36">
        <v>420</v>
      </c>
      <c r="D36">
        <v>810</v>
      </c>
      <c r="E36">
        <v>610</v>
      </c>
      <c r="F36">
        <v>570</v>
      </c>
      <c r="G36">
        <v>1355</v>
      </c>
      <c r="H36">
        <v>970</v>
      </c>
      <c r="J36">
        <v>921</v>
      </c>
      <c r="K36">
        <v>832</v>
      </c>
      <c r="L36">
        <v>750</v>
      </c>
      <c r="M36">
        <v>670</v>
      </c>
    </row>
    <row r="37" spans="2:42" x14ac:dyDescent="0.2">
      <c r="B37" s="1">
        <v>31283</v>
      </c>
      <c r="C37">
        <v>415</v>
      </c>
      <c r="D37">
        <v>760</v>
      </c>
      <c r="E37">
        <v>580</v>
      </c>
      <c r="F37">
        <v>561</v>
      </c>
      <c r="G37">
        <v>1340</v>
      </c>
      <c r="H37">
        <v>950</v>
      </c>
      <c r="J37">
        <v>911</v>
      </c>
      <c r="K37">
        <v>820</v>
      </c>
      <c r="L37">
        <v>740</v>
      </c>
      <c r="M37">
        <v>670</v>
      </c>
    </row>
    <row r="38" spans="2:42" x14ac:dyDescent="0.2">
      <c r="B38" s="1">
        <v>31313</v>
      </c>
      <c r="C38">
        <v>410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</row>
    <row r="39" spans="2:42" x14ac:dyDescent="0.2">
      <c r="B39" s="1">
        <v>31343</v>
      </c>
      <c r="C39">
        <v>405</v>
      </c>
      <c r="D39">
        <v>760</v>
      </c>
      <c r="E39">
        <v>540</v>
      </c>
      <c r="F39">
        <v>561</v>
      </c>
      <c r="G39">
        <v>1325</v>
      </c>
      <c r="H39">
        <v>930</v>
      </c>
      <c r="J39">
        <v>891</v>
      </c>
      <c r="K39">
        <v>800</v>
      </c>
      <c r="L39">
        <v>735</v>
      </c>
      <c r="M39">
        <v>670</v>
      </c>
    </row>
    <row r="40" spans="2:42" x14ac:dyDescent="0.2">
      <c r="B40" s="1">
        <v>31373</v>
      </c>
      <c r="C40">
        <v>400</v>
      </c>
      <c r="D40">
        <v>760</v>
      </c>
      <c r="E40">
        <v>580</v>
      </c>
      <c r="F40">
        <v>561</v>
      </c>
      <c r="G40">
        <v>1345</v>
      </c>
      <c r="H40">
        <v>930</v>
      </c>
      <c r="J40">
        <v>891</v>
      </c>
      <c r="K40">
        <v>800</v>
      </c>
      <c r="L40">
        <v>735</v>
      </c>
      <c r="M40">
        <v>670</v>
      </c>
    </row>
    <row r="41" spans="2:42" x14ac:dyDescent="0.2">
      <c r="B41" s="1">
        <v>31403</v>
      </c>
      <c r="C41">
        <v>400</v>
      </c>
      <c r="D41">
        <v>750</v>
      </c>
      <c r="E41">
        <v>580</v>
      </c>
      <c r="F41">
        <v>561</v>
      </c>
      <c r="G41">
        <v>1375</v>
      </c>
      <c r="H41">
        <v>930</v>
      </c>
      <c r="J41">
        <v>881</v>
      </c>
      <c r="K41">
        <v>795</v>
      </c>
      <c r="L41">
        <v>735</v>
      </c>
      <c r="M41">
        <v>670</v>
      </c>
    </row>
    <row r="42" spans="2:42" x14ac:dyDescent="0.2">
      <c r="B42" s="1">
        <v>31433</v>
      </c>
      <c r="C42">
        <v>400</v>
      </c>
      <c r="D42">
        <v>750</v>
      </c>
      <c r="E42">
        <v>590</v>
      </c>
      <c r="F42">
        <v>564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</row>
    <row r="43" spans="2:42" x14ac:dyDescent="0.2">
      <c r="B43" s="1">
        <v>31463</v>
      </c>
      <c r="C43">
        <v>405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795</v>
      </c>
      <c r="L43">
        <v>735</v>
      </c>
      <c r="M43">
        <v>670</v>
      </c>
    </row>
    <row r="44" spans="2:42" x14ac:dyDescent="0.2">
      <c r="B44" s="1">
        <v>31493</v>
      </c>
      <c r="C44">
        <v>410</v>
      </c>
      <c r="D44">
        <v>750</v>
      </c>
      <c r="E44">
        <v>590</v>
      </c>
      <c r="F44">
        <v>592</v>
      </c>
      <c r="G44">
        <v>1375</v>
      </c>
      <c r="H44">
        <v>930</v>
      </c>
      <c r="J44">
        <v>876</v>
      </c>
      <c r="K44">
        <v>790</v>
      </c>
      <c r="L44">
        <v>720</v>
      </c>
      <c r="M44">
        <v>670</v>
      </c>
    </row>
    <row r="45" spans="2:42" x14ac:dyDescent="0.2">
      <c r="B45" s="1">
        <v>31523</v>
      </c>
      <c r="C45">
        <v>435</v>
      </c>
      <c r="D45">
        <v>760</v>
      </c>
      <c r="E45">
        <v>620</v>
      </c>
      <c r="F45">
        <v>620</v>
      </c>
      <c r="G45">
        <v>1345</v>
      </c>
      <c r="H45">
        <v>930</v>
      </c>
      <c r="J45">
        <v>876</v>
      </c>
      <c r="K45">
        <v>780</v>
      </c>
      <c r="L45">
        <v>720</v>
      </c>
      <c r="M45">
        <v>670</v>
      </c>
    </row>
    <row r="46" spans="2:42" x14ac:dyDescent="0.2">
      <c r="B46" s="1">
        <v>31553</v>
      </c>
      <c r="C46">
        <v>440</v>
      </c>
      <c r="D46">
        <v>760</v>
      </c>
      <c r="E46">
        <v>650</v>
      </c>
      <c r="F46">
        <v>620</v>
      </c>
      <c r="G46">
        <v>1325</v>
      </c>
      <c r="H46">
        <v>930</v>
      </c>
      <c r="J46">
        <v>876</v>
      </c>
      <c r="K46">
        <v>775</v>
      </c>
      <c r="L46">
        <v>720</v>
      </c>
      <c r="M46">
        <v>670</v>
      </c>
    </row>
    <row r="47" spans="2:42" x14ac:dyDescent="0.2">
      <c r="B47" s="1">
        <v>31583</v>
      </c>
      <c r="C47">
        <v>445</v>
      </c>
      <c r="D47">
        <v>760</v>
      </c>
      <c r="E47">
        <v>670</v>
      </c>
      <c r="F47">
        <v>620</v>
      </c>
      <c r="G47">
        <v>1325</v>
      </c>
      <c r="H47">
        <v>930</v>
      </c>
      <c r="J47">
        <v>876</v>
      </c>
      <c r="K47">
        <v>770</v>
      </c>
      <c r="L47">
        <v>720</v>
      </c>
      <c r="M47">
        <v>670</v>
      </c>
    </row>
    <row r="48" spans="2:42" x14ac:dyDescent="0.2">
      <c r="B48" s="1">
        <v>31613</v>
      </c>
      <c r="C48">
        <v>475</v>
      </c>
      <c r="D48">
        <v>780</v>
      </c>
      <c r="E48">
        <v>700</v>
      </c>
      <c r="F48">
        <v>620</v>
      </c>
      <c r="G48">
        <v>1325</v>
      </c>
      <c r="H48">
        <v>930</v>
      </c>
      <c r="J48">
        <v>855</v>
      </c>
      <c r="K48">
        <v>755</v>
      </c>
      <c r="L48">
        <v>720</v>
      </c>
      <c r="M48">
        <v>670</v>
      </c>
    </row>
    <row r="49" spans="2:13" x14ac:dyDescent="0.2">
      <c r="B49" s="1">
        <v>31643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930</v>
      </c>
      <c r="J49">
        <v>850</v>
      </c>
      <c r="K49">
        <v>745</v>
      </c>
      <c r="L49">
        <v>700</v>
      </c>
      <c r="M49">
        <v>670</v>
      </c>
    </row>
    <row r="50" spans="2:13" x14ac:dyDescent="0.2">
      <c r="B50" s="1">
        <v>31673</v>
      </c>
      <c r="C50">
        <v>480</v>
      </c>
      <c r="D50">
        <v>780</v>
      </c>
      <c r="E50">
        <v>700</v>
      </c>
      <c r="F50">
        <v>658</v>
      </c>
      <c r="G50">
        <v>1325</v>
      </c>
      <c r="H50">
        <v>920</v>
      </c>
      <c r="J50">
        <v>850</v>
      </c>
      <c r="K50">
        <v>740</v>
      </c>
      <c r="L50">
        <v>700</v>
      </c>
      <c r="M50">
        <v>670</v>
      </c>
    </row>
    <row r="51" spans="2:13" x14ac:dyDescent="0.2">
      <c r="B51" s="1">
        <v>31703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735</v>
      </c>
      <c r="L51">
        <v>700</v>
      </c>
      <c r="M51">
        <v>670</v>
      </c>
    </row>
    <row r="52" spans="2:13" x14ac:dyDescent="0.2">
      <c r="B52" s="1">
        <v>31733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730</v>
      </c>
      <c r="L52">
        <v>700</v>
      </c>
      <c r="M52">
        <v>670</v>
      </c>
    </row>
    <row r="53" spans="2:13" x14ac:dyDescent="0.2">
      <c r="B53" s="1">
        <v>31763</v>
      </c>
      <c r="C53">
        <v>520</v>
      </c>
      <c r="D53">
        <v>780</v>
      </c>
      <c r="E53">
        <v>725</v>
      </c>
      <c r="F53">
        <v>667</v>
      </c>
      <c r="G53">
        <v>1325</v>
      </c>
      <c r="H53">
        <v>920</v>
      </c>
      <c r="J53">
        <v>840</v>
      </c>
      <c r="K53">
        <v>720</v>
      </c>
      <c r="L53">
        <v>700</v>
      </c>
      <c r="M53">
        <v>670</v>
      </c>
    </row>
    <row r="54" spans="2:13" x14ac:dyDescent="0.2">
      <c r="B54" s="1">
        <v>31778</v>
      </c>
      <c r="C54">
        <v>550</v>
      </c>
      <c r="D54">
        <v>780</v>
      </c>
      <c r="E54">
        <v>725</v>
      </c>
      <c r="F54">
        <v>696</v>
      </c>
      <c r="G54">
        <v>1395</v>
      </c>
      <c r="H54">
        <v>920</v>
      </c>
      <c r="J54">
        <v>830</v>
      </c>
      <c r="K54">
        <v>710</v>
      </c>
      <c r="L54">
        <v>700</v>
      </c>
      <c r="M54">
        <v>670</v>
      </c>
    </row>
    <row r="55" spans="2:13" x14ac:dyDescent="0.2">
      <c r="B55" s="1">
        <v>31809</v>
      </c>
      <c r="C55">
        <v>550</v>
      </c>
      <c r="D55">
        <v>770</v>
      </c>
      <c r="E55">
        <v>680</v>
      </c>
      <c r="F55">
        <v>677</v>
      </c>
      <c r="G55">
        <v>1395</v>
      </c>
      <c r="H55">
        <v>920</v>
      </c>
      <c r="J55">
        <v>790</v>
      </c>
      <c r="K55">
        <v>680</v>
      </c>
      <c r="L55">
        <v>670</v>
      </c>
      <c r="M55">
        <v>670</v>
      </c>
    </row>
    <row r="56" spans="2:13" x14ac:dyDescent="0.2">
      <c r="B56" s="1">
        <v>31840</v>
      </c>
      <c r="C56">
        <v>550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</row>
    <row r="57" spans="2:13" x14ac:dyDescent="0.2">
      <c r="B57" s="1">
        <v>31871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920</v>
      </c>
      <c r="J57">
        <v>770</v>
      </c>
      <c r="K57">
        <v>650</v>
      </c>
      <c r="L57">
        <v>670</v>
      </c>
      <c r="M57">
        <v>670</v>
      </c>
    </row>
    <row r="58" spans="2:13" x14ac:dyDescent="0.2">
      <c r="B58" s="1">
        <v>31902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930</v>
      </c>
      <c r="J58">
        <v>770</v>
      </c>
      <c r="K58">
        <v>650</v>
      </c>
      <c r="L58">
        <v>650</v>
      </c>
      <c r="M58">
        <v>670</v>
      </c>
    </row>
    <row r="59" spans="2:13" x14ac:dyDescent="0.2">
      <c r="B59" s="1">
        <v>31933</v>
      </c>
      <c r="C59">
        <v>575</v>
      </c>
      <c r="D59">
        <v>760</v>
      </c>
      <c r="E59">
        <v>640</v>
      </c>
      <c r="F59">
        <v>667</v>
      </c>
      <c r="G59">
        <v>1395</v>
      </c>
      <c r="H59">
        <v>940</v>
      </c>
      <c r="J59">
        <v>780</v>
      </c>
      <c r="K59">
        <v>660</v>
      </c>
      <c r="L59">
        <v>650</v>
      </c>
      <c r="M59">
        <v>670</v>
      </c>
    </row>
    <row r="60" spans="2:13" x14ac:dyDescent="0.2">
      <c r="B60" s="1">
        <v>31964</v>
      </c>
      <c r="C60">
        <v>575</v>
      </c>
      <c r="D60">
        <v>780</v>
      </c>
      <c r="E60">
        <v>660</v>
      </c>
      <c r="F60">
        <v>667</v>
      </c>
      <c r="G60">
        <v>1395</v>
      </c>
      <c r="H60">
        <v>960</v>
      </c>
      <c r="J60">
        <v>820</v>
      </c>
      <c r="K60">
        <v>700</v>
      </c>
      <c r="L60">
        <v>690</v>
      </c>
      <c r="M60">
        <v>720</v>
      </c>
    </row>
    <row r="61" spans="2:13" x14ac:dyDescent="0.2">
      <c r="B61" s="1">
        <v>31995</v>
      </c>
      <c r="C61">
        <v>575</v>
      </c>
      <c r="D61">
        <v>790</v>
      </c>
      <c r="E61">
        <v>670</v>
      </c>
      <c r="F61">
        <v>705</v>
      </c>
      <c r="G61">
        <v>1400</v>
      </c>
      <c r="H61">
        <v>970</v>
      </c>
      <c r="J61">
        <v>835</v>
      </c>
      <c r="K61">
        <v>740</v>
      </c>
      <c r="L61">
        <v>700</v>
      </c>
      <c r="M61">
        <v>720</v>
      </c>
    </row>
    <row r="62" spans="2:13" x14ac:dyDescent="0.2">
      <c r="B62" s="1">
        <v>32026</v>
      </c>
      <c r="C62">
        <v>575</v>
      </c>
      <c r="D62">
        <v>790</v>
      </c>
      <c r="E62">
        <v>710</v>
      </c>
      <c r="F62">
        <v>705</v>
      </c>
      <c r="G62">
        <v>1400</v>
      </c>
      <c r="H62">
        <v>1000</v>
      </c>
      <c r="J62">
        <v>850</v>
      </c>
      <c r="K62">
        <v>740</v>
      </c>
      <c r="L62">
        <v>700</v>
      </c>
      <c r="M62">
        <v>720</v>
      </c>
    </row>
    <row r="63" spans="2:13" x14ac:dyDescent="0.2">
      <c r="B63" s="1">
        <v>32057</v>
      </c>
      <c r="C63">
        <v>610</v>
      </c>
      <c r="D63">
        <v>800</v>
      </c>
      <c r="E63">
        <v>730</v>
      </c>
      <c r="F63">
        <v>714</v>
      </c>
      <c r="G63">
        <v>1440</v>
      </c>
      <c r="H63">
        <v>1030</v>
      </c>
      <c r="J63">
        <v>870</v>
      </c>
      <c r="K63">
        <v>790</v>
      </c>
      <c r="L63">
        <v>740</v>
      </c>
      <c r="M63">
        <v>720</v>
      </c>
    </row>
    <row r="64" spans="2:13" x14ac:dyDescent="0.2">
      <c r="B64" s="1">
        <v>32088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</row>
    <row r="65" spans="2:13" x14ac:dyDescent="0.2">
      <c r="B65" s="1">
        <v>32119</v>
      </c>
      <c r="C65">
        <v>610</v>
      </c>
      <c r="D65">
        <v>820</v>
      </c>
      <c r="E65">
        <v>730</v>
      </c>
      <c r="F65">
        <v>714</v>
      </c>
      <c r="G65">
        <v>1440</v>
      </c>
      <c r="H65">
        <v>1040</v>
      </c>
      <c r="J65">
        <v>890</v>
      </c>
      <c r="K65">
        <v>790</v>
      </c>
      <c r="L65">
        <v>740</v>
      </c>
      <c r="M65">
        <v>720</v>
      </c>
    </row>
    <row r="66" spans="2:13" x14ac:dyDescent="0.2">
      <c r="B66" s="1">
        <v>32150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1040</v>
      </c>
      <c r="J66">
        <v>920</v>
      </c>
      <c r="K66">
        <v>830</v>
      </c>
      <c r="L66">
        <v>763</v>
      </c>
      <c r="M66">
        <v>750</v>
      </c>
    </row>
    <row r="67" spans="2:13" x14ac:dyDescent="0.2">
      <c r="B67" s="1">
        <v>32181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</row>
    <row r="68" spans="2:13" x14ac:dyDescent="0.2">
      <c r="B68" s="1">
        <v>32212</v>
      </c>
      <c r="C68">
        <v>655</v>
      </c>
      <c r="D68">
        <v>840</v>
      </c>
      <c r="E68">
        <v>750</v>
      </c>
      <c r="F68">
        <v>752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750</v>
      </c>
    </row>
    <row r="69" spans="2:13" x14ac:dyDescent="0.2">
      <c r="B69" s="1">
        <v>32243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</row>
    <row r="70" spans="2:13" x14ac:dyDescent="0.2">
      <c r="B70" s="1">
        <v>32274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</row>
    <row r="71" spans="2:13" x14ac:dyDescent="0.2">
      <c r="B71" s="1">
        <v>32305</v>
      </c>
      <c r="C71">
        <v>700</v>
      </c>
      <c r="D71">
        <v>880</v>
      </c>
      <c r="E71">
        <v>800</v>
      </c>
      <c r="F71">
        <v>808</v>
      </c>
      <c r="G71">
        <v>1440</v>
      </c>
      <c r="H71">
        <v>1080</v>
      </c>
      <c r="J71">
        <v>940</v>
      </c>
      <c r="K71">
        <v>830</v>
      </c>
      <c r="L71">
        <v>763</v>
      </c>
      <c r="M71">
        <v>780</v>
      </c>
    </row>
    <row r="72" spans="2:13" x14ac:dyDescent="0.2">
      <c r="B72" s="1">
        <v>32336</v>
      </c>
      <c r="C72">
        <v>735</v>
      </c>
      <c r="D72">
        <v>920</v>
      </c>
      <c r="E72">
        <v>850</v>
      </c>
      <c r="F72">
        <v>808</v>
      </c>
      <c r="G72">
        <v>1440</v>
      </c>
      <c r="H72">
        <v>1110</v>
      </c>
      <c r="J72">
        <v>990</v>
      </c>
      <c r="K72">
        <v>880</v>
      </c>
      <c r="L72">
        <v>810</v>
      </c>
      <c r="M72">
        <v>780</v>
      </c>
    </row>
    <row r="73" spans="2:13" x14ac:dyDescent="0.2">
      <c r="B73" s="1">
        <v>32367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</row>
    <row r="74" spans="2:13" x14ac:dyDescent="0.2">
      <c r="B74" s="1">
        <v>32398</v>
      </c>
      <c r="C74">
        <v>735</v>
      </c>
      <c r="D74">
        <v>920</v>
      </c>
      <c r="E74">
        <v>850</v>
      </c>
      <c r="F74">
        <v>808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</row>
    <row r="75" spans="2:13" x14ac:dyDescent="0.2">
      <c r="B75" s="1">
        <v>32429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</row>
    <row r="76" spans="2:13" x14ac:dyDescent="0.2">
      <c r="B76" s="1">
        <v>32460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</row>
    <row r="77" spans="2:13" x14ac:dyDescent="0.2">
      <c r="B77" s="1">
        <v>32491</v>
      </c>
      <c r="C77">
        <v>760</v>
      </c>
      <c r="D77">
        <v>960</v>
      </c>
      <c r="E77">
        <v>900</v>
      </c>
      <c r="F77">
        <v>846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</row>
    <row r="78" spans="2:13" x14ac:dyDescent="0.2">
      <c r="B78" s="1">
        <v>32522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</row>
    <row r="79" spans="2:13" x14ac:dyDescent="0.2">
      <c r="B79" s="1">
        <v>32553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</row>
    <row r="80" spans="2:13" x14ac:dyDescent="0.2">
      <c r="B80" s="1">
        <v>32584</v>
      </c>
      <c r="C80">
        <v>800</v>
      </c>
      <c r="D80">
        <v>1000</v>
      </c>
      <c r="E80">
        <v>880</v>
      </c>
      <c r="F80">
        <v>850</v>
      </c>
      <c r="G80">
        <v>1500</v>
      </c>
      <c r="H80">
        <v>1140</v>
      </c>
      <c r="J80">
        <v>990</v>
      </c>
      <c r="K80">
        <v>880</v>
      </c>
      <c r="L80">
        <v>810</v>
      </c>
      <c r="M80">
        <v>780</v>
      </c>
    </row>
    <row r="81" spans="2:13" x14ac:dyDescent="0.2">
      <c r="B81" s="1">
        <v>32615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</row>
    <row r="82" spans="2:13" x14ac:dyDescent="0.2">
      <c r="B82" s="1">
        <v>32646</v>
      </c>
      <c r="C82">
        <v>830</v>
      </c>
      <c r="D82">
        <v>1040</v>
      </c>
      <c r="E82">
        <v>880</v>
      </c>
      <c r="F82">
        <v>850</v>
      </c>
      <c r="G82">
        <v>1550</v>
      </c>
      <c r="H82">
        <v>1140</v>
      </c>
      <c r="J82">
        <v>990</v>
      </c>
      <c r="K82">
        <v>880</v>
      </c>
      <c r="L82">
        <v>810</v>
      </c>
      <c r="M82">
        <v>780</v>
      </c>
    </row>
    <row r="83" spans="2:13" x14ac:dyDescent="0.2">
      <c r="B83" s="1">
        <v>32677</v>
      </c>
      <c r="C83">
        <v>830</v>
      </c>
      <c r="D83">
        <v>1020</v>
      </c>
      <c r="E83">
        <v>860</v>
      </c>
      <c r="F83">
        <v>830</v>
      </c>
      <c r="G83">
        <v>1550</v>
      </c>
      <c r="H83">
        <v>1140</v>
      </c>
      <c r="J83">
        <v>970</v>
      </c>
      <c r="K83">
        <v>860</v>
      </c>
      <c r="L83">
        <v>810</v>
      </c>
      <c r="M83">
        <v>780</v>
      </c>
    </row>
    <row r="84" spans="2:13" x14ac:dyDescent="0.2">
      <c r="B84" s="1">
        <v>32708</v>
      </c>
      <c r="C84">
        <v>830</v>
      </c>
      <c r="D84">
        <v>1000</v>
      </c>
      <c r="E84">
        <v>820</v>
      </c>
      <c r="F84">
        <v>800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</row>
    <row r="85" spans="2:13" x14ac:dyDescent="0.2">
      <c r="B85" s="1">
        <v>32739</v>
      </c>
      <c r="C85">
        <v>830</v>
      </c>
      <c r="D85">
        <v>980</v>
      </c>
      <c r="E85">
        <v>780</v>
      </c>
      <c r="F85">
        <v>780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</row>
    <row r="86" spans="2:13" x14ac:dyDescent="0.2">
      <c r="B86" s="1">
        <v>32770</v>
      </c>
      <c r="C86">
        <v>830</v>
      </c>
      <c r="D86">
        <v>940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</row>
    <row r="87" spans="2:13" x14ac:dyDescent="0.2">
      <c r="B87" s="1">
        <v>32801</v>
      </c>
      <c r="C87">
        <v>830</v>
      </c>
      <c r="D87">
        <v>900</v>
      </c>
      <c r="E87">
        <v>760</v>
      </c>
      <c r="F87">
        <v>750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</row>
    <row r="88" spans="2:13" x14ac:dyDescent="0.2">
      <c r="B88" s="1">
        <v>32832</v>
      </c>
      <c r="C88">
        <v>830</v>
      </c>
      <c r="D88">
        <v>870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</row>
    <row r="89" spans="2:13" x14ac:dyDescent="0.2">
      <c r="B89" s="1">
        <v>32863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780</v>
      </c>
    </row>
    <row r="90" spans="2:13" x14ac:dyDescent="0.2">
      <c r="B90" s="1">
        <v>32894</v>
      </c>
      <c r="C90">
        <v>830</v>
      </c>
      <c r="D90">
        <v>850</v>
      </c>
      <c r="E90">
        <v>750</v>
      </c>
      <c r="F90">
        <v>740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</row>
    <row r="91" spans="2:13" x14ac:dyDescent="0.2">
      <c r="B91" s="1">
        <v>32925</v>
      </c>
      <c r="C91">
        <v>830</v>
      </c>
      <c r="D91">
        <v>850</v>
      </c>
      <c r="E91">
        <v>750</v>
      </c>
      <c r="F91">
        <v>750</v>
      </c>
      <c r="G91">
        <v>1550</v>
      </c>
      <c r="H91">
        <v>1140</v>
      </c>
      <c r="J91">
        <v>960</v>
      </c>
      <c r="K91">
        <v>850</v>
      </c>
      <c r="L91">
        <v>810</v>
      </c>
      <c r="M91">
        <v>770</v>
      </c>
    </row>
    <row r="92" spans="2:13" x14ac:dyDescent="0.2">
      <c r="B92" s="1">
        <v>32956</v>
      </c>
      <c r="C92">
        <v>830</v>
      </c>
      <c r="D92">
        <v>850</v>
      </c>
      <c r="E92">
        <v>750</v>
      </c>
      <c r="F92">
        <v>770</v>
      </c>
      <c r="G92">
        <v>1550</v>
      </c>
      <c r="H92">
        <v>1140</v>
      </c>
      <c r="J92">
        <v>950</v>
      </c>
      <c r="K92">
        <v>840</v>
      </c>
      <c r="L92">
        <v>810</v>
      </c>
      <c r="M92">
        <v>770</v>
      </c>
    </row>
    <row r="93" spans="2:13" x14ac:dyDescent="0.2">
      <c r="B93" s="1">
        <v>32987</v>
      </c>
      <c r="C93">
        <v>820</v>
      </c>
      <c r="D93">
        <v>870</v>
      </c>
      <c r="E93">
        <v>790</v>
      </c>
      <c r="F93">
        <v>780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</row>
    <row r="94" spans="2:13" x14ac:dyDescent="0.2">
      <c r="B94" s="1">
        <v>33018</v>
      </c>
      <c r="C94">
        <v>810</v>
      </c>
      <c r="D94">
        <v>860</v>
      </c>
      <c r="E94">
        <v>780</v>
      </c>
      <c r="F94">
        <v>770</v>
      </c>
      <c r="G94">
        <v>1550</v>
      </c>
      <c r="H94">
        <v>1130</v>
      </c>
      <c r="J94">
        <v>950</v>
      </c>
      <c r="K94">
        <v>840</v>
      </c>
      <c r="L94">
        <v>810</v>
      </c>
      <c r="M94">
        <v>770</v>
      </c>
    </row>
    <row r="95" spans="2:13" x14ac:dyDescent="0.2">
      <c r="B95" s="1">
        <v>33049</v>
      </c>
      <c r="C95">
        <v>800</v>
      </c>
      <c r="D95">
        <v>880</v>
      </c>
      <c r="E95">
        <v>780</v>
      </c>
      <c r="F95">
        <v>770</v>
      </c>
      <c r="G95">
        <v>1550</v>
      </c>
      <c r="H95">
        <v>1130</v>
      </c>
      <c r="J95">
        <v>940</v>
      </c>
      <c r="K95">
        <v>820</v>
      </c>
      <c r="L95">
        <v>810</v>
      </c>
      <c r="M95">
        <v>770</v>
      </c>
    </row>
    <row r="96" spans="2:13" x14ac:dyDescent="0.2">
      <c r="B96" s="1">
        <v>33080</v>
      </c>
      <c r="C96">
        <v>790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800</v>
      </c>
      <c r="M96">
        <v>760</v>
      </c>
    </row>
    <row r="97" spans="2:13" x14ac:dyDescent="0.2">
      <c r="B97" s="1">
        <v>33111</v>
      </c>
      <c r="C97">
        <v>780</v>
      </c>
      <c r="D97">
        <v>880</v>
      </c>
      <c r="E97">
        <v>780</v>
      </c>
      <c r="F97">
        <v>770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</row>
    <row r="98" spans="2:13" x14ac:dyDescent="0.2">
      <c r="B98" s="1">
        <v>33142</v>
      </c>
      <c r="C98">
        <v>765</v>
      </c>
      <c r="D98">
        <v>920</v>
      </c>
      <c r="E98">
        <v>780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</row>
    <row r="99" spans="2:13" x14ac:dyDescent="0.2">
      <c r="B99" s="1">
        <v>33173</v>
      </c>
      <c r="C99">
        <v>750</v>
      </c>
      <c r="D99">
        <v>920</v>
      </c>
      <c r="E99">
        <v>820</v>
      </c>
      <c r="F99">
        <v>810</v>
      </c>
      <c r="G99">
        <v>1550</v>
      </c>
      <c r="H99">
        <v>1120</v>
      </c>
      <c r="J99">
        <v>940</v>
      </c>
      <c r="K99">
        <v>820</v>
      </c>
      <c r="L99">
        <v>790</v>
      </c>
      <c r="M99">
        <v>750</v>
      </c>
    </row>
    <row r="100" spans="2:13" x14ac:dyDescent="0.2">
      <c r="B100" s="1">
        <v>33204</v>
      </c>
      <c r="C100">
        <v>730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</row>
    <row r="101" spans="2:13" x14ac:dyDescent="0.2">
      <c r="B101" s="1">
        <v>33235</v>
      </c>
      <c r="C101">
        <v>710</v>
      </c>
      <c r="D101">
        <v>920</v>
      </c>
      <c r="E101">
        <v>820</v>
      </c>
      <c r="F101">
        <v>810</v>
      </c>
      <c r="G101">
        <v>1550</v>
      </c>
      <c r="H101">
        <v>1110</v>
      </c>
      <c r="J101">
        <v>940</v>
      </c>
      <c r="K101">
        <v>820</v>
      </c>
      <c r="L101">
        <v>790</v>
      </c>
      <c r="M101">
        <v>750</v>
      </c>
    </row>
    <row r="102" spans="2:13" x14ac:dyDescent="0.2">
      <c r="B102" s="1">
        <v>33266</v>
      </c>
      <c r="C102">
        <v>690</v>
      </c>
      <c r="D102">
        <v>880</v>
      </c>
      <c r="E102">
        <v>790</v>
      </c>
      <c r="F102">
        <v>790</v>
      </c>
      <c r="G102">
        <v>1550</v>
      </c>
      <c r="H102">
        <v>1110</v>
      </c>
      <c r="I102">
        <v>920</v>
      </c>
      <c r="J102">
        <v>940</v>
      </c>
      <c r="K102">
        <v>820</v>
      </c>
      <c r="L102">
        <v>790</v>
      </c>
      <c r="M102">
        <v>750</v>
      </c>
    </row>
    <row r="103" spans="2:13" x14ac:dyDescent="0.2">
      <c r="B103" s="1">
        <v>33297</v>
      </c>
      <c r="C103">
        <v>670</v>
      </c>
      <c r="D103">
        <v>870</v>
      </c>
      <c r="E103">
        <v>770</v>
      </c>
      <c r="F103">
        <v>780</v>
      </c>
      <c r="G103">
        <v>1520</v>
      </c>
      <c r="H103">
        <v>1110</v>
      </c>
      <c r="I103">
        <v>910</v>
      </c>
      <c r="J103">
        <v>940</v>
      </c>
      <c r="K103">
        <v>820</v>
      </c>
      <c r="L103">
        <v>790</v>
      </c>
      <c r="M103">
        <v>750</v>
      </c>
    </row>
    <row r="104" spans="2:13" x14ac:dyDescent="0.2">
      <c r="B104" s="1">
        <v>33328</v>
      </c>
      <c r="C104">
        <v>650</v>
      </c>
      <c r="D104">
        <v>840</v>
      </c>
      <c r="E104">
        <v>750</v>
      </c>
      <c r="F104">
        <v>750</v>
      </c>
      <c r="G104">
        <v>1500</v>
      </c>
      <c r="H104">
        <v>1090</v>
      </c>
      <c r="I104">
        <v>910</v>
      </c>
      <c r="J104">
        <v>930</v>
      </c>
      <c r="K104">
        <v>810</v>
      </c>
      <c r="L104">
        <v>790</v>
      </c>
      <c r="M104">
        <v>750</v>
      </c>
    </row>
    <row r="105" spans="2:13" x14ac:dyDescent="0.2">
      <c r="B105" s="1">
        <v>33358</v>
      </c>
      <c r="C105">
        <v>620</v>
      </c>
      <c r="D105">
        <v>720</v>
      </c>
      <c r="E105">
        <v>680</v>
      </c>
      <c r="F105">
        <v>680</v>
      </c>
      <c r="G105">
        <v>1500</v>
      </c>
      <c r="H105">
        <v>1080</v>
      </c>
      <c r="I105">
        <v>910</v>
      </c>
      <c r="J105">
        <v>920</v>
      </c>
      <c r="K105">
        <v>800</v>
      </c>
      <c r="L105">
        <v>790</v>
      </c>
      <c r="M105">
        <v>750</v>
      </c>
    </row>
    <row r="106" spans="2:13" x14ac:dyDescent="0.2">
      <c r="B106" s="1">
        <v>33388</v>
      </c>
      <c r="C106">
        <v>590</v>
      </c>
      <c r="D106">
        <v>660</v>
      </c>
      <c r="E106">
        <v>620</v>
      </c>
      <c r="F106">
        <v>590</v>
      </c>
      <c r="G106">
        <v>1500</v>
      </c>
      <c r="H106">
        <v>1050</v>
      </c>
      <c r="I106">
        <v>890</v>
      </c>
      <c r="J106">
        <v>900</v>
      </c>
      <c r="K106">
        <v>780</v>
      </c>
      <c r="L106">
        <v>780</v>
      </c>
      <c r="M106">
        <v>730</v>
      </c>
    </row>
    <row r="107" spans="2:13" x14ac:dyDescent="0.2">
      <c r="B107" s="1">
        <v>33418</v>
      </c>
      <c r="C107">
        <v>570</v>
      </c>
      <c r="D107">
        <v>660</v>
      </c>
      <c r="E107">
        <v>620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</row>
    <row r="108" spans="2:13" x14ac:dyDescent="0.2">
      <c r="B108" s="1">
        <v>33448</v>
      </c>
      <c r="C108">
        <v>550</v>
      </c>
      <c r="D108">
        <v>700</v>
      </c>
      <c r="E108">
        <v>650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</row>
    <row r="109" spans="2:13" x14ac:dyDescent="0.2">
      <c r="B109" s="1">
        <v>33478</v>
      </c>
      <c r="C109">
        <v>525</v>
      </c>
      <c r="D109">
        <v>700</v>
      </c>
      <c r="E109">
        <v>700</v>
      </c>
      <c r="F109">
        <v>590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</row>
    <row r="110" spans="2:13" x14ac:dyDescent="0.2">
      <c r="B110" s="1">
        <v>33508</v>
      </c>
      <c r="C110">
        <v>500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</row>
    <row r="111" spans="2:13" x14ac:dyDescent="0.2">
      <c r="B111" s="1">
        <v>33538</v>
      </c>
      <c r="C111">
        <v>480</v>
      </c>
      <c r="D111">
        <v>720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</row>
    <row r="112" spans="2:13" x14ac:dyDescent="0.2">
      <c r="B112" s="1">
        <v>33568</v>
      </c>
      <c r="C112">
        <v>485</v>
      </c>
      <c r="D112">
        <v>740</v>
      </c>
      <c r="E112">
        <v>740</v>
      </c>
      <c r="F112">
        <v>630</v>
      </c>
      <c r="G112">
        <v>1500</v>
      </c>
      <c r="H112">
        <v>1040</v>
      </c>
      <c r="I112">
        <v>890</v>
      </c>
      <c r="J112">
        <v>900</v>
      </c>
      <c r="K112">
        <v>780</v>
      </c>
      <c r="L112">
        <v>780</v>
      </c>
      <c r="M112">
        <v>730</v>
      </c>
    </row>
    <row r="113" spans="2:13" x14ac:dyDescent="0.2">
      <c r="B113" s="1">
        <v>33598</v>
      </c>
      <c r="C113">
        <v>490</v>
      </c>
      <c r="D113">
        <v>700</v>
      </c>
      <c r="E113">
        <v>700</v>
      </c>
      <c r="F113">
        <v>630</v>
      </c>
      <c r="G113">
        <v>1500</v>
      </c>
      <c r="H113">
        <v>1040</v>
      </c>
      <c r="I113">
        <v>890</v>
      </c>
      <c r="J113">
        <v>880</v>
      </c>
      <c r="K113">
        <v>760</v>
      </c>
      <c r="L113">
        <v>770</v>
      </c>
      <c r="M113">
        <v>720</v>
      </c>
    </row>
    <row r="114" spans="2:13" x14ac:dyDescent="0.2">
      <c r="B114" s="1">
        <v>33628</v>
      </c>
      <c r="C114">
        <v>500</v>
      </c>
      <c r="D114">
        <v>680</v>
      </c>
      <c r="E114">
        <v>670</v>
      </c>
      <c r="F114">
        <v>600</v>
      </c>
      <c r="G114">
        <v>1500</v>
      </c>
      <c r="H114">
        <v>1030</v>
      </c>
      <c r="I114">
        <v>890</v>
      </c>
      <c r="J114">
        <v>860</v>
      </c>
      <c r="K114">
        <v>730</v>
      </c>
      <c r="L114">
        <v>770</v>
      </c>
      <c r="M114">
        <v>720</v>
      </c>
    </row>
    <row r="115" spans="2:13" x14ac:dyDescent="0.2">
      <c r="B115" s="1">
        <v>33658</v>
      </c>
      <c r="C115">
        <v>515</v>
      </c>
      <c r="D115">
        <v>670</v>
      </c>
      <c r="E115">
        <v>640</v>
      </c>
      <c r="F115">
        <v>560</v>
      </c>
      <c r="G115">
        <v>1500</v>
      </c>
      <c r="H115">
        <v>1010</v>
      </c>
      <c r="I115">
        <v>840</v>
      </c>
      <c r="J115">
        <v>820</v>
      </c>
      <c r="K115">
        <v>700</v>
      </c>
      <c r="L115">
        <v>730</v>
      </c>
      <c r="M115">
        <v>720</v>
      </c>
    </row>
    <row r="116" spans="2:13" x14ac:dyDescent="0.2">
      <c r="B116" s="1">
        <v>33688</v>
      </c>
      <c r="C116">
        <v>530</v>
      </c>
      <c r="D116">
        <v>720</v>
      </c>
      <c r="E116">
        <v>670</v>
      </c>
      <c r="F116">
        <v>600</v>
      </c>
      <c r="G116">
        <v>1480</v>
      </c>
      <c r="H116">
        <v>1010</v>
      </c>
      <c r="I116">
        <v>840</v>
      </c>
      <c r="J116">
        <v>800</v>
      </c>
      <c r="K116">
        <v>680</v>
      </c>
      <c r="L116">
        <v>720</v>
      </c>
      <c r="M116">
        <v>720</v>
      </c>
    </row>
    <row r="117" spans="2:13" x14ac:dyDescent="0.2">
      <c r="B117" s="1">
        <v>33718</v>
      </c>
      <c r="C117">
        <v>540</v>
      </c>
      <c r="D117">
        <v>720</v>
      </c>
      <c r="E117">
        <v>670</v>
      </c>
      <c r="F117">
        <v>600</v>
      </c>
      <c r="G117">
        <v>1450</v>
      </c>
      <c r="H117">
        <v>1000</v>
      </c>
      <c r="I117">
        <v>840</v>
      </c>
      <c r="J117">
        <v>780</v>
      </c>
      <c r="K117">
        <v>680</v>
      </c>
      <c r="L117">
        <v>710</v>
      </c>
      <c r="M117">
        <v>720</v>
      </c>
    </row>
    <row r="118" spans="2:13" x14ac:dyDescent="0.2">
      <c r="B118" s="1">
        <v>33748</v>
      </c>
      <c r="C118">
        <v>550</v>
      </c>
      <c r="D118">
        <v>740</v>
      </c>
      <c r="E118">
        <v>670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</row>
    <row r="119" spans="2:13" x14ac:dyDescent="0.2">
      <c r="B119" s="1">
        <v>33778</v>
      </c>
      <c r="C119">
        <v>560</v>
      </c>
      <c r="D119">
        <v>720</v>
      </c>
      <c r="E119">
        <v>650</v>
      </c>
      <c r="F119">
        <v>600</v>
      </c>
      <c r="G119">
        <v>1430</v>
      </c>
      <c r="H119">
        <v>975</v>
      </c>
      <c r="I119">
        <v>800</v>
      </c>
      <c r="J119">
        <v>780</v>
      </c>
      <c r="K119">
        <v>680</v>
      </c>
      <c r="L119">
        <v>710</v>
      </c>
      <c r="M119">
        <v>720</v>
      </c>
    </row>
    <row r="120" spans="2:13" x14ac:dyDescent="0.2">
      <c r="B120" s="1">
        <v>33808</v>
      </c>
      <c r="C120">
        <v>600</v>
      </c>
      <c r="D120">
        <v>680</v>
      </c>
      <c r="E120">
        <v>630</v>
      </c>
      <c r="F120">
        <v>590</v>
      </c>
      <c r="G120">
        <v>1430</v>
      </c>
      <c r="H120">
        <v>950</v>
      </c>
      <c r="I120">
        <v>800</v>
      </c>
      <c r="J120">
        <v>810</v>
      </c>
      <c r="K120">
        <v>710</v>
      </c>
      <c r="L120">
        <v>720</v>
      </c>
      <c r="M120">
        <v>720</v>
      </c>
    </row>
    <row r="121" spans="2:13" x14ac:dyDescent="0.2">
      <c r="B121" s="1">
        <v>33838</v>
      </c>
      <c r="C121">
        <v>590</v>
      </c>
      <c r="D121">
        <v>660</v>
      </c>
      <c r="E121">
        <v>610</v>
      </c>
      <c r="F121">
        <v>570</v>
      </c>
      <c r="G121">
        <v>1430</v>
      </c>
      <c r="H121">
        <v>950</v>
      </c>
      <c r="I121">
        <v>800</v>
      </c>
      <c r="J121">
        <v>830</v>
      </c>
      <c r="K121">
        <v>730</v>
      </c>
      <c r="L121">
        <v>720</v>
      </c>
      <c r="M121">
        <v>720</v>
      </c>
    </row>
    <row r="122" spans="2:13" x14ac:dyDescent="0.2">
      <c r="B122" s="1">
        <v>33868</v>
      </c>
      <c r="C122">
        <v>580</v>
      </c>
      <c r="D122">
        <v>670</v>
      </c>
      <c r="E122">
        <v>590</v>
      </c>
      <c r="F122">
        <v>560</v>
      </c>
      <c r="G122">
        <v>1430</v>
      </c>
      <c r="H122">
        <v>950</v>
      </c>
      <c r="I122">
        <v>855</v>
      </c>
      <c r="J122">
        <v>850</v>
      </c>
      <c r="K122">
        <v>750</v>
      </c>
      <c r="L122">
        <v>720</v>
      </c>
      <c r="M122">
        <v>720</v>
      </c>
    </row>
    <row r="123" spans="2:13" x14ac:dyDescent="0.2">
      <c r="B123" s="1">
        <v>33898</v>
      </c>
      <c r="C123">
        <v>570</v>
      </c>
      <c r="D123">
        <v>680</v>
      </c>
      <c r="E123">
        <v>600</v>
      </c>
      <c r="F123">
        <v>560</v>
      </c>
      <c r="G123">
        <v>1450</v>
      </c>
      <c r="H123">
        <v>960</v>
      </c>
      <c r="I123">
        <v>855</v>
      </c>
      <c r="J123">
        <v>850</v>
      </c>
      <c r="K123">
        <v>760</v>
      </c>
      <c r="L123">
        <v>720</v>
      </c>
      <c r="M123">
        <v>720</v>
      </c>
    </row>
    <row r="124" spans="2:13" x14ac:dyDescent="0.2">
      <c r="B124" s="1">
        <v>33928</v>
      </c>
      <c r="C124">
        <v>555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740</v>
      </c>
      <c r="L124">
        <v>710</v>
      </c>
      <c r="M124">
        <v>710</v>
      </c>
    </row>
    <row r="125" spans="2:13" x14ac:dyDescent="0.2">
      <c r="B125" s="1">
        <v>33958</v>
      </c>
      <c r="C125">
        <v>525</v>
      </c>
      <c r="D125">
        <v>660</v>
      </c>
      <c r="E125">
        <v>580</v>
      </c>
      <c r="F125">
        <v>550</v>
      </c>
      <c r="G125">
        <v>1450</v>
      </c>
      <c r="H125">
        <v>970</v>
      </c>
      <c r="I125">
        <v>850</v>
      </c>
      <c r="J125">
        <v>840</v>
      </c>
      <c r="K125">
        <v>720</v>
      </c>
      <c r="L125">
        <v>710</v>
      </c>
      <c r="M125">
        <v>710</v>
      </c>
    </row>
    <row r="126" spans="2:13" x14ac:dyDescent="0.2">
      <c r="B126" s="1">
        <v>33988</v>
      </c>
      <c r="C126">
        <v>495</v>
      </c>
      <c r="D126">
        <v>660</v>
      </c>
      <c r="E126">
        <v>580</v>
      </c>
      <c r="F126">
        <v>550</v>
      </c>
      <c r="G126">
        <v>1450</v>
      </c>
      <c r="H126">
        <v>950</v>
      </c>
      <c r="I126">
        <v>850</v>
      </c>
      <c r="J126">
        <v>840</v>
      </c>
      <c r="K126">
        <v>720</v>
      </c>
      <c r="L126">
        <v>690</v>
      </c>
      <c r="M126">
        <v>700</v>
      </c>
    </row>
    <row r="127" spans="2:13" x14ac:dyDescent="0.2">
      <c r="B127" s="1">
        <v>34018</v>
      </c>
      <c r="C127">
        <v>475</v>
      </c>
      <c r="D127">
        <v>690</v>
      </c>
      <c r="E127">
        <v>600</v>
      </c>
      <c r="F127">
        <v>570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700</v>
      </c>
    </row>
    <row r="128" spans="2:13" x14ac:dyDescent="0.2">
      <c r="B128" s="1">
        <v>34048</v>
      </c>
      <c r="C128">
        <v>460</v>
      </c>
      <c r="D128">
        <v>720</v>
      </c>
      <c r="E128">
        <v>620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</row>
    <row r="129" spans="2:13" x14ac:dyDescent="0.2">
      <c r="B129" s="1">
        <v>34078</v>
      </c>
      <c r="C129">
        <v>460</v>
      </c>
      <c r="D129">
        <v>730</v>
      </c>
      <c r="E129">
        <v>630</v>
      </c>
      <c r="F129">
        <v>590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</row>
    <row r="130" spans="2:13" x14ac:dyDescent="0.2">
      <c r="B130" s="1">
        <v>34108</v>
      </c>
      <c r="C130">
        <v>460</v>
      </c>
      <c r="D130">
        <v>740</v>
      </c>
      <c r="E130">
        <v>640</v>
      </c>
      <c r="F130">
        <v>600</v>
      </c>
      <c r="G130">
        <v>1450</v>
      </c>
      <c r="H130">
        <v>950</v>
      </c>
      <c r="I130">
        <v>860</v>
      </c>
      <c r="J130">
        <v>860</v>
      </c>
      <c r="K130">
        <v>750</v>
      </c>
      <c r="L130">
        <v>690</v>
      </c>
      <c r="M130">
        <v>690</v>
      </c>
    </row>
    <row r="131" spans="2:13" x14ac:dyDescent="0.2">
      <c r="B131" s="1">
        <v>34138</v>
      </c>
      <c r="C131">
        <v>460</v>
      </c>
      <c r="D131">
        <v>750</v>
      </c>
      <c r="E131">
        <v>650</v>
      </c>
      <c r="F131">
        <v>600</v>
      </c>
      <c r="G131">
        <v>1450</v>
      </c>
      <c r="H131">
        <v>950</v>
      </c>
      <c r="I131">
        <v>910</v>
      </c>
      <c r="J131">
        <v>865</v>
      </c>
      <c r="K131">
        <v>755</v>
      </c>
      <c r="L131">
        <v>690</v>
      </c>
      <c r="M131">
        <v>680</v>
      </c>
    </row>
    <row r="132" spans="2:13" x14ac:dyDescent="0.2">
      <c r="B132" s="1">
        <v>34168</v>
      </c>
      <c r="C132">
        <v>450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885</v>
      </c>
      <c r="K132">
        <v>785</v>
      </c>
      <c r="L132">
        <v>690</v>
      </c>
      <c r="M132">
        <v>680</v>
      </c>
    </row>
    <row r="133" spans="2:13" x14ac:dyDescent="0.2">
      <c r="B133" s="1">
        <v>34198</v>
      </c>
      <c r="C133">
        <v>435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890</v>
      </c>
      <c r="J133">
        <v>880</v>
      </c>
      <c r="K133">
        <v>780</v>
      </c>
      <c r="L133">
        <v>670</v>
      </c>
      <c r="M133">
        <v>680</v>
      </c>
    </row>
    <row r="134" spans="2:13" x14ac:dyDescent="0.2">
      <c r="B134" s="1">
        <v>34228</v>
      </c>
      <c r="C134">
        <v>420</v>
      </c>
      <c r="D134">
        <v>760</v>
      </c>
      <c r="E134">
        <v>650</v>
      </c>
      <c r="F134">
        <v>600</v>
      </c>
      <c r="G134">
        <v>1450</v>
      </c>
      <c r="H134">
        <v>930</v>
      </c>
      <c r="I134">
        <v>860</v>
      </c>
      <c r="J134">
        <v>870</v>
      </c>
      <c r="K134">
        <v>770</v>
      </c>
      <c r="L134">
        <v>670</v>
      </c>
      <c r="M134">
        <v>680</v>
      </c>
    </row>
    <row r="135" spans="2:13" x14ac:dyDescent="0.2">
      <c r="B135" s="1">
        <v>34258</v>
      </c>
      <c r="C135">
        <v>410</v>
      </c>
      <c r="D135">
        <v>750</v>
      </c>
      <c r="E135">
        <v>635</v>
      </c>
      <c r="F135">
        <v>595</v>
      </c>
      <c r="G135">
        <v>1450</v>
      </c>
      <c r="H135">
        <v>900</v>
      </c>
      <c r="I135">
        <v>860</v>
      </c>
      <c r="J135">
        <v>870</v>
      </c>
      <c r="K135">
        <v>770</v>
      </c>
      <c r="L135">
        <v>670</v>
      </c>
      <c r="M135">
        <v>670</v>
      </c>
    </row>
    <row r="136" spans="2:13" x14ac:dyDescent="0.2">
      <c r="B136" s="1">
        <v>34288</v>
      </c>
      <c r="C136">
        <v>410</v>
      </c>
      <c r="D136">
        <v>740</v>
      </c>
      <c r="E136">
        <v>615</v>
      </c>
      <c r="F136">
        <v>590</v>
      </c>
      <c r="G136">
        <v>1450</v>
      </c>
      <c r="H136">
        <v>900</v>
      </c>
      <c r="I136">
        <v>840</v>
      </c>
      <c r="J136">
        <v>870</v>
      </c>
      <c r="K136">
        <v>770</v>
      </c>
      <c r="L136">
        <v>670</v>
      </c>
      <c r="M136">
        <v>660</v>
      </c>
    </row>
    <row r="137" spans="2:13" x14ac:dyDescent="0.2">
      <c r="B137" s="1">
        <v>34318</v>
      </c>
      <c r="C137">
        <v>410</v>
      </c>
      <c r="D137">
        <v>715</v>
      </c>
      <c r="E137">
        <v>600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750</v>
      </c>
      <c r="L137">
        <v>670</v>
      </c>
      <c r="M137">
        <v>660</v>
      </c>
    </row>
    <row r="138" spans="2:13" x14ac:dyDescent="0.2">
      <c r="B138" s="1">
        <v>34348</v>
      </c>
      <c r="C138">
        <v>440</v>
      </c>
      <c r="D138">
        <v>715</v>
      </c>
      <c r="E138">
        <v>570</v>
      </c>
      <c r="F138">
        <v>580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660</v>
      </c>
    </row>
    <row r="139" spans="2:13" x14ac:dyDescent="0.2">
      <c r="B139" s="1">
        <v>34378</v>
      </c>
      <c r="C139">
        <v>450</v>
      </c>
      <c r="D139">
        <v>690</v>
      </c>
      <c r="E139">
        <v>530</v>
      </c>
      <c r="F139">
        <v>550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</row>
    <row r="140" spans="2:13" x14ac:dyDescent="0.2">
      <c r="B140" s="1">
        <v>34408</v>
      </c>
      <c r="C140">
        <v>455</v>
      </c>
      <c r="D140">
        <v>670</v>
      </c>
      <c r="E140">
        <v>500</v>
      </c>
      <c r="F140">
        <v>540</v>
      </c>
      <c r="G140">
        <v>1450</v>
      </c>
      <c r="H140">
        <v>900</v>
      </c>
      <c r="I140">
        <v>820</v>
      </c>
      <c r="J140">
        <v>860</v>
      </c>
      <c r="K140">
        <v>740</v>
      </c>
      <c r="L140">
        <v>700</v>
      </c>
      <c r="M140">
        <v>650</v>
      </c>
    </row>
    <row r="141" spans="2:13" x14ac:dyDescent="0.2">
      <c r="B141" s="1">
        <v>34438</v>
      </c>
      <c r="C141">
        <v>490</v>
      </c>
      <c r="D141">
        <v>670</v>
      </c>
      <c r="E141">
        <v>500</v>
      </c>
      <c r="F141">
        <v>530</v>
      </c>
      <c r="G141">
        <v>1450</v>
      </c>
      <c r="H141">
        <v>900</v>
      </c>
      <c r="I141">
        <v>830</v>
      </c>
      <c r="J141">
        <v>840</v>
      </c>
      <c r="K141">
        <v>720</v>
      </c>
      <c r="L141">
        <v>690</v>
      </c>
      <c r="M141">
        <v>650</v>
      </c>
    </row>
    <row r="142" spans="2:13" x14ac:dyDescent="0.2">
      <c r="B142" s="1">
        <v>34468</v>
      </c>
      <c r="C142">
        <v>510</v>
      </c>
      <c r="D142">
        <v>690</v>
      </c>
      <c r="E142">
        <v>560</v>
      </c>
      <c r="F142">
        <v>550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</row>
    <row r="143" spans="2:13" x14ac:dyDescent="0.2">
      <c r="B143" s="1">
        <v>34498</v>
      </c>
      <c r="C143">
        <v>560</v>
      </c>
      <c r="D143">
        <v>700</v>
      </c>
      <c r="E143">
        <v>580</v>
      </c>
      <c r="F143">
        <v>570</v>
      </c>
      <c r="G143">
        <v>1450</v>
      </c>
      <c r="H143">
        <v>900</v>
      </c>
      <c r="I143">
        <v>830</v>
      </c>
      <c r="J143">
        <v>830</v>
      </c>
      <c r="K143">
        <v>710</v>
      </c>
      <c r="L143">
        <v>680</v>
      </c>
      <c r="M143">
        <v>650</v>
      </c>
    </row>
    <row r="144" spans="2:13" x14ac:dyDescent="0.2">
      <c r="B144" s="1">
        <v>34528</v>
      </c>
      <c r="C144">
        <v>560</v>
      </c>
      <c r="D144">
        <v>720</v>
      </c>
      <c r="E144">
        <v>620</v>
      </c>
      <c r="F144">
        <v>590</v>
      </c>
      <c r="G144">
        <v>1450</v>
      </c>
      <c r="H144">
        <v>900</v>
      </c>
      <c r="I144">
        <v>850</v>
      </c>
      <c r="J144">
        <v>870</v>
      </c>
      <c r="K144">
        <v>750</v>
      </c>
      <c r="L144">
        <v>710</v>
      </c>
      <c r="M144">
        <v>650</v>
      </c>
    </row>
    <row r="145" spans="2:13" x14ac:dyDescent="0.2">
      <c r="B145" s="1">
        <v>34558</v>
      </c>
      <c r="C145">
        <v>600</v>
      </c>
      <c r="D145">
        <v>750</v>
      </c>
      <c r="E145">
        <v>640</v>
      </c>
      <c r="F145">
        <v>610</v>
      </c>
      <c r="G145">
        <v>1450</v>
      </c>
      <c r="H145">
        <v>900</v>
      </c>
      <c r="I145">
        <v>850</v>
      </c>
      <c r="J145">
        <v>880</v>
      </c>
      <c r="K145">
        <v>760</v>
      </c>
      <c r="L145">
        <v>730</v>
      </c>
      <c r="M145">
        <v>650</v>
      </c>
    </row>
    <row r="146" spans="2:13" x14ac:dyDescent="0.2">
      <c r="B146" s="1">
        <v>34588</v>
      </c>
      <c r="C146">
        <v>630</v>
      </c>
      <c r="D146">
        <v>760</v>
      </c>
      <c r="E146">
        <v>650</v>
      </c>
      <c r="F146">
        <v>630</v>
      </c>
      <c r="G146">
        <v>1450</v>
      </c>
      <c r="H146">
        <v>940</v>
      </c>
      <c r="I146">
        <v>850</v>
      </c>
      <c r="J146">
        <v>880</v>
      </c>
      <c r="K146">
        <v>760</v>
      </c>
      <c r="L146">
        <v>740</v>
      </c>
      <c r="M146">
        <v>650</v>
      </c>
    </row>
    <row r="147" spans="2:13" x14ac:dyDescent="0.2">
      <c r="B147" s="1">
        <v>34618</v>
      </c>
      <c r="C147">
        <v>700</v>
      </c>
      <c r="D147">
        <v>780</v>
      </c>
      <c r="E147">
        <v>700</v>
      </c>
      <c r="F147">
        <v>680</v>
      </c>
      <c r="G147">
        <v>1530</v>
      </c>
      <c r="H147">
        <v>990</v>
      </c>
      <c r="I147">
        <v>880</v>
      </c>
      <c r="J147">
        <v>930</v>
      </c>
      <c r="K147">
        <v>810</v>
      </c>
      <c r="L147">
        <v>760</v>
      </c>
      <c r="M147">
        <v>670</v>
      </c>
    </row>
    <row r="148" spans="2:13" x14ac:dyDescent="0.2">
      <c r="B148" s="1">
        <v>34648</v>
      </c>
      <c r="C148">
        <v>700</v>
      </c>
      <c r="D148">
        <v>820</v>
      </c>
      <c r="E148">
        <v>750</v>
      </c>
      <c r="F148">
        <v>730</v>
      </c>
      <c r="G148">
        <v>1550</v>
      </c>
      <c r="H148">
        <v>1000</v>
      </c>
      <c r="I148">
        <v>925</v>
      </c>
      <c r="J148">
        <v>950</v>
      </c>
      <c r="K148">
        <v>820</v>
      </c>
      <c r="L148">
        <v>770</v>
      </c>
      <c r="M148">
        <v>680</v>
      </c>
    </row>
    <row r="149" spans="2:13" x14ac:dyDescent="0.2">
      <c r="B149" s="1">
        <v>34678</v>
      </c>
      <c r="C149">
        <v>700</v>
      </c>
      <c r="D149">
        <v>850</v>
      </c>
      <c r="E149">
        <v>800</v>
      </c>
      <c r="F149">
        <v>770</v>
      </c>
      <c r="G149">
        <v>1570</v>
      </c>
      <c r="H149">
        <v>1010</v>
      </c>
      <c r="I149">
        <v>970</v>
      </c>
      <c r="J149">
        <v>970</v>
      </c>
      <c r="K149">
        <v>860</v>
      </c>
      <c r="L149">
        <v>770</v>
      </c>
      <c r="M149">
        <v>680</v>
      </c>
    </row>
    <row r="150" spans="2:13" x14ac:dyDescent="0.2">
      <c r="B150" s="1">
        <v>34709</v>
      </c>
      <c r="C150">
        <v>750</v>
      </c>
      <c r="D150">
        <v>880</v>
      </c>
      <c r="E150">
        <v>850</v>
      </c>
      <c r="F150">
        <v>790</v>
      </c>
      <c r="G150">
        <v>1600</v>
      </c>
      <c r="H150">
        <v>1060</v>
      </c>
      <c r="I150">
        <v>1020</v>
      </c>
      <c r="J150">
        <v>1000</v>
      </c>
      <c r="K150">
        <v>930</v>
      </c>
      <c r="L150">
        <v>800</v>
      </c>
      <c r="M150">
        <v>700</v>
      </c>
    </row>
    <row r="151" spans="2:13" x14ac:dyDescent="0.2">
      <c r="B151" s="1">
        <v>34740</v>
      </c>
      <c r="C151">
        <v>750</v>
      </c>
      <c r="D151">
        <v>950</v>
      </c>
      <c r="E151">
        <v>900</v>
      </c>
      <c r="F151">
        <v>840</v>
      </c>
      <c r="G151">
        <v>1620</v>
      </c>
      <c r="H151">
        <v>1080</v>
      </c>
      <c r="I151">
        <v>1050</v>
      </c>
      <c r="J151">
        <v>1020</v>
      </c>
      <c r="K151">
        <v>950</v>
      </c>
      <c r="L151">
        <v>810</v>
      </c>
      <c r="M151">
        <v>700</v>
      </c>
    </row>
    <row r="152" spans="2:13" x14ac:dyDescent="0.2">
      <c r="B152" s="1">
        <v>34771</v>
      </c>
      <c r="C152">
        <v>825</v>
      </c>
      <c r="D152">
        <v>970</v>
      </c>
      <c r="E152">
        <v>920</v>
      </c>
      <c r="F152">
        <v>900</v>
      </c>
      <c r="G152">
        <v>1660</v>
      </c>
      <c r="H152">
        <v>1140</v>
      </c>
      <c r="I152">
        <v>1080</v>
      </c>
      <c r="J152">
        <v>1040</v>
      </c>
      <c r="K152">
        <v>960</v>
      </c>
      <c r="L152">
        <v>830</v>
      </c>
      <c r="M152">
        <v>740</v>
      </c>
    </row>
    <row r="153" spans="2:13" x14ac:dyDescent="0.2">
      <c r="B153" s="1">
        <v>34802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1100</v>
      </c>
      <c r="K153">
        <v>1030</v>
      </c>
      <c r="L153">
        <v>890</v>
      </c>
      <c r="M153">
        <v>760</v>
      </c>
    </row>
    <row r="154" spans="2:13" x14ac:dyDescent="0.2">
      <c r="B154" s="1">
        <v>34833</v>
      </c>
      <c r="C154">
        <v>825</v>
      </c>
      <c r="D154">
        <v>1020</v>
      </c>
      <c r="E154">
        <v>970</v>
      </c>
      <c r="F154">
        <v>950</v>
      </c>
      <c r="G154">
        <v>1680</v>
      </c>
      <c r="H154">
        <v>1160</v>
      </c>
      <c r="I154">
        <v>1160</v>
      </c>
      <c r="J154">
        <v>1120</v>
      </c>
      <c r="K154">
        <v>1050</v>
      </c>
      <c r="L154">
        <v>910</v>
      </c>
      <c r="M154">
        <v>780</v>
      </c>
    </row>
    <row r="155" spans="2:13" x14ac:dyDescent="0.2">
      <c r="B155" s="1">
        <v>34864</v>
      </c>
      <c r="C155">
        <v>910</v>
      </c>
      <c r="D155">
        <v>1050</v>
      </c>
      <c r="E155">
        <v>990</v>
      </c>
      <c r="F155">
        <v>970</v>
      </c>
      <c r="G155">
        <v>1680</v>
      </c>
      <c r="H155">
        <v>1160</v>
      </c>
      <c r="I155">
        <v>1070</v>
      </c>
      <c r="J155">
        <v>1120</v>
      </c>
      <c r="K155">
        <v>1050</v>
      </c>
      <c r="L155">
        <v>910</v>
      </c>
      <c r="M155">
        <v>800</v>
      </c>
    </row>
    <row r="156" spans="2:13" x14ac:dyDescent="0.2">
      <c r="B156" s="1">
        <v>34895</v>
      </c>
      <c r="C156">
        <v>910</v>
      </c>
      <c r="D156">
        <v>1080</v>
      </c>
      <c r="E156">
        <v>1020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810</v>
      </c>
    </row>
    <row r="157" spans="2:13" x14ac:dyDescent="0.2">
      <c r="B157" s="1">
        <v>34926</v>
      </c>
      <c r="C157">
        <v>910</v>
      </c>
      <c r="D157">
        <v>1100</v>
      </c>
      <c r="E157">
        <v>1000</v>
      </c>
      <c r="F157">
        <v>1000</v>
      </c>
      <c r="G157">
        <v>1760</v>
      </c>
      <c r="H157">
        <v>1240</v>
      </c>
      <c r="I157">
        <v>1160</v>
      </c>
      <c r="J157">
        <v>1220</v>
      </c>
      <c r="K157">
        <v>1110</v>
      </c>
      <c r="L157">
        <v>970</v>
      </c>
      <c r="M157">
        <v>820</v>
      </c>
    </row>
    <row r="158" spans="2:13" x14ac:dyDescent="0.2">
      <c r="B158" s="1">
        <v>34957</v>
      </c>
      <c r="C158">
        <v>910</v>
      </c>
      <c r="D158">
        <v>1160</v>
      </c>
      <c r="E158">
        <v>980</v>
      </c>
      <c r="F158">
        <v>980</v>
      </c>
      <c r="G158">
        <v>1760</v>
      </c>
      <c r="H158">
        <v>1220</v>
      </c>
      <c r="I158">
        <v>1160</v>
      </c>
      <c r="J158">
        <v>1220</v>
      </c>
      <c r="K158">
        <v>1110</v>
      </c>
      <c r="L158">
        <v>970</v>
      </c>
      <c r="M158">
        <v>860</v>
      </c>
    </row>
    <row r="159" spans="2:13" x14ac:dyDescent="0.2">
      <c r="B159" s="1">
        <v>34988</v>
      </c>
      <c r="C159">
        <v>985</v>
      </c>
      <c r="D159">
        <v>1150</v>
      </c>
      <c r="E159">
        <v>950</v>
      </c>
      <c r="F159">
        <v>950</v>
      </c>
      <c r="G159">
        <v>1760</v>
      </c>
      <c r="H159">
        <v>1220</v>
      </c>
      <c r="I159">
        <v>1250</v>
      </c>
      <c r="J159">
        <v>1290</v>
      </c>
      <c r="K159">
        <v>1170</v>
      </c>
      <c r="L159">
        <v>1030</v>
      </c>
      <c r="M159">
        <v>860</v>
      </c>
    </row>
    <row r="160" spans="2:13" x14ac:dyDescent="0.2">
      <c r="B160" s="1">
        <v>35019</v>
      </c>
      <c r="C160">
        <v>985</v>
      </c>
      <c r="D160">
        <v>1110</v>
      </c>
      <c r="E160">
        <v>920</v>
      </c>
      <c r="F160">
        <v>940</v>
      </c>
      <c r="G160">
        <v>1680</v>
      </c>
      <c r="H160">
        <v>1150</v>
      </c>
      <c r="I160">
        <v>1250</v>
      </c>
      <c r="J160">
        <v>1260</v>
      </c>
      <c r="K160">
        <v>1130</v>
      </c>
      <c r="L160">
        <v>1020</v>
      </c>
      <c r="M160">
        <v>860</v>
      </c>
    </row>
    <row r="161" spans="2:13" x14ac:dyDescent="0.2">
      <c r="B161" s="1">
        <v>35050</v>
      </c>
      <c r="C161">
        <v>935</v>
      </c>
      <c r="D161">
        <v>1060</v>
      </c>
      <c r="E161">
        <v>880</v>
      </c>
      <c r="F161">
        <v>900</v>
      </c>
      <c r="G161">
        <v>1650</v>
      </c>
      <c r="H161">
        <v>1140</v>
      </c>
      <c r="I161">
        <v>1160</v>
      </c>
      <c r="J161">
        <v>1220</v>
      </c>
      <c r="K161">
        <v>1090</v>
      </c>
      <c r="L161">
        <v>1010</v>
      </c>
      <c r="M161">
        <v>860</v>
      </c>
    </row>
    <row r="162" spans="2:13" x14ac:dyDescent="0.2">
      <c r="B162" s="1">
        <v>35081</v>
      </c>
      <c r="C162">
        <v>860</v>
      </c>
      <c r="D162">
        <v>1020</v>
      </c>
      <c r="E162">
        <v>860</v>
      </c>
      <c r="F162">
        <v>880</v>
      </c>
      <c r="G162">
        <v>1640</v>
      </c>
      <c r="H162">
        <v>1120</v>
      </c>
      <c r="I162">
        <v>1140</v>
      </c>
      <c r="J162">
        <v>1200</v>
      </c>
      <c r="K162">
        <v>1080</v>
      </c>
      <c r="L162">
        <v>980</v>
      </c>
      <c r="M162">
        <v>920</v>
      </c>
    </row>
    <row r="163" spans="2:13" x14ac:dyDescent="0.2">
      <c r="B163" s="1">
        <v>35112</v>
      </c>
      <c r="C163">
        <v>700</v>
      </c>
      <c r="D163">
        <v>960</v>
      </c>
      <c r="E163">
        <v>800</v>
      </c>
      <c r="F163">
        <v>860</v>
      </c>
      <c r="G163">
        <v>1610</v>
      </c>
      <c r="H163">
        <v>1090</v>
      </c>
      <c r="I163">
        <v>1120</v>
      </c>
      <c r="J163">
        <v>1180</v>
      </c>
      <c r="K163">
        <v>1060</v>
      </c>
      <c r="L163">
        <v>960</v>
      </c>
      <c r="M163">
        <v>920</v>
      </c>
    </row>
    <row r="164" spans="2:13" x14ac:dyDescent="0.2">
      <c r="B164" s="1">
        <v>35143</v>
      </c>
      <c r="C164">
        <v>575</v>
      </c>
      <c r="D164">
        <v>880</v>
      </c>
      <c r="E164">
        <v>730</v>
      </c>
      <c r="F164">
        <v>780</v>
      </c>
      <c r="G164">
        <v>1590</v>
      </c>
      <c r="H164">
        <v>1040</v>
      </c>
      <c r="I164">
        <v>1080</v>
      </c>
      <c r="J164">
        <v>1140</v>
      </c>
      <c r="K164">
        <v>1000</v>
      </c>
      <c r="L164">
        <v>940</v>
      </c>
      <c r="M164">
        <v>920</v>
      </c>
    </row>
    <row r="165" spans="2:13" x14ac:dyDescent="0.2">
      <c r="B165" s="1">
        <v>35174</v>
      </c>
      <c r="C165">
        <v>520</v>
      </c>
      <c r="D165">
        <v>790</v>
      </c>
      <c r="E165">
        <v>700</v>
      </c>
      <c r="F165">
        <v>730</v>
      </c>
      <c r="G165">
        <v>1590</v>
      </c>
      <c r="H165">
        <v>1020</v>
      </c>
      <c r="I165">
        <v>1020</v>
      </c>
      <c r="J165">
        <v>1080</v>
      </c>
      <c r="K165">
        <v>940</v>
      </c>
      <c r="L165">
        <v>930</v>
      </c>
      <c r="M165">
        <v>900</v>
      </c>
    </row>
    <row r="166" spans="2:13" x14ac:dyDescent="0.2">
      <c r="B166" s="1">
        <v>35205</v>
      </c>
      <c r="C166">
        <v>520</v>
      </c>
      <c r="D166">
        <v>850</v>
      </c>
      <c r="E166">
        <v>750</v>
      </c>
      <c r="F166">
        <v>730</v>
      </c>
      <c r="G166">
        <v>1590</v>
      </c>
      <c r="H166">
        <v>920</v>
      </c>
      <c r="I166">
        <v>980</v>
      </c>
      <c r="J166">
        <v>1020</v>
      </c>
      <c r="K166">
        <v>900</v>
      </c>
      <c r="L166">
        <v>900</v>
      </c>
      <c r="M166">
        <v>850</v>
      </c>
    </row>
    <row r="167" spans="2:13" x14ac:dyDescent="0.2">
      <c r="B167" s="1">
        <v>35236</v>
      </c>
      <c r="C167">
        <v>520</v>
      </c>
      <c r="D167">
        <v>900</v>
      </c>
      <c r="E167">
        <v>760</v>
      </c>
      <c r="F167">
        <v>770</v>
      </c>
      <c r="G167">
        <v>1590</v>
      </c>
      <c r="H167">
        <v>920</v>
      </c>
      <c r="I167">
        <v>930</v>
      </c>
      <c r="J167">
        <v>990</v>
      </c>
      <c r="K167">
        <v>880</v>
      </c>
      <c r="L167">
        <v>880</v>
      </c>
      <c r="M167">
        <v>830</v>
      </c>
    </row>
    <row r="168" spans="2:13" x14ac:dyDescent="0.2">
      <c r="B168" s="1">
        <v>35267</v>
      </c>
      <c r="C168">
        <v>580</v>
      </c>
      <c r="D168">
        <v>830</v>
      </c>
      <c r="E168">
        <v>700</v>
      </c>
      <c r="F168">
        <v>740</v>
      </c>
      <c r="G168">
        <v>1590</v>
      </c>
      <c r="H168">
        <v>890</v>
      </c>
      <c r="I168">
        <v>890</v>
      </c>
      <c r="J168">
        <v>960</v>
      </c>
      <c r="K168">
        <v>860</v>
      </c>
      <c r="L168">
        <v>860</v>
      </c>
      <c r="M168">
        <v>820</v>
      </c>
    </row>
    <row r="169" spans="2:13" x14ac:dyDescent="0.2">
      <c r="B169" s="1">
        <v>35298</v>
      </c>
      <c r="C169">
        <v>580</v>
      </c>
      <c r="D169">
        <v>840</v>
      </c>
      <c r="E169">
        <v>700</v>
      </c>
      <c r="F169">
        <v>700</v>
      </c>
      <c r="G169">
        <v>1590</v>
      </c>
      <c r="H169">
        <v>890</v>
      </c>
      <c r="I169">
        <v>860</v>
      </c>
      <c r="J169">
        <v>940</v>
      </c>
      <c r="K169">
        <v>830</v>
      </c>
      <c r="L169">
        <v>850</v>
      </c>
      <c r="M169">
        <v>800</v>
      </c>
    </row>
    <row r="170" spans="2:13" x14ac:dyDescent="0.2">
      <c r="B170" s="1">
        <v>35329</v>
      </c>
      <c r="C170">
        <v>580</v>
      </c>
      <c r="D170">
        <v>860</v>
      </c>
      <c r="E170">
        <v>750</v>
      </c>
      <c r="F170">
        <v>700</v>
      </c>
      <c r="G170">
        <v>1590</v>
      </c>
      <c r="H170">
        <v>890</v>
      </c>
      <c r="I170">
        <v>860</v>
      </c>
      <c r="J170">
        <v>930</v>
      </c>
      <c r="K170">
        <v>780</v>
      </c>
      <c r="L170">
        <v>840</v>
      </c>
      <c r="M170">
        <v>800</v>
      </c>
    </row>
    <row r="171" spans="2:13" x14ac:dyDescent="0.2">
      <c r="B171" s="1">
        <v>35360</v>
      </c>
      <c r="C171">
        <v>600</v>
      </c>
      <c r="D171">
        <v>860</v>
      </c>
      <c r="E171">
        <v>750</v>
      </c>
      <c r="F171">
        <v>720</v>
      </c>
      <c r="G171">
        <v>1590</v>
      </c>
      <c r="H171">
        <v>860</v>
      </c>
      <c r="I171">
        <v>810</v>
      </c>
      <c r="J171">
        <v>895</v>
      </c>
      <c r="K171">
        <v>770</v>
      </c>
      <c r="L171">
        <v>820</v>
      </c>
      <c r="M171">
        <v>790</v>
      </c>
    </row>
    <row r="172" spans="2:13" x14ac:dyDescent="0.2">
      <c r="B172" s="1">
        <v>35391</v>
      </c>
      <c r="C172">
        <v>580</v>
      </c>
      <c r="D172">
        <v>820</v>
      </c>
      <c r="E172">
        <v>730</v>
      </c>
      <c r="F172">
        <v>680</v>
      </c>
      <c r="G172">
        <v>1480</v>
      </c>
      <c r="H172">
        <v>860</v>
      </c>
      <c r="I172">
        <v>810</v>
      </c>
      <c r="J172">
        <v>890</v>
      </c>
      <c r="K172">
        <v>770</v>
      </c>
      <c r="L172">
        <v>820</v>
      </c>
      <c r="M172">
        <v>780</v>
      </c>
    </row>
    <row r="173" spans="2:13" x14ac:dyDescent="0.2">
      <c r="B173" s="1">
        <v>35422</v>
      </c>
      <c r="C173">
        <v>580</v>
      </c>
      <c r="D173">
        <v>740</v>
      </c>
      <c r="E173">
        <v>710</v>
      </c>
      <c r="F173">
        <v>670</v>
      </c>
      <c r="G173">
        <v>1480</v>
      </c>
      <c r="H173">
        <v>900</v>
      </c>
      <c r="I173">
        <v>800</v>
      </c>
      <c r="J173">
        <v>890</v>
      </c>
      <c r="K173">
        <v>770</v>
      </c>
      <c r="L173">
        <v>820</v>
      </c>
      <c r="M173">
        <v>780</v>
      </c>
    </row>
    <row r="174" spans="2:13" x14ac:dyDescent="0.2">
      <c r="B174" s="1">
        <v>35453</v>
      </c>
      <c r="C174">
        <v>580</v>
      </c>
      <c r="D174">
        <v>750</v>
      </c>
      <c r="E174">
        <v>700</v>
      </c>
      <c r="F174">
        <v>670</v>
      </c>
      <c r="G174">
        <v>1480</v>
      </c>
      <c r="H174">
        <v>920</v>
      </c>
      <c r="I174">
        <v>800</v>
      </c>
      <c r="J174">
        <v>890</v>
      </c>
      <c r="K174">
        <v>770</v>
      </c>
      <c r="L174">
        <v>800</v>
      </c>
      <c r="M174">
        <v>740</v>
      </c>
    </row>
    <row r="175" spans="2:13" x14ac:dyDescent="0.2">
      <c r="B175" s="1">
        <v>35484</v>
      </c>
      <c r="C175">
        <v>580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760</v>
      </c>
      <c r="M175">
        <v>740</v>
      </c>
    </row>
    <row r="176" spans="2:13" x14ac:dyDescent="0.2">
      <c r="B176" s="1">
        <v>35515</v>
      </c>
      <c r="C176">
        <v>560</v>
      </c>
      <c r="D176">
        <v>700</v>
      </c>
      <c r="E176">
        <v>660</v>
      </c>
      <c r="F176">
        <v>640</v>
      </c>
      <c r="G176">
        <v>1480</v>
      </c>
      <c r="H176">
        <v>920</v>
      </c>
      <c r="I176">
        <v>810</v>
      </c>
      <c r="J176">
        <v>900</v>
      </c>
      <c r="K176">
        <v>780</v>
      </c>
      <c r="L176">
        <v>775</v>
      </c>
      <c r="M176">
        <v>740</v>
      </c>
    </row>
    <row r="177" spans="2:13" x14ac:dyDescent="0.2">
      <c r="B177" s="1">
        <v>35546</v>
      </c>
      <c r="C177">
        <v>560</v>
      </c>
      <c r="D177">
        <v>730</v>
      </c>
      <c r="E177">
        <v>720</v>
      </c>
      <c r="F177">
        <v>660</v>
      </c>
      <c r="G177">
        <v>1480</v>
      </c>
      <c r="H177">
        <v>930</v>
      </c>
      <c r="I177">
        <v>840</v>
      </c>
      <c r="J177">
        <v>930</v>
      </c>
      <c r="K177">
        <v>820</v>
      </c>
      <c r="L177">
        <v>775</v>
      </c>
      <c r="M177">
        <v>740</v>
      </c>
    </row>
    <row r="178" spans="2:13" x14ac:dyDescent="0.2">
      <c r="B178" s="1">
        <v>35577</v>
      </c>
      <c r="C178">
        <v>580</v>
      </c>
      <c r="D178">
        <v>755</v>
      </c>
      <c r="E178">
        <v>750</v>
      </c>
      <c r="F178">
        <v>670</v>
      </c>
      <c r="G178">
        <v>1480</v>
      </c>
      <c r="H178">
        <v>930</v>
      </c>
      <c r="I178">
        <v>850</v>
      </c>
      <c r="J178">
        <v>945</v>
      </c>
      <c r="K178">
        <v>820</v>
      </c>
      <c r="L178">
        <v>775</v>
      </c>
      <c r="M178">
        <v>740</v>
      </c>
    </row>
    <row r="179" spans="2:13" x14ac:dyDescent="0.2">
      <c r="B179" s="1">
        <v>35608</v>
      </c>
      <c r="C179">
        <v>580</v>
      </c>
      <c r="D179">
        <v>760</v>
      </c>
      <c r="E179">
        <v>750</v>
      </c>
      <c r="F179">
        <v>670</v>
      </c>
      <c r="G179">
        <v>1500</v>
      </c>
      <c r="H179">
        <v>960</v>
      </c>
      <c r="I179">
        <v>860</v>
      </c>
      <c r="J179">
        <v>960</v>
      </c>
      <c r="K179">
        <v>830</v>
      </c>
      <c r="L179">
        <v>775</v>
      </c>
      <c r="M179">
        <v>740</v>
      </c>
    </row>
    <row r="180" spans="2:13" x14ac:dyDescent="0.2">
      <c r="B180" s="1">
        <v>35639</v>
      </c>
      <c r="C180">
        <v>610</v>
      </c>
      <c r="D180">
        <v>760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980</v>
      </c>
      <c r="K180">
        <v>840</v>
      </c>
      <c r="L180">
        <v>780</v>
      </c>
      <c r="M180">
        <v>740</v>
      </c>
    </row>
    <row r="181" spans="2:13" x14ac:dyDescent="0.2">
      <c r="B181" s="1">
        <v>35670</v>
      </c>
      <c r="C181">
        <v>610</v>
      </c>
      <c r="D181">
        <v>780</v>
      </c>
      <c r="E181">
        <v>750</v>
      </c>
      <c r="F181">
        <v>670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</row>
    <row r="182" spans="2:13" x14ac:dyDescent="0.2">
      <c r="B182" s="1">
        <v>35701</v>
      </c>
      <c r="C182">
        <v>610</v>
      </c>
      <c r="D182">
        <v>800</v>
      </c>
      <c r="E182">
        <v>770</v>
      </c>
      <c r="F182">
        <v>680</v>
      </c>
      <c r="G182">
        <v>1540</v>
      </c>
      <c r="H182">
        <v>970</v>
      </c>
      <c r="I182">
        <v>920</v>
      </c>
      <c r="J182">
        <v>990</v>
      </c>
      <c r="K182">
        <v>850</v>
      </c>
      <c r="L182">
        <v>785</v>
      </c>
      <c r="M182">
        <v>740</v>
      </c>
    </row>
    <row r="183" spans="2:13" x14ac:dyDescent="0.2">
      <c r="B183" s="1">
        <v>35732</v>
      </c>
      <c r="C183">
        <v>610</v>
      </c>
      <c r="D183">
        <v>820</v>
      </c>
      <c r="E183">
        <v>790</v>
      </c>
      <c r="F183">
        <v>710</v>
      </c>
      <c r="G183">
        <v>1540</v>
      </c>
      <c r="H183">
        <v>970</v>
      </c>
      <c r="I183">
        <v>920</v>
      </c>
      <c r="J183">
        <v>995</v>
      </c>
      <c r="K183">
        <v>855</v>
      </c>
      <c r="L183">
        <v>795</v>
      </c>
      <c r="M183">
        <v>740</v>
      </c>
    </row>
    <row r="184" spans="2:13" x14ac:dyDescent="0.2">
      <c r="B184" s="1">
        <v>35763</v>
      </c>
      <c r="C184">
        <v>610</v>
      </c>
      <c r="D184">
        <v>810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805</v>
      </c>
      <c r="M184">
        <v>740</v>
      </c>
    </row>
    <row r="185" spans="2:13" x14ac:dyDescent="0.2">
      <c r="B185" s="1">
        <v>35794</v>
      </c>
      <c r="C185">
        <v>610</v>
      </c>
      <c r="D185">
        <v>800</v>
      </c>
      <c r="E185">
        <v>790</v>
      </c>
      <c r="F185">
        <v>710</v>
      </c>
      <c r="G185">
        <v>1540</v>
      </c>
      <c r="H185">
        <v>970</v>
      </c>
      <c r="I185">
        <v>925</v>
      </c>
      <c r="J185">
        <v>1000</v>
      </c>
      <c r="K185">
        <v>860</v>
      </c>
      <c r="L185">
        <v>810</v>
      </c>
      <c r="M185">
        <v>740</v>
      </c>
    </row>
    <row r="186" spans="2:13" x14ac:dyDescent="0.2">
      <c r="B186" s="1">
        <v>35825</v>
      </c>
      <c r="C186">
        <v>590</v>
      </c>
      <c r="D186">
        <v>810</v>
      </c>
      <c r="E186">
        <v>795</v>
      </c>
      <c r="F186">
        <v>710</v>
      </c>
      <c r="G186">
        <v>1540</v>
      </c>
      <c r="H186">
        <v>970</v>
      </c>
      <c r="I186">
        <v>925</v>
      </c>
      <c r="J186">
        <v>1040</v>
      </c>
      <c r="K186">
        <v>900</v>
      </c>
      <c r="L186">
        <v>820</v>
      </c>
      <c r="M186">
        <v>740</v>
      </c>
    </row>
    <row r="187" spans="2:13" x14ac:dyDescent="0.2">
      <c r="B187" s="1">
        <v>35854</v>
      </c>
      <c r="C187">
        <v>560</v>
      </c>
      <c r="D187">
        <v>820</v>
      </c>
      <c r="E187">
        <v>790</v>
      </c>
      <c r="F187">
        <v>710</v>
      </c>
      <c r="G187">
        <v>1540</v>
      </c>
      <c r="H187">
        <v>970</v>
      </c>
      <c r="I187">
        <v>925</v>
      </c>
      <c r="J187">
        <v>1060</v>
      </c>
      <c r="K187">
        <v>910</v>
      </c>
      <c r="L187">
        <v>820</v>
      </c>
      <c r="M187">
        <v>770</v>
      </c>
    </row>
    <row r="188" spans="2:13" x14ac:dyDescent="0.2">
      <c r="B188" s="1">
        <v>35884</v>
      </c>
      <c r="C188">
        <v>550</v>
      </c>
      <c r="D188">
        <v>800</v>
      </c>
      <c r="E188">
        <v>760</v>
      </c>
      <c r="F188">
        <v>710</v>
      </c>
      <c r="G188">
        <v>1540</v>
      </c>
      <c r="H188">
        <v>965</v>
      </c>
      <c r="I188">
        <v>925</v>
      </c>
      <c r="J188">
        <v>1060</v>
      </c>
      <c r="K188">
        <v>910</v>
      </c>
      <c r="L188">
        <v>820</v>
      </c>
      <c r="M188">
        <v>770</v>
      </c>
    </row>
    <row r="189" spans="2:13" x14ac:dyDescent="0.2">
      <c r="B189" s="1">
        <v>35914</v>
      </c>
      <c r="C189">
        <v>550</v>
      </c>
      <c r="D189">
        <v>780</v>
      </c>
      <c r="E189">
        <v>680</v>
      </c>
      <c r="F189">
        <v>680</v>
      </c>
      <c r="G189">
        <v>1600</v>
      </c>
      <c r="H189">
        <v>940</v>
      </c>
      <c r="I189">
        <v>925</v>
      </c>
      <c r="J189">
        <v>1060</v>
      </c>
      <c r="K189">
        <v>905</v>
      </c>
      <c r="L189">
        <v>820</v>
      </c>
      <c r="M189">
        <v>770</v>
      </c>
    </row>
    <row r="190" spans="2:13" x14ac:dyDescent="0.2">
      <c r="B190" s="1">
        <v>35944</v>
      </c>
      <c r="C190">
        <v>550</v>
      </c>
      <c r="D190">
        <v>780</v>
      </c>
      <c r="E190">
        <v>660</v>
      </c>
      <c r="F190">
        <v>680</v>
      </c>
      <c r="G190">
        <v>1600</v>
      </c>
      <c r="H190">
        <v>920</v>
      </c>
      <c r="I190">
        <v>925</v>
      </c>
      <c r="J190">
        <v>1060</v>
      </c>
      <c r="K190">
        <v>905</v>
      </c>
      <c r="L190">
        <v>820</v>
      </c>
      <c r="M190">
        <v>770</v>
      </c>
    </row>
    <row r="191" spans="2:13" x14ac:dyDescent="0.2">
      <c r="B191" s="1">
        <v>35974</v>
      </c>
      <c r="C191">
        <v>575</v>
      </c>
      <c r="D191">
        <v>780</v>
      </c>
      <c r="E191">
        <v>650</v>
      </c>
      <c r="F191">
        <v>670</v>
      </c>
      <c r="G191">
        <v>1600</v>
      </c>
      <c r="H191">
        <v>910</v>
      </c>
      <c r="I191">
        <v>925</v>
      </c>
      <c r="J191">
        <v>1060</v>
      </c>
      <c r="K191">
        <v>905</v>
      </c>
      <c r="L191">
        <v>820</v>
      </c>
      <c r="M191">
        <v>770</v>
      </c>
    </row>
    <row r="192" spans="2:13" x14ac:dyDescent="0.2">
      <c r="B192" s="1">
        <v>36004</v>
      </c>
      <c r="C192">
        <v>575</v>
      </c>
      <c r="D192">
        <v>780</v>
      </c>
      <c r="E192">
        <v>650</v>
      </c>
      <c r="F192">
        <v>650</v>
      </c>
      <c r="G192">
        <v>1600</v>
      </c>
      <c r="H192">
        <v>905</v>
      </c>
      <c r="I192">
        <v>925</v>
      </c>
      <c r="J192">
        <v>1060</v>
      </c>
      <c r="K192">
        <v>905</v>
      </c>
      <c r="L192">
        <v>840</v>
      </c>
      <c r="M192">
        <v>770</v>
      </c>
    </row>
    <row r="193" spans="2:13" x14ac:dyDescent="0.2">
      <c r="B193" s="1">
        <v>36034</v>
      </c>
      <c r="C193">
        <v>550</v>
      </c>
      <c r="D193">
        <v>770</v>
      </c>
      <c r="E193">
        <v>630</v>
      </c>
      <c r="F193">
        <v>630</v>
      </c>
      <c r="G193">
        <v>1600</v>
      </c>
      <c r="H193">
        <v>895</v>
      </c>
      <c r="I193">
        <v>915</v>
      </c>
      <c r="J193">
        <v>1045</v>
      </c>
      <c r="K193">
        <v>895</v>
      </c>
      <c r="L193">
        <v>845</v>
      </c>
      <c r="M193">
        <v>770</v>
      </c>
    </row>
    <row r="194" spans="2:13" x14ac:dyDescent="0.2">
      <c r="B194" s="1">
        <v>36064</v>
      </c>
      <c r="C194">
        <v>525</v>
      </c>
      <c r="D194">
        <v>750</v>
      </c>
      <c r="E194">
        <v>620</v>
      </c>
      <c r="F194">
        <v>620</v>
      </c>
      <c r="G194">
        <v>1600</v>
      </c>
      <c r="H194">
        <v>895</v>
      </c>
      <c r="I194">
        <v>900</v>
      </c>
      <c r="J194">
        <v>1030</v>
      </c>
      <c r="K194">
        <v>870</v>
      </c>
      <c r="L194">
        <v>855</v>
      </c>
      <c r="M194">
        <v>770</v>
      </c>
    </row>
    <row r="195" spans="2:13" x14ac:dyDescent="0.2">
      <c r="B195" s="1">
        <v>36094</v>
      </c>
      <c r="C195">
        <v>500</v>
      </c>
      <c r="D195">
        <v>740</v>
      </c>
      <c r="E195">
        <v>580</v>
      </c>
      <c r="F195">
        <v>590</v>
      </c>
      <c r="G195">
        <v>1600</v>
      </c>
      <c r="H195">
        <v>860</v>
      </c>
      <c r="I195">
        <v>880</v>
      </c>
      <c r="J195">
        <v>1010</v>
      </c>
      <c r="K195">
        <v>855</v>
      </c>
      <c r="L195">
        <v>855</v>
      </c>
      <c r="M195">
        <v>770</v>
      </c>
    </row>
    <row r="196" spans="2:13" x14ac:dyDescent="0.2">
      <c r="B196" s="1">
        <v>36124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995</v>
      </c>
      <c r="K196">
        <v>825</v>
      </c>
      <c r="L196">
        <v>850</v>
      </c>
      <c r="M196">
        <v>770</v>
      </c>
    </row>
    <row r="197" spans="2:13" x14ac:dyDescent="0.2">
      <c r="B197" s="1">
        <v>36154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980</v>
      </c>
      <c r="K197">
        <v>810</v>
      </c>
      <c r="L197">
        <v>845</v>
      </c>
      <c r="M197">
        <v>770</v>
      </c>
    </row>
    <row r="198" spans="2:13" x14ac:dyDescent="0.2">
      <c r="B198" s="1">
        <v>36184</v>
      </c>
      <c r="C198">
        <v>500</v>
      </c>
      <c r="D198">
        <v>710</v>
      </c>
      <c r="E198">
        <v>580</v>
      </c>
      <c r="F198">
        <v>580</v>
      </c>
      <c r="G198">
        <v>1600</v>
      </c>
      <c r="H198">
        <v>860</v>
      </c>
      <c r="I198">
        <v>850</v>
      </c>
      <c r="J198">
        <v>970</v>
      </c>
      <c r="K198">
        <v>795</v>
      </c>
      <c r="L198">
        <v>840</v>
      </c>
      <c r="M198">
        <v>730</v>
      </c>
    </row>
    <row r="199" spans="2:13" x14ac:dyDescent="0.2">
      <c r="B199" s="1">
        <v>36192</v>
      </c>
      <c r="C199">
        <v>490</v>
      </c>
      <c r="D199">
        <v>700</v>
      </c>
      <c r="E199">
        <v>600</v>
      </c>
      <c r="F199">
        <v>600</v>
      </c>
      <c r="G199">
        <v>1600</v>
      </c>
      <c r="H199">
        <v>850</v>
      </c>
      <c r="I199">
        <v>840</v>
      </c>
      <c r="J199">
        <v>965</v>
      </c>
      <c r="K199">
        <v>790</v>
      </c>
      <c r="L199">
        <v>830</v>
      </c>
      <c r="M199">
        <v>730</v>
      </c>
    </row>
    <row r="200" spans="2:13" x14ac:dyDescent="0.2">
      <c r="B200" s="1">
        <v>36220</v>
      </c>
      <c r="C200">
        <v>490</v>
      </c>
      <c r="D200">
        <v>705</v>
      </c>
      <c r="E200">
        <v>590</v>
      </c>
      <c r="F200">
        <v>610</v>
      </c>
      <c r="G200">
        <v>1600</v>
      </c>
      <c r="H200">
        <v>840</v>
      </c>
      <c r="I200">
        <v>840</v>
      </c>
      <c r="J200">
        <v>960</v>
      </c>
      <c r="K200">
        <v>780</v>
      </c>
      <c r="L200">
        <v>820</v>
      </c>
      <c r="M200">
        <v>730</v>
      </c>
    </row>
    <row r="201" spans="2:13" x14ac:dyDescent="0.2">
      <c r="B201" s="1">
        <v>36251</v>
      </c>
      <c r="C201">
        <v>500</v>
      </c>
      <c r="D201">
        <v>715</v>
      </c>
      <c r="E201">
        <v>610</v>
      </c>
      <c r="F201">
        <v>610</v>
      </c>
      <c r="G201">
        <v>1600</v>
      </c>
      <c r="H201">
        <v>840</v>
      </c>
      <c r="I201">
        <v>835</v>
      </c>
      <c r="J201">
        <v>950</v>
      </c>
      <c r="K201">
        <v>770</v>
      </c>
      <c r="L201">
        <v>810</v>
      </c>
      <c r="M201">
        <v>730</v>
      </c>
    </row>
    <row r="202" spans="2:13" x14ac:dyDescent="0.2">
      <c r="B202" s="1">
        <v>36282</v>
      </c>
      <c r="C202">
        <v>520</v>
      </c>
      <c r="D202">
        <v>715</v>
      </c>
      <c r="E202">
        <v>610</v>
      </c>
      <c r="F202">
        <v>610</v>
      </c>
      <c r="G202">
        <v>1610</v>
      </c>
      <c r="H202">
        <v>840</v>
      </c>
      <c r="I202">
        <v>830</v>
      </c>
      <c r="J202">
        <v>940</v>
      </c>
      <c r="K202">
        <v>765</v>
      </c>
      <c r="L202">
        <v>805</v>
      </c>
      <c r="M202">
        <v>720</v>
      </c>
    </row>
    <row r="203" spans="2:13" x14ac:dyDescent="0.2">
      <c r="B203" s="1">
        <v>36313</v>
      </c>
      <c r="C203">
        <v>540</v>
      </c>
      <c r="D203">
        <v>715</v>
      </c>
      <c r="E203">
        <v>620</v>
      </c>
      <c r="F203">
        <v>630</v>
      </c>
      <c r="G203">
        <v>1640</v>
      </c>
      <c r="H203">
        <v>840</v>
      </c>
      <c r="I203">
        <v>830</v>
      </c>
      <c r="J203">
        <v>940</v>
      </c>
      <c r="K203">
        <v>755</v>
      </c>
      <c r="L203">
        <v>790</v>
      </c>
      <c r="M203">
        <v>715</v>
      </c>
    </row>
    <row r="204" spans="2:13" x14ac:dyDescent="0.2">
      <c r="B204" s="1">
        <v>36344</v>
      </c>
      <c r="C204">
        <v>540</v>
      </c>
      <c r="D204">
        <v>720</v>
      </c>
      <c r="E204">
        <v>630</v>
      </c>
      <c r="F204">
        <v>645</v>
      </c>
      <c r="G204">
        <v>1640</v>
      </c>
      <c r="H204">
        <v>845</v>
      </c>
      <c r="I204">
        <v>830</v>
      </c>
      <c r="J204">
        <v>940</v>
      </c>
      <c r="K204">
        <v>755</v>
      </c>
      <c r="L204">
        <v>790</v>
      </c>
      <c r="M204">
        <v>705</v>
      </c>
    </row>
    <row r="205" spans="2:13" x14ac:dyDescent="0.2">
      <c r="B205" s="1">
        <v>36375</v>
      </c>
      <c r="C205">
        <v>540</v>
      </c>
      <c r="D205">
        <v>750</v>
      </c>
      <c r="E205">
        <v>665</v>
      </c>
      <c r="F205">
        <v>665</v>
      </c>
      <c r="G205">
        <v>1640</v>
      </c>
      <c r="H205">
        <v>860</v>
      </c>
      <c r="I205">
        <v>855</v>
      </c>
      <c r="J205">
        <v>950</v>
      </c>
      <c r="K205">
        <v>770</v>
      </c>
      <c r="L205">
        <v>790</v>
      </c>
      <c r="M205">
        <v>705</v>
      </c>
    </row>
    <row r="206" spans="2:13" x14ac:dyDescent="0.2">
      <c r="B206" s="1">
        <v>36406</v>
      </c>
      <c r="C206">
        <v>580</v>
      </c>
      <c r="D206">
        <v>775</v>
      </c>
      <c r="E206">
        <v>695</v>
      </c>
      <c r="F206">
        <v>690</v>
      </c>
      <c r="G206">
        <v>1640</v>
      </c>
      <c r="H206">
        <v>865</v>
      </c>
      <c r="I206">
        <v>865</v>
      </c>
      <c r="J206">
        <v>950</v>
      </c>
      <c r="K206">
        <v>775</v>
      </c>
      <c r="L206">
        <v>790</v>
      </c>
      <c r="M206">
        <v>705</v>
      </c>
    </row>
    <row r="207" spans="2:13" x14ac:dyDescent="0.2">
      <c r="B207" s="1">
        <v>36437</v>
      </c>
      <c r="C207">
        <v>580</v>
      </c>
      <c r="D207">
        <v>805</v>
      </c>
      <c r="E207">
        <v>720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815</v>
      </c>
      <c r="L207">
        <v>790</v>
      </c>
      <c r="M207">
        <v>705</v>
      </c>
    </row>
    <row r="208" spans="2:13" x14ac:dyDescent="0.2">
      <c r="B208" s="1">
        <v>36468</v>
      </c>
      <c r="C208">
        <v>610</v>
      </c>
      <c r="D208">
        <v>810</v>
      </c>
      <c r="E208">
        <v>725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</row>
    <row r="209" spans="2:13" x14ac:dyDescent="0.2">
      <c r="B209" s="1">
        <v>36499</v>
      </c>
      <c r="C209">
        <v>610</v>
      </c>
      <c r="D209">
        <v>810</v>
      </c>
      <c r="E209">
        <v>715</v>
      </c>
      <c r="F209">
        <v>710</v>
      </c>
      <c r="G209">
        <v>1640</v>
      </c>
      <c r="H209">
        <v>880</v>
      </c>
      <c r="I209">
        <v>885</v>
      </c>
      <c r="J209">
        <v>985</v>
      </c>
      <c r="K209">
        <v>820</v>
      </c>
      <c r="L209">
        <v>790</v>
      </c>
      <c r="M209">
        <v>705</v>
      </c>
    </row>
    <row r="210" spans="2:13" x14ac:dyDescent="0.2">
      <c r="B210" s="1">
        <v>36530</v>
      </c>
      <c r="C210">
        <v>640</v>
      </c>
      <c r="D210">
        <v>805</v>
      </c>
      <c r="E210">
        <v>720</v>
      </c>
      <c r="F210">
        <v>715</v>
      </c>
      <c r="G210">
        <v>1640</v>
      </c>
      <c r="H210">
        <v>890</v>
      </c>
      <c r="I210">
        <v>885</v>
      </c>
      <c r="J210">
        <v>985</v>
      </c>
      <c r="K210">
        <v>820</v>
      </c>
      <c r="L210">
        <v>790</v>
      </c>
      <c r="M210">
        <v>690</v>
      </c>
    </row>
    <row r="211" spans="2:13" x14ac:dyDescent="0.2">
      <c r="B211" s="1">
        <v>36561</v>
      </c>
      <c r="C211">
        <v>640</v>
      </c>
      <c r="D211">
        <v>805</v>
      </c>
      <c r="E211">
        <v>725</v>
      </c>
      <c r="F211">
        <v>720</v>
      </c>
      <c r="G211">
        <v>1640</v>
      </c>
      <c r="H211">
        <v>900</v>
      </c>
      <c r="I211">
        <v>885</v>
      </c>
      <c r="J211">
        <v>985</v>
      </c>
      <c r="K211">
        <v>820</v>
      </c>
      <c r="L211">
        <v>790</v>
      </c>
      <c r="M211">
        <v>690</v>
      </c>
    </row>
    <row r="212" spans="2:13" x14ac:dyDescent="0.2">
      <c r="B212" s="1">
        <v>36592</v>
      </c>
      <c r="C212">
        <v>640</v>
      </c>
      <c r="D212">
        <v>820</v>
      </c>
      <c r="E212">
        <v>740</v>
      </c>
      <c r="F212">
        <v>735</v>
      </c>
      <c r="G212">
        <v>1640</v>
      </c>
      <c r="H212">
        <v>910</v>
      </c>
      <c r="I212">
        <v>885</v>
      </c>
      <c r="J212">
        <v>985</v>
      </c>
      <c r="K212">
        <v>820</v>
      </c>
      <c r="L212">
        <v>790</v>
      </c>
      <c r="M212">
        <v>690</v>
      </c>
    </row>
    <row r="213" spans="2:13" x14ac:dyDescent="0.2">
      <c r="B213" s="1">
        <v>36623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1030</v>
      </c>
      <c r="K213">
        <v>875</v>
      </c>
      <c r="L213">
        <v>820</v>
      </c>
      <c r="M213">
        <v>700</v>
      </c>
    </row>
    <row r="214" spans="2:13" x14ac:dyDescent="0.2">
      <c r="B214" s="1">
        <v>36654</v>
      </c>
      <c r="C214">
        <v>680</v>
      </c>
      <c r="D214">
        <v>830</v>
      </c>
      <c r="E214">
        <v>745</v>
      </c>
      <c r="F214">
        <v>765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</row>
    <row r="215" spans="2:13" x14ac:dyDescent="0.2">
      <c r="B215" s="1">
        <v>36685</v>
      </c>
      <c r="C215">
        <v>680</v>
      </c>
      <c r="D215">
        <v>815</v>
      </c>
      <c r="E215">
        <v>725</v>
      </c>
      <c r="F215">
        <v>760</v>
      </c>
      <c r="G215">
        <v>1640</v>
      </c>
      <c r="H215">
        <v>940</v>
      </c>
      <c r="I215">
        <v>930</v>
      </c>
      <c r="J215">
        <v>1035</v>
      </c>
      <c r="K215">
        <v>880</v>
      </c>
      <c r="L215">
        <v>830</v>
      </c>
      <c r="M215">
        <v>700</v>
      </c>
    </row>
    <row r="216" spans="2:13" x14ac:dyDescent="0.2">
      <c r="B216" s="1">
        <v>36716</v>
      </c>
      <c r="C216">
        <v>710</v>
      </c>
      <c r="D216">
        <v>800</v>
      </c>
      <c r="E216">
        <v>720</v>
      </c>
      <c r="F216">
        <v>750</v>
      </c>
      <c r="G216">
        <v>1640</v>
      </c>
      <c r="H216">
        <v>940</v>
      </c>
      <c r="I216">
        <v>930</v>
      </c>
      <c r="J216">
        <v>1040</v>
      </c>
      <c r="K216">
        <v>880</v>
      </c>
      <c r="L216">
        <v>830</v>
      </c>
      <c r="M216">
        <v>715</v>
      </c>
    </row>
    <row r="217" spans="2:13" x14ac:dyDescent="0.2">
      <c r="B217" s="1">
        <v>36747</v>
      </c>
      <c r="C217">
        <v>710</v>
      </c>
      <c r="D217">
        <v>795</v>
      </c>
      <c r="E217">
        <v>715</v>
      </c>
      <c r="F217">
        <v>750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</row>
    <row r="218" spans="2:13" x14ac:dyDescent="0.2">
      <c r="B218" s="1">
        <v>36778</v>
      </c>
      <c r="C218">
        <v>710</v>
      </c>
      <c r="D218">
        <v>805</v>
      </c>
      <c r="E218">
        <v>720</v>
      </c>
      <c r="F218">
        <v>760</v>
      </c>
      <c r="G218">
        <v>1640</v>
      </c>
      <c r="H218">
        <v>950</v>
      </c>
      <c r="I218">
        <v>930</v>
      </c>
      <c r="J218">
        <v>1040</v>
      </c>
      <c r="K218">
        <v>880</v>
      </c>
      <c r="L218">
        <v>830</v>
      </c>
      <c r="M218">
        <v>715</v>
      </c>
    </row>
    <row r="219" spans="2:13" x14ac:dyDescent="0.2">
      <c r="B219" s="1">
        <v>36809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930</v>
      </c>
      <c r="I219">
        <v>930</v>
      </c>
      <c r="J219">
        <v>1040</v>
      </c>
      <c r="K219">
        <v>880</v>
      </c>
      <c r="L219">
        <v>830</v>
      </c>
      <c r="M219">
        <v>715</v>
      </c>
    </row>
    <row r="220" spans="2:13" x14ac:dyDescent="0.2">
      <c r="B220" s="1">
        <v>36840</v>
      </c>
      <c r="C220">
        <v>710</v>
      </c>
      <c r="D220">
        <v>825</v>
      </c>
      <c r="E220">
        <v>735</v>
      </c>
      <c r="F220">
        <v>780</v>
      </c>
      <c r="G220">
        <v>1640</v>
      </c>
      <c r="H220">
        <v>905</v>
      </c>
      <c r="I220">
        <v>930</v>
      </c>
      <c r="J220">
        <v>1040</v>
      </c>
      <c r="K220">
        <v>880</v>
      </c>
      <c r="L220">
        <v>835</v>
      </c>
      <c r="M220">
        <v>715</v>
      </c>
    </row>
    <row r="221" spans="2:13" x14ac:dyDescent="0.2">
      <c r="B221" s="1">
        <v>36871</v>
      </c>
      <c r="C221">
        <v>710</v>
      </c>
      <c r="D221">
        <v>815</v>
      </c>
      <c r="E221">
        <v>730</v>
      </c>
      <c r="F221">
        <v>780</v>
      </c>
      <c r="G221">
        <v>1640</v>
      </c>
      <c r="H221">
        <v>890</v>
      </c>
      <c r="I221">
        <v>920</v>
      </c>
      <c r="J221">
        <v>1030</v>
      </c>
      <c r="K221">
        <v>875</v>
      </c>
      <c r="L221">
        <v>840</v>
      </c>
      <c r="M221">
        <v>715</v>
      </c>
    </row>
    <row r="222" spans="2:13" x14ac:dyDescent="0.2">
      <c r="B222" s="1">
        <v>36902</v>
      </c>
      <c r="C222">
        <v>690</v>
      </c>
      <c r="D222">
        <v>810</v>
      </c>
      <c r="E222">
        <v>730</v>
      </c>
      <c r="F222">
        <v>775</v>
      </c>
      <c r="G222">
        <v>1640</v>
      </c>
      <c r="H222">
        <v>860</v>
      </c>
      <c r="I222">
        <v>890</v>
      </c>
      <c r="J222">
        <v>1000</v>
      </c>
      <c r="K222">
        <v>875</v>
      </c>
      <c r="L222">
        <v>850</v>
      </c>
      <c r="M222">
        <v>730</v>
      </c>
    </row>
    <row r="223" spans="2:13" x14ac:dyDescent="0.2">
      <c r="B223" s="1">
        <v>36933</v>
      </c>
      <c r="C223">
        <v>670</v>
      </c>
      <c r="D223">
        <v>810</v>
      </c>
      <c r="E223">
        <v>730</v>
      </c>
      <c r="F223">
        <v>770</v>
      </c>
      <c r="G223">
        <v>1610</v>
      </c>
      <c r="H223">
        <v>855</v>
      </c>
      <c r="I223">
        <v>880</v>
      </c>
      <c r="J223">
        <v>990</v>
      </c>
      <c r="K223">
        <v>865</v>
      </c>
      <c r="L223">
        <v>850</v>
      </c>
      <c r="M223">
        <v>730</v>
      </c>
    </row>
    <row r="224" spans="2:13" x14ac:dyDescent="0.2">
      <c r="B224" s="1">
        <v>36964</v>
      </c>
      <c r="C224">
        <v>635</v>
      </c>
      <c r="D224">
        <v>805</v>
      </c>
      <c r="E224">
        <v>730</v>
      </c>
      <c r="F224">
        <v>765</v>
      </c>
      <c r="G224">
        <v>1610</v>
      </c>
      <c r="H224">
        <v>850</v>
      </c>
      <c r="I224">
        <v>870</v>
      </c>
      <c r="J224">
        <v>980</v>
      </c>
      <c r="K224">
        <v>845</v>
      </c>
      <c r="L224">
        <v>850</v>
      </c>
      <c r="M224">
        <v>730</v>
      </c>
    </row>
    <row r="225" spans="2:13" x14ac:dyDescent="0.2">
      <c r="B225" s="1">
        <v>36982</v>
      </c>
      <c r="C225">
        <v>590</v>
      </c>
      <c r="D225">
        <v>800</v>
      </c>
      <c r="E225">
        <v>725</v>
      </c>
      <c r="F225">
        <v>765</v>
      </c>
      <c r="G225">
        <v>1580</v>
      </c>
      <c r="H225">
        <v>840</v>
      </c>
      <c r="I225">
        <v>860</v>
      </c>
      <c r="J225">
        <v>970</v>
      </c>
      <c r="K225">
        <v>835</v>
      </c>
      <c r="L225">
        <v>840</v>
      </c>
      <c r="M225">
        <v>730</v>
      </c>
    </row>
    <row r="226" spans="2:13" x14ac:dyDescent="0.2">
      <c r="B226" s="1">
        <v>37012</v>
      </c>
      <c r="C226">
        <v>560</v>
      </c>
      <c r="D226">
        <v>790</v>
      </c>
      <c r="E226">
        <v>715</v>
      </c>
      <c r="F226">
        <v>760</v>
      </c>
      <c r="G226">
        <v>1580</v>
      </c>
      <c r="H226">
        <v>840</v>
      </c>
      <c r="I226">
        <v>860</v>
      </c>
      <c r="J226">
        <v>965</v>
      </c>
      <c r="K226">
        <v>825</v>
      </c>
      <c r="L226">
        <v>835</v>
      </c>
      <c r="M226">
        <v>730</v>
      </c>
    </row>
    <row r="227" spans="2:13" x14ac:dyDescent="0.2">
      <c r="B227" s="1">
        <v>37043</v>
      </c>
      <c r="C227">
        <v>530</v>
      </c>
      <c r="D227">
        <v>780</v>
      </c>
      <c r="E227">
        <v>705</v>
      </c>
      <c r="F227">
        <v>760</v>
      </c>
      <c r="G227">
        <v>1560</v>
      </c>
      <c r="H227">
        <v>830</v>
      </c>
      <c r="I227">
        <v>850</v>
      </c>
      <c r="J227">
        <v>955</v>
      </c>
      <c r="K227">
        <v>815</v>
      </c>
      <c r="L227">
        <v>825</v>
      </c>
      <c r="M227">
        <v>730</v>
      </c>
    </row>
    <row r="228" spans="2:13" x14ac:dyDescent="0.2">
      <c r="B228" s="1">
        <v>37073</v>
      </c>
      <c r="C228">
        <v>490</v>
      </c>
      <c r="D228">
        <v>780</v>
      </c>
      <c r="E228">
        <v>700</v>
      </c>
      <c r="F228">
        <v>760</v>
      </c>
      <c r="G228">
        <v>1540</v>
      </c>
      <c r="H228">
        <v>830</v>
      </c>
      <c r="I228">
        <v>830</v>
      </c>
      <c r="J228">
        <v>935</v>
      </c>
      <c r="K228">
        <v>795</v>
      </c>
      <c r="L228">
        <v>815</v>
      </c>
      <c r="M228">
        <v>730</v>
      </c>
    </row>
  </sheetData>
  <phoneticPr fontId="0" type="noConversion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46"/>
  <sheetViews>
    <sheetView tabSelected="1" topLeftCell="AB1" workbookViewId="0">
      <selection activeCell="AN19" sqref="AN19"/>
    </sheetView>
  </sheetViews>
  <sheetFormatPr defaultRowHeight="12.75" x14ac:dyDescent="0.2"/>
  <cols>
    <col min="1" max="15" width="0" hidden="1" customWidth="1"/>
    <col min="27" max="27" width="17.85546875" customWidth="1"/>
    <col min="29" max="29" width="6.5703125" customWidth="1"/>
    <col min="30" max="30" width="12" customWidth="1"/>
    <col min="31" max="31" width="11.85546875" customWidth="1"/>
    <col min="32" max="32" width="11.140625" customWidth="1"/>
    <col min="36" max="36" width="10.85546875" customWidth="1"/>
  </cols>
  <sheetData>
    <row r="1" spans="2:40" ht="17.25" thickBot="1" x14ac:dyDescent="0.3">
      <c r="D1" s="7" t="s">
        <v>1</v>
      </c>
      <c r="E1" s="8"/>
      <c r="F1" s="9"/>
      <c r="G1" s="2" t="s">
        <v>11</v>
      </c>
      <c r="L1" s="2" t="s">
        <v>26</v>
      </c>
      <c r="R1" s="7" t="s">
        <v>1</v>
      </c>
      <c r="S1" s="8"/>
      <c r="T1" s="9"/>
      <c r="U1" s="2" t="s">
        <v>11</v>
      </c>
      <c r="Z1" s="2" t="s">
        <v>26</v>
      </c>
    </row>
    <row r="2" spans="2:40" x14ac:dyDescent="0.2">
      <c r="D2" s="10" t="s">
        <v>2</v>
      </c>
      <c r="E2" s="11" t="s">
        <v>3</v>
      </c>
      <c r="F2" s="12" t="s">
        <v>4</v>
      </c>
      <c r="G2" s="10" t="s">
        <v>12</v>
      </c>
      <c r="H2" s="11" t="s">
        <v>13</v>
      </c>
      <c r="I2" s="11" t="s">
        <v>14</v>
      </c>
      <c r="J2" s="11" t="s">
        <v>15</v>
      </c>
      <c r="K2" s="12" t="s">
        <v>15</v>
      </c>
      <c r="L2" s="3" t="s">
        <v>27</v>
      </c>
      <c r="M2" s="16" t="s">
        <v>28</v>
      </c>
      <c r="R2" s="10" t="s">
        <v>2</v>
      </c>
      <c r="S2" s="11" t="s">
        <v>3</v>
      </c>
      <c r="T2" s="12" t="s">
        <v>4</v>
      </c>
      <c r="U2" s="10" t="s">
        <v>12</v>
      </c>
      <c r="V2" s="11" t="s">
        <v>13</v>
      </c>
      <c r="W2" s="11" t="s">
        <v>14</v>
      </c>
      <c r="X2" s="11" t="s">
        <v>15</v>
      </c>
      <c r="Y2" s="12" t="s">
        <v>15</v>
      </c>
      <c r="Z2" s="3" t="s">
        <v>27</v>
      </c>
      <c r="AA2" s="16" t="s">
        <v>28</v>
      </c>
    </row>
    <row r="3" spans="2:40" ht="13.5" thickBot="1" x14ac:dyDescent="0.25">
      <c r="D3" s="13" t="s">
        <v>5</v>
      </c>
      <c r="E3" s="14" t="s">
        <v>6</v>
      </c>
      <c r="F3" s="15" t="s">
        <v>7</v>
      </c>
      <c r="G3" s="13" t="s">
        <v>16</v>
      </c>
      <c r="H3" s="14" t="s">
        <v>17</v>
      </c>
      <c r="I3" s="14" t="s">
        <v>18</v>
      </c>
      <c r="J3" s="14" t="s">
        <v>19</v>
      </c>
      <c r="K3" s="15" t="s">
        <v>20</v>
      </c>
      <c r="L3" s="4" t="s">
        <v>29</v>
      </c>
      <c r="M3" s="17" t="s">
        <v>30</v>
      </c>
      <c r="R3" s="13" t="s">
        <v>5</v>
      </c>
      <c r="S3" s="14" t="s">
        <v>6</v>
      </c>
      <c r="T3" s="15" t="s">
        <v>7</v>
      </c>
      <c r="U3" s="13" t="s">
        <v>16</v>
      </c>
      <c r="V3" s="14" t="s">
        <v>17</v>
      </c>
      <c r="W3" s="14" t="s">
        <v>18</v>
      </c>
      <c r="X3" s="14" t="s">
        <v>19</v>
      </c>
      <c r="Y3" s="15" t="s">
        <v>20</v>
      </c>
      <c r="Z3" s="4" t="s">
        <v>29</v>
      </c>
      <c r="AA3" s="17" t="s">
        <v>30</v>
      </c>
      <c r="AG3" s="43" t="s">
        <v>54</v>
      </c>
    </row>
    <row r="4" spans="2:40" x14ac:dyDescent="0.2">
      <c r="C4" t="s">
        <v>0</v>
      </c>
      <c r="D4" s="5" t="s">
        <v>8</v>
      </c>
      <c r="E4" s="5" t="s">
        <v>9</v>
      </c>
      <c r="F4" s="5" t="s">
        <v>10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31</v>
      </c>
      <c r="M4" s="5" t="s">
        <v>28</v>
      </c>
      <c r="Q4" t="s">
        <v>46</v>
      </c>
      <c r="R4" s="5" t="s">
        <v>8</v>
      </c>
      <c r="S4" s="5" t="s">
        <v>9</v>
      </c>
      <c r="T4" s="5" t="s">
        <v>10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31</v>
      </c>
      <c r="AA4" s="5" t="s">
        <v>28</v>
      </c>
      <c r="AD4" s="19"/>
      <c r="AE4" s="20" t="s">
        <v>1</v>
      </c>
      <c r="AF4" s="21"/>
      <c r="AG4" s="22"/>
      <c r="AH4" s="20" t="s">
        <v>11</v>
      </c>
      <c r="AI4" s="21"/>
      <c r="AJ4" s="21"/>
      <c r="AK4" s="21"/>
      <c r="AL4" s="22"/>
      <c r="AM4" s="20" t="s">
        <v>26</v>
      </c>
      <c r="AN4" s="22"/>
    </row>
    <row r="5" spans="2:40" x14ac:dyDescent="0.2">
      <c r="B5" s="1">
        <v>30337</v>
      </c>
      <c r="C5">
        <v>435</v>
      </c>
      <c r="D5">
        <v>677</v>
      </c>
      <c r="E5">
        <v>598</v>
      </c>
      <c r="F5">
        <v>542</v>
      </c>
      <c r="G5">
        <v>1170</v>
      </c>
      <c r="H5">
        <v>760</v>
      </c>
      <c r="J5">
        <v>735</v>
      </c>
      <c r="K5">
        <v>662</v>
      </c>
      <c r="L5">
        <v>635</v>
      </c>
      <c r="M5">
        <v>650</v>
      </c>
      <c r="P5" s="1">
        <v>30337</v>
      </c>
      <c r="AD5" s="19"/>
      <c r="AE5" s="10" t="s">
        <v>2</v>
      </c>
      <c r="AF5" s="11" t="s">
        <v>3</v>
      </c>
      <c r="AG5" s="12" t="s">
        <v>4</v>
      </c>
      <c r="AH5" s="10" t="s">
        <v>12</v>
      </c>
      <c r="AI5" s="11" t="s">
        <v>13</v>
      </c>
      <c r="AJ5" s="11" t="s">
        <v>14</v>
      </c>
      <c r="AK5" s="11" t="s">
        <v>15</v>
      </c>
      <c r="AL5" s="12" t="s">
        <v>15</v>
      </c>
      <c r="AM5" s="6" t="s">
        <v>27</v>
      </c>
      <c r="AN5" s="18" t="s">
        <v>28</v>
      </c>
    </row>
    <row r="6" spans="2:40" ht="13.5" thickBot="1" x14ac:dyDescent="0.25">
      <c r="B6" s="1">
        <v>30368</v>
      </c>
      <c r="C6">
        <v>430</v>
      </c>
      <c r="D6">
        <v>687</v>
      </c>
      <c r="E6">
        <v>598</v>
      </c>
      <c r="F6">
        <v>589</v>
      </c>
      <c r="G6">
        <v>1170</v>
      </c>
      <c r="H6">
        <v>760</v>
      </c>
      <c r="J6">
        <v>730</v>
      </c>
      <c r="K6">
        <v>658</v>
      </c>
      <c r="L6">
        <v>635</v>
      </c>
      <c r="M6">
        <v>650</v>
      </c>
      <c r="P6" s="1">
        <v>30368</v>
      </c>
      <c r="Q6">
        <f>C6-C5</f>
        <v>-5</v>
      </c>
      <c r="R6">
        <f t="shared" ref="R6:AA21" si="0">D6-D5</f>
        <v>10</v>
      </c>
      <c r="S6">
        <f t="shared" si="0"/>
        <v>0</v>
      </c>
      <c r="T6">
        <f t="shared" si="0"/>
        <v>47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-5</v>
      </c>
      <c r="Y6">
        <f t="shared" si="0"/>
        <v>-4</v>
      </c>
      <c r="Z6">
        <f t="shared" si="0"/>
        <v>0</v>
      </c>
      <c r="AA6">
        <f t="shared" si="0"/>
        <v>0</v>
      </c>
      <c r="AD6" s="19"/>
      <c r="AE6" s="13" t="s">
        <v>5</v>
      </c>
      <c r="AF6" s="14" t="s">
        <v>6</v>
      </c>
      <c r="AG6" s="15" t="s">
        <v>7</v>
      </c>
      <c r="AH6" s="13" t="s">
        <v>16</v>
      </c>
      <c r="AI6" s="14" t="s">
        <v>17</v>
      </c>
      <c r="AJ6" s="14" t="s">
        <v>18</v>
      </c>
      <c r="AK6" s="14" t="s">
        <v>19</v>
      </c>
      <c r="AL6" s="15" t="s">
        <v>20</v>
      </c>
      <c r="AM6" s="4" t="s">
        <v>29</v>
      </c>
      <c r="AN6" s="17" t="s">
        <v>30</v>
      </c>
    </row>
    <row r="7" spans="2:40" x14ac:dyDescent="0.2">
      <c r="B7" s="1">
        <v>30399</v>
      </c>
      <c r="C7">
        <v>425</v>
      </c>
      <c r="D7">
        <v>697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P7" s="1">
        <v>30399</v>
      </c>
      <c r="Q7">
        <f t="shared" ref="Q7:U70" si="1">C7-C6</f>
        <v>-5</v>
      </c>
      <c r="R7">
        <f t="shared" si="0"/>
        <v>10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2:40" x14ac:dyDescent="0.2">
      <c r="B8" s="1">
        <v>30430</v>
      </c>
      <c r="C8">
        <v>425</v>
      </c>
      <c r="D8">
        <v>727</v>
      </c>
      <c r="E8">
        <v>621</v>
      </c>
      <c r="F8">
        <v>598</v>
      </c>
      <c r="G8">
        <v>1190</v>
      </c>
      <c r="H8">
        <v>770</v>
      </c>
      <c r="J8">
        <v>710</v>
      </c>
      <c r="K8">
        <v>640</v>
      </c>
      <c r="L8">
        <v>635</v>
      </c>
      <c r="M8">
        <v>650</v>
      </c>
      <c r="P8" s="1">
        <v>30430</v>
      </c>
      <c r="Q8">
        <f t="shared" si="1"/>
        <v>0</v>
      </c>
      <c r="R8">
        <f t="shared" si="0"/>
        <v>30</v>
      </c>
      <c r="S8">
        <f t="shared" si="0"/>
        <v>23</v>
      </c>
      <c r="T8">
        <f t="shared" si="0"/>
        <v>9</v>
      </c>
      <c r="U8">
        <f t="shared" si="0"/>
        <v>20</v>
      </c>
      <c r="V8">
        <f t="shared" si="0"/>
        <v>10</v>
      </c>
      <c r="W8">
        <f t="shared" si="0"/>
        <v>0</v>
      </c>
      <c r="X8">
        <f t="shared" si="0"/>
        <v>-20</v>
      </c>
      <c r="Y8">
        <f t="shared" si="0"/>
        <v>-18</v>
      </c>
      <c r="Z8">
        <f t="shared" si="0"/>
        <v>0</v>
      </c>
      <c r="AA8">
        <f t="shared" si="0"/>
        <v>0</v>
      </c>
      <c r="AD8" s="23" t="s">
        <v>32</v>
      </c>
      <c r="AE8" s="24">
        <f>CORREL($Q$6:$Q$227,R6:R227)</f>
        <v>0.36464362307442277</v>
      </c>
      <c r="AF8" s="23">
        <f t="shared" ref="AF8:AN8" si="2">CORREL($Q$6:$Q$227,S6:S227)</f>
        <v>0.32448823284209549</v>
      </c>
      <c r="AG8" s="23">
        <f t="shared" si="2"/>
        <v>0.39885595855148626</v>
      </c>
      <c r="AH8" s="24">
        <f t="shared" si="2"/>
        <v>0.32489802787924005</v>
      </c>
      <c r="AI8" s="24">
        <f t="shared" si="2"/>
        <v>0.33488255017930568</v>
      </c>
      <c r="AJ8" s="24">
        <f t="shared" si="2"/>
        <v>2.5719638462311119E-2</v>
      </c>
      <c r="AK8" s="24">
        <f t="shared" si="2"/>
        <v>0.30056619821493685</v>
      </c>
      <c r="AL8" s="24">
        <f t="shared" si="2"/>
        <v>0.34608550486032474</v>
      </c>
      <c r="AM8" s="23">
        <f t="shared" si="2"/>
        <v>0.29099400810382953</v>
      </c>
      <c r="AN8" s="24">
        <f t="shared" si="2"/>
        <v>0.11218810211820676</v>
      </c>
    </row>
    <row r="9" spans="2:40" x14ac:dyDescent="0.2">
      <c r="B9" s="1">
        <v>30461</v>
      </c>
      <c r="C9">
        <v>430</v>
      </c>
      <c r="D9">
        <v>737</v>
      </c>
      <c r="E9">
        <v>621</v>
      </c>
      <c r="F9">
        <v>617</v>
      </c>
      <c r="G9">
        <v>1190</v>
      </c>
      <c r="H9">
        <v>780</v>
      </c>
      <c r="J9">
        <v>710</v>
      </c>
      <c r="K9">
        <v>640</v>
      </c>
      <c r="L9">
        <v>635</v>
      </c>
      <c r="M9">
        <v>650</v>
      </c>
      <c r="P9" s="1">
        <v>30461</v>
      </c>
      <c r="Q9">
        <f t="shared" si="1"/>
        <v>5</v>
      </c>
      <c r="R9">
        <f t="shared" si="0"/>
        <v>10</v>
      </c>
      <c r="S9">
        <f t="shared" si="0"/>
        <v>0</v>
      </c>
      <c r="T9">
        <f t="shared" si="0"/>
        <v>19</v>
      </c>
      <c r="U9">
        <f t="shared" si="0"/>
        <v>0</v>
      </c>
      <c r="V9">
        <f t="shared" si="0"/>
        <v>10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D9" s="19" t="s">
        <v>33</v>
      </c>
      <c r="AE9" s="23">
        <f>CORREL($Q$7:$Q$227,R6:R226)</f>
        <v>0.36738846871109482</v>
      </c>
      <c r="AF9" s="19">
        <f t="shared" ref="AF9:AN9" si="3">CORREL($Q$7:$Q$227,S6:S226)</f>
        <v>0.27554513205769643</v>
      </c>
      <c r="AG9" s="19">
        <f t="shared" si="3"/>
        <v>0.27789883666118964</v>
      </c>
      <c r="AH9" s="19">
        <f t="shared" si="3"/>
        <v>0.16867181948972282</v>
      </c>
      <c r="AI9" s="19">
        <f t="shared" si="3"/>
        <v>0.23452004717754382</v>
      </c>
      <c r="AJ9" s="19">
        <f t="shared" si="3"/>
        <v>8.063861777052447E-3</v>
      </c>
      <c r="AK9" s="19">
        <f t="shared" si="3"/>
        <v>0.17035870562780991</v>
      </c>
      <c r="AL9" s="19">
        <f t="shared" si="3"/>
        <v>0.16334308527305885</v>
      </c>
      <c r="AM9" s="19">
        <f t="shared" si="3"/>
        <v>0.16180438516871992</v>
      </c>
      <c r="AN9" s="19">
        <f t="shared" si="3"/>
        <v>-8.4980053361940075E-2</v>
      </c>
    </row>
    <row r="10" spans="2:40" x14ac:dyDescent="0.2">
      <c r="B10" s="1">
        <v>30492</v>
      </c>
      <c r="C10">
        <v>430</v>
      </c>
      <c r="D10">
        <v>747</v>
      </c>
      <c r="E10">
        <v>621</v>
      </c>
      <c r="F10">
        <v>636</v>
      </c>
      <c r="G10">
        <v>1195</v>
      </c>
      <c r="H10">
        <v>780</v>
      </c>
      <c r="J10">
        <v>710</v>
      </c>
      <c r="K10">
        <v>640</v>
      </c>
      <c r="L10">
        <v>635</v>
      </c>
      <c r="M10">
        <v>650</v>
      </c>
      <c r="P10" s="1">
        <v>30492</v>
      </c>
      <c r="Q10">
        <f t="shared" si="1"/>
        <v>0</v>
      </c>
      <c r="R10">
        <f t="shared" si="0"/>
        <v>10</v>
      </c>
      <c r="S10">
        <f t="shared" si="0"/>
        <v>0</v>
      </c>
      <c r="T10">
        <f t="shared" si="0"/>
        <v>19</v>
      </c>
      <c r="U10">
        <f t="shared" si="0"/>
        <v>5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D10" s="19" t="s">
        <v>34</v>
      </c>
      <c r="AE10" s="19">
        <f>CORREL($Q$8:$Q$227,R6:R225)</f>
        <v>0.31856771774136472</v>
      </c>
      <c r="AF10" s="19">
        <f t="shared" ref="AF10:AN10" si="4">CORREL($Q$8:$Q$227,S6:S225)</f>
        <v>0.24580809554848934</v>
      </c>
      <c r="AG10" s="19">
        <f t="shared" si="4"/>
        <v>0.27908893981039995</v>
      </c>
      <c r="AH10" s="19">
        <f t="shared" si="4"/>
        <v>0.22090573840781727</v>
      </c>
      <c r="AI10" s="19">
        <f t="shared" si="4"/>
        <v>0.17453867662149505</v>
      </c>
      <c r="AJ10" s="19">
        <f t="shared" si="4"/>
        <v>1.44392294227721E-2</v>
      </c>
      <c r="AK10" s="19">
        <f t="shared" si="4"/>
        <v>0.15918753274839972</v>
      </c>
      <c r="AL10" s="19">
        <f t="shared" si="4"/>
        <v>0.18387483019081768</v>
      </c>
      <c r="AM10" s="19">
        <f t="shared" si="4"/>
        <v>0.15940427888139866</v>
      </c>
      <c r="AN10" s="19">
        <f t="shared" si="4"/>
        <v>-9.9829675339232302E-2</v>
      </c>
    </row>
    <row r="11" spans="2:40" x14ac:dyDescent="0.2">
      <c r="B11" s="1">
        <v>30523</v>
      </c>
      <c r="C11">
        <v>430</v>
      </c>
      <c r="D11">
        <v>767</v>
      </c>
      <c r="E11">
        <v>671</v>
      </c>
      <c r="F11">
        <v>655</v>
      </c>
      <c r="G11">
        <v>1200</v>
      </c>
      <c r="H11">
        <v>800</v>
      </c>
      <c r="J11">
        <v>720</v>
      </c>
      <c r="K11">
        <v>649</v>
      </c>
      <c r="L11">
        <v>635</v>
      </c>
      <c r="M11">
        <v>650</v>
      </c>
      <c r="P11" s="1">
        <v>30523</v>
      </c>
      <c r="Q11">
        <f t="shared" si="1"/>
        <v>0</v>
      </c>
      <c r="R11">
        <f t="shared" si="0"/>
        <v>20</v>
      </c>
      <c r="S11">
        <f t="shared" si="0"/>
        <v>50</v>
      </c>
      <c r="T11">
        <f t="shared" si="0"/>
        <v>19</v>
      </c>
      <c r="U11">
        <f t="shared" si="0"/>
        <v>5</v>
      </c>
      <c r="V11">
        <f t="shared" si="0"/>
        <v>20</v>
      </c>
      <c r="W11">
        <f t="shared" si="0"/>
        <v>0</v>
      </c>
      <c r="X11">
        <f t="shared" si="0"/>
        <v>10</v>
      </c>
      <c r="Y11">
        <f t="shared" si="0"/>
        <v>9</v>
      </c>
      <c r="Z11">
        <f t="shared" si="0"/>
        <v>0</v>
      </c>
      <c r="AA11">
        <f t="shared" si="0"/>
        <v>0</v>
      </c>
      <c r="AD11" s="19" t="s">
        <v>35</v>
      </c>
      <c r="AE11" s="19">
        <f>CORREL($Q$9:$Q$227,R6:R224)</f>
        <v>0.228897881539598</v>
      </c>
      <c r="AF11" s="19">
        <f t="shared" ref="AF11:AN11" si="5">CORREL($Q$9:$Q$227,S6:S224)</f>
        <v>0.32260684148370583</v>
      </c>
      <c r="AG11" s="19">
        <f t="shared" si="5"/>
        <v>0.36175034059578182</v>
      </c>
      <c r="AH11" s="23">
        <f t="shared" si="5"/>
        <v>0.36815466720915341</v>
      </c>
      <c r="AI11" s="23">
        <f t="shared" si="5"/>
        <v>0.3695958079608414</v>
      </c>
      <c r="AJ11" s="19">
        <f t="shared" si="5"/>
        <v>-1.5149805653598485E-2</v>
      </c>
      <c r="AK11" s="19">
        <f t="shared" si="5"/>
        <v>0.25405352373258039</v>
      </c>
      <c r="AL11" s="19">
        <f t="shared" si="5"/>
        <v>0.26163575835061659</v>
      </c>
      <c r="AM11" s="19">
        <f t="shared" si="5"/>
        <v>0.1408179630132296</v>
      </c>
      <c r="AN11" s="19">
        <f t="shared" si="5"/>
        <v>4.9947780146940041E-2</v>
      </c>
    </row>
    <row r="12" spans="2:40" x14ac:dyDescent="0.2">
      <c r="B12" s="1">
        <v>30554</v>
      </c>
      <c r="C12">
        <v>430</v>
      </c>
      <c r="D12">
        <v>787</v>
      </c>
      <c r="E12">
        <v>671</v>
      </c>
      <c r="F12">
        <v>655</v>
      </c>
      <c r="G12">
        <v>1200</v>
      </c>
      <c r="H12">
        <v>800</v>
      </c>
      <c r="J12">
        <v>730</v>
      </c>
      <c r="K12">
        <v>658</v>
      </c>
      <c r="L12">
        <v>635</v>
      </c>
      <c r="M12">
        <v>650</v>
      </c>
      <c r="P12" s="1">
        <v>30554</v>
      </c>
      <c r="Q12">
        <f t="shared" si="1"/>
        <v>0</v>
      </c>
      <c r="R12">
        <f t="shared" si="0"/>
        <v>20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10</v>
      </c>
      <c r="Y12">
        <f t="shared" si="0"/>
        <v>9</v>
      </c>
      <c r="Z12">
        <f t="shared" si="0"/>
        <v>0</v>
      </c>
      <c r="AA12">
        <f t="shared" si="0"/>
        <v>0</v>
      </c>
      <c r="AD12" s="19" t="s">
        <v>36</v>
      </c>
      <c r="AE12" s="19">
        <f>CORREL($Q$10:$Q$227,R6:R223)</f>
        <v>0.17103815167422093</v>
      </c>
      <c r="AF12" s="19">
        <f t="shared" ref="AF12:AN12" si="6">CORREL($Q$10:$Q$227,S6:S223)</f>
        <v>0.25329631126535707</v>
      </c>
      <c r="AG12" s="19">
        <f t="shared" si="6"/>
        <v>0.24256751555168954</v>
      </c>
      <c r="AH12" s="19">
        <f t="shared" si="6"/>
        <v>0.1558795733925859</v>
      </c>
      <c r="AI12" s="19">
        <f t="shared" si="6"/>
        <v>0.20867451374956167</v>
      </c>
      <c r="AJ12" s="19">
        <f t="shared" si="6"/>
        <v>-0.11340469532368704</v>
      </c>
      <c r="AK12" s="19">
        <f t="shared" si="6"/>
        <v>-4.729819895146168E-2</v>
      </c>
      <c r="AL12" s="19">
        <f t="shared" si="6"/>
        <v>-6.1715105118053129E-2</v>
      </c>
      <c r="AM12" s="19">
        <f t="shared" si="6"/>
        <v>-0.12491619793815557</v>
      </c>
      <c r="AN12" s="19">
        <f t="shared" si="6"/>
        <v>-4.5225530303050966E-2</v>
      </c>
    </row>
    <row r="13" spans="2:40" x14ac:dyDescent="0.2">
      <c r="B13" s="1">
        <v>30585</v>
      </c>
      <c r="C13">
        <v>430</v>
      </c>
      <c r="D13">
        <v>827</v>
      </c>
      <c r="E13">
        <v>671</v>
      </c>
      <c r="F13">
        <v>692</v>
      </c>
      <c r="G13">
        <v>1220</v>
      </c>
      <c r="H13">
        <v>800</v>
      </c>
      <c r="J13">
        <v>760</v>
      </c>
      <c r="K13">
        <v>685</v>
      </c>
      <c r="L13">
        <v>635</v>
      </c>
      <c r="M13">
        <v>650</v>
      </c>
      <c r="P13" s="1">
        <v>30585</v>
      </c>
      <c r="Q13">
        <f t="shared" si="1"/>
        <v>0</v>
      </c>
      <c r="R13">
        <f t="shared" si="0"/>
        <v>40</v>
      </c>
      <c r="S13">
        <f t="shared" si="0"/>
        <v>0</v>
      </c>
      <c r="T13">
        <f t="shared" si="0"/>
        <v>37</v>
      </c>
      <c r="U13">
        <f t="shared" si="0"/>
        <v>20</v>
      </c>
      <c r="V13">
        <f t="shared" si="0"/>
        <v>0</v>
      </c>
      <c r="W13">
        <f t="shared" si="0"/>
        <v>0</v>
      </c>
      <c r="X13">
        <f t="shared" si="0"/>
        <v>30</v>
      </c>
      <c r="Y13">
        <f t="shared" si="0"/>
        <v>27</v>
      </c>
      <c r="Z13">
        <f t="shared" si="0"/>
        <v>0</v>
      </c>
      <c r="AA13">
        <f t="shared" si="0"/>
        <v>0</v>
      </c>
      <c r="AD13" s="19" t="s">
        <v>37</v>
      </c>
      <c r="AE13" s="19">
        <f>CORREL($Q$11:$Q$227,R6:R222)</f>
        <v>-4.1069060324146634E-3</v>
      </c>
      <c r="AF13" s="19">
        <f t="shared" ref="AF13:AN13" si="7">CORREL($Q$11:$Q$227,S6:S222)</f>
        <v>0.18958180175802597</v>
      </c>
      <c r="AG13" s="19">
        <f t="shared" si="7"/>
        <v>0.15716401084277806</v>
      </c>
      <c r="AH13" s="19">
        <f t="shared" si="7"/>
        <v>0.10880768364863065</v>
      </c>
      <c r="AI13" s="19">
        <f t="shared" si="7"/>
        <v>0.18937210955737271</v>
      </c>
      <c r="AJ13" s="19">
        <f t="shared" si="7"/>
        <v>-7.9722457100597222E-2</v>
      </c>
      <c r="AK13" s="19">
        <f t="shared" si="7"/>
        <v>-5.3490733264731458E-2</v>
      </c>
      <c r="AL13" s="19">
        <f t="shared" si="7"/>
        <v>-4.3676673181097707E-3</v>
      </c>
      <c r="AM13" s="19">
        <f t="shared" si="7"/>
        <v>-0.14115796232291478</v>
      </c>
      <c r="AN13" s="19">
        <f t="shared" si="7"/>
        <v>-7.1462154628929589E-2</v>
      </c>
    </row>
    <row r="14" spans="2:40" x14ac:dyDescent="0.2">
      <c r="B14" s="1">
        <v>30616</v>
      </c>
      <c r="C14">
        <v>430</v>
      </c>
      <c r="D14">
        <v>827</v>
      </c>
      <c r="E14">
        <v>690</v>
      </c>
      <c r="F14">
        <v>701</v>
      </c>
      <c r="G14">
        <v>1250</v>
      </c>
      <c r="H14">
        <v>870</v>
      </c>
      <c r="J14">
        <v>770</v>
      </c>
      <c r="K14">
        <v>694</v>
      </c>
      <c r="L14">
        <v>635</v>
      </c>
      <c r="M14">
        <v>650</v>
      </c>
      <c r="P14" s="1">
        <v>30616</v>
      </c>
      <c r="Q14">
        <f t="shared" si="1"/>
        <v>0</v>
      </c>
      <c r="R14">
        <f t="shared" si="0"/>
        <v>0</v>
      </c>
      <c r="S14">
        <f t="shared" si="0"/>
        <v>19</v>
      </c>
      <c r="T14">
        <f t="shared" si="0"/>
        <v>9</v>
      </c>
      <c r="U14">
        <f t="shared" si="0"/>
        <v>30</v>
      </c>
      <c r="V14">
        <f t="shared" si="0"/>
        <v>70</v>
      </c>
      <c r="W14">
        <f t="shared" si="0"/>
        <v>0</v>
      </c>
      <c r="X14">
        <f t="shared" si="0"/>
        <v>10</v>
      </c>
      <c r="Y14">
        <f t="shared" si="0"/>
        <v>9</v>
      </c>
      <c r="Z14">
        <f t="shared" si="0"/>
        <v>0</v>
      </c>
      <c r="AA14">
        <f t="shared" si="0"/>
        <v>0</v>
      </c>
      <c r="AD14" s="19" t="s">
        <v>38</v>
      </c>
      <c r="AE14" s="19">
        <f>CORREL($Q$12:$Q$227,R6:R221)</f>
        <v>-1.8456333641317168E-2</v>
      </c>
      <c r="AF14" s="19">
        <f t="shared" ref="AF14:AN14" si="8">CORREL($Q$12:$Q$227,S6:S221)</f>
        <v>0.18225910280772742</v>
      </c>
      <c r="AG14" s="19">
        <f t="shared" si="8"/>
        <v>0.12994311174312873</v>
      </c>
      <c r="AH14" s="19">
        <f t="shared" si="8"/>
        <v>-3.9599681342323112E-2</v>
      </c>
      <c r="AI14" s="19">
        <f t="shared" si="8"/>
        <v>0.1384915603430045</v>
      </c>
      <c r="AJ14" s="19">
        <f t="shared" si="8"/>
        <v>-4.8088615151138055E-2</v>
      </c>
      <c r="AK14" s="19">
        <f t="shared" si="8"/>
        <v>-1.6587873806876163E-2</v>
      </c>
      <c r="AL14" s="19">
        <f t="shared" si="8"/>
        <v>4.3199250116742118E-2</v>
      </c>
      <c r="AM14" s="19">
        <f t="shared" si="8"/>
        <v>4.4607617272761652E-3</v>
      </c>
      <c r="AN14" s="19">
        <f t="shared" si="8"/>
        <v>-5.2845826703468032E-2</v>
      </c>
    </row>
    <row r="15" spans="2:40" x14ac:dyDescent="0.2">
      <c r="B15" s="1">
        <v>30647</v>
      </c>
      <c r="C15">
        <v>435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780</v>
      </c>
      <c r="K15">
        <v>703</v>
      </c>
      <c r="L15">
        <v>635</v>
      </c>
      <c r="M15">
        <v>650</v>
      </c>
      <c r="P15" s="1">
        <v>30647</v>
      </c>
      <c r="Q15">
        <f t="shared" si="1"/>
        <v>5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10</v>
      </c>
      <c r="Y15">
        <f t="shared" si="0"/>
        <v>9</v>
      </c>
      <c r="Z15">
        <f t="shared" si="0"/>
        <v>0</v>
      </c>
      <c r="AA15">
        <f t="shared" si="0"/>
        <v>0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2:40" x14ac:dyDescent="0.2">
      <c r="B16" s="1">
        <v>30678</v>
      </c>
      <c r="C16">
        <v>440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700</v>
      </c>
      <c r="L16">
        <v>635</v>
      </c>
      <c r="M16">
        <v>650</v>
      </c>
      <c r="P16" s="1">
        <v>30678</v>
      </c>
      <c r="Q16">
        <f t="shared" si="1"/>
        <v>5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  <c r="X16">
        <f t="shared" si="0"/>
        <v>0</v>
      </c>
      <c r="Y16">
        <f t="shared" si="0"/>
        <v>-3</v>
      </c>
      <c r="Z16">
        <f t="shared" si="0"/>
        <v>0</v>
      </c>
      <c r="AA16">
        <f t="shared" si="0"/>
        <v>0</v>
      </c>
      <c r="AD16" s="19" t="s">
        <v>32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2:43" x14ac:dyDescent="0.2">
      <c r="B17" s="1">
        <v>30709</v>
      </c>
      <c r="C17">
        <v>470</v>
      </c>
      <c r="D17">
        <v>870</v>
      </c>
      <c r="E17">
        <v>750</v>
      </c>
      <c r="F17">
        <v>743</v>
      </c>
      <c r="G17">
        <v>1250</v>
      </c>
      <c r="H17">
        <v>870</v>
      </c>
      <c r="J17">
        <v>830</v>
      </c>
      <c r="K17">
        <v>752</v>
      </c>
      <c r="L17">
        <v>635</v>
      </c>
      <c r="M17">
        <v>670</v>
      </c>
      <c r="P17" s="1">
        <v>30709</v>
      </c>
      <c r="Q17">
        <f t="shared" si="1"/>
        <v>30</v>
      </c>
      <c r="R17">
        <f t="shared" si="0"/>
        <v>43</v>
      </c>
      <c r="S17">
        <f t="shared" si="0"/>
        <v>60</v>
      </c>
      <c r="T17">
        <f t="shared" si="0"/>
        <v>42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50</v>
      </c>
      <c r="Y17">
        <f t="shared" si="0"/>
        <v>52</v>
      </c>
      <c r="Z17">
        <f t="shared" si="0"/>
        <v>0</v>
      </c>
      <c r="AA17">
        <f t="shared" si="0"/>
        <v>20</v>
      </c>
      <c r="AD17" s="19" t="s">
        <v>39</v>
      </c>
      <c r="AE17" s="19">
        <f>CORREL($Q$6:$Q$226,R7:R227)</f>
        <v>0.32912313579246344</v>
      </c>
      <c r="AF17" s="19">
        <f t="shared" ref="AF17:AN17" si="9">CORREL($Q$6:$Q$226,S7:S227)</f>
        <v>0.2637033295533332</v>
      </c>
      <c r="AG17" s="19">
        <f t="shared" si="9"/>
        <v>0.3425089328276093</v>
      </c>
      <c r="AH17" s="19">
        <f t="shared" si="9"/>
        <v>0.15042892996397988</v>
      </c>
      <c r="AI17" s="19">
        <f t="shared" si="9"/>
        <v>0.35386745745640724</v>
      </c>
      <c r="AJ17" s="24">
        <f t="shared" si="9"/>
        <v>6.0213443864021381E-2</v>
      </c>
      <c r="AK17" s="24">
        <f t="shared" si="9"/>
        <v>0.3735471600527267</v>
      </c>
      <c r="AL17" s="19">
        <f t="shared" si="9"/>
        <v>0.33129773378191302</v>
      </c>
      <c r="AM17" s="19">
        <f t="shared" si="9"/>
        <v>0.28485171270660575</v>
      </c>
      <c r="AN17" s="19">
        <f t="shared" si="9"/>
        <v>8.2801781364296931E-2</v>
      </c>
    </row>
    <row r="18" spans="2:43" x14ac:dyDescent="0.2">
      <c r="B18" s="1">
        <v>30740</v>
      </c>
      <c r="C18">
        <v>480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685</v>
      </c>
      <c r="M18">
        <v>670</v>
      </c>
      <c r="P18" s="1">
        <v>30740</v>
      </c>
      <c r="Q18">
        <f t="shared" si="1"/>
        <v>10</v>
      </c>
      <c r="R18">
        <f t="shared" si="0"/>
        <v>0</v>
      </c>
      <c r="S18">
        <f t="shared" si="0"/>
        <v>0</v>
      </c>
      <c r="T18">
        <f t="shared" si="0"/>
        <v>0</v>
      </c>
      <c r="U18">
        <f t="shared" si="0"/>
        <v>0</v>
      </c>
      <c r="V18">
        <f t="shared" si="0"/>
        <v>0</v>
      </c>
      <c r="W18">
        <f t="shared" si="0"/>
        <v>0</v>
      </c>
      <c r="X18">
        <f t="shared" si="0"/>
        <v>0</v>
      </c>
      <c r="Y18">
        <f t="shared" si="0"/>
        <v>0</v>
      </c>
      <c r="Z18">
        <f t="shared" si="0"/>
        <v>50</v>
      </c>
      <c r="AA18">
        <f t="shared" si="0"/>
        <v>0</v>
      </c>
      <c r="AD18" s="19" t="s">
        <v>40</v>
      </c>
      <c r="AE18" s="19">
        <f>CORREL($Q$6:$Q$225,R8:R227)</f>
        <v>0.15504949055127021</v>
      </c>
      <c r="AF18" s="19">
        <f t="shared" ref="AF18:AN18" si="10">CORREL($Q$6:$Q$225,S8:S227)</f>
        <v>0.13818583130322826</v>
      </c>
      <c r="AG18" s="19">
        <f t="shared" si="10"/>
        <v>0.22348768837171828</v>
      </c>
      <c r="AH18" s="19">
        <f t="shared" si="10"/>
        <v>8.3663504911736103E-2</v>
      </c>
      <c r="AI18" s="19">
        <f t="shared" si="10"/>
        <v>0.31403459478309537</v>
      </c>
      <c r="AJ18" s="19">
        <f t="shared" si="10"/>
        <v>2.6875442576164216E-2</v>
      </c>
      <c r="AK18" s="19">
        <f t="shared" si="10"/>
        <v>0.28682877439139387</v>
      </c>
      <c r="AL18" s="19">
        <f t="shared" si="10"/>
        <v>0.25310734380423833</v>
      </c>
      <c r="AM18" s="19">
        <f t="shared" si="10"/>
        <v>0.19531595212919001</v>
      </c>
      <c r="AN18" s="19">
        <f t="shared" si="10"/>
        <v>0.30399377335598482</v>
      </c>
    </row>
    <row r="19" spans="2:43" x14ac:dyDescent="0.2">
      <c r="B19" s="1">
        <v>30771</v>
      </c>
      <c r="C19">
        <v>490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P19" s="1">
        <v>30771</v>
      </c>
      <c r="Q19">
        <f t="shared" si="1"/>
        <v>10</v>
      </c>
      <c r="R19">
        <f t="shared" si="0"/>
        <v>0</v>
      </c>
      <c r="S19">
        <f t="shared" si="0"/>
        <v>0</v>
      </c>
      <c r="T19">
        <f t="shared" si="0"/>
        <v>0</v>
      </c>
      <c r="U19">
        <f t="shared" si="0"/>
        <v>0</v>
      </c>
      <c r="V19">
        <f t="shared" si="0"/>
        <v>0</v>
      </c>
      <c r="W19">
        <f t="shared" si="0"/>
        <v>0</v>
      </c>
      <c r="X19">
        <f t="shared" si="0"/>
        <v>0</v>
      </c>
      <c r="Y19">
        <f t="shared" si="0"/>
        <v>0</v>
      </c>
      <c r="Z19">
        <f t="shared" si="0"/>
        <v>0</v>
      </c>
      <c r="AA19">
        <f t="shared" si="0"/>
        <v>0</v>
      </c>
      <c r="AD19" s="19" t="s">
        <v>41</v>
      </c>
      <c r="AE19" s="19">
        <f>CORREL($Q$6:$Q$224,R9:R227)</f>
        <v>0.19242036977701429</v>
      </c>
      <c r="AF19" s="19">
        <f t="shared" ref="AF19:AN19" si="11">CORREL($Q$6:$Q$224,S9:S227)</f>
        <v>0.17182655116894724</v>
      </c>
      <c r="AG19" s="19">
        <f t="shared" si="11"/>
        <v>0.22106033041457335</v>
      </c>
      <c r="AH19" s="19">
        <f t="shared" si="11"/>
        <v>0.11843570338979635</v>
      </c>
      <c r="AI19" s="19">
        <f t="shared" si="11"/>
        <v>0.31254200293312756</v>
      </c>
      <c r="AJ19" s="19">
        <f t="shared" si="11"/>
        <v>3.0317295785616493E-2</v>
      </c>
      <c r="AK19" s="19">
        <f t="shared" si="11"/>
        <v>0.31935228817113454</v>
      </c>
      <c r="AL19" s="23">
        <f t="shared" si="11"/>
        <v>0.37262071611952879</v>
      </c>
      <c r="AM19" s="19">
        <f t="shared" si="11"/>
        <v>0.27674472325179855</v>
      </c>
      <c r="AN19" s="23">
        <f t="shared" si="11"/>
        <v>0.5241015222460278</v>
      </c>
    </row>
    <row r="20" spans="2:43" x14ac:dyDescent="0.2">
      <c r="B20" s="1">
        <v>30802</v>
      </c>
      <c r="C20">
        <v>540</v>
      </c>
      <c r="D20">
        <v>870</v>
      </c>
      <c r="E20">
        <v>750</v>
      </c>
      <c r="F20">
        <v>743</v>
      </c>
      <c r="G20">
        <v>1310</v>
      </c>
      <c r="H20">
        <v>930</v>
      </c>
      <c r="J20">
        <v>830</v>
      </c>
      <c r="K20">
        <v>752</v>
      </c>
      <c r="L20">
        <v>685</v>
      </c>
      <c r="M20">
        <v>670</v>
      </c>
      <c r="P20" s="1">
        <v>30802</v>
      </c>
      <c r="Q20">
        <f t="shared" si="1"/>
        <v>50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60</v>
      </c>
      <c r="V20">
        <f t="shared" si="0"/>
        <v>60</v>
      </c>
      <c r="W20">
        <f t="shared" si="0"/>
        <v>0</v>
      </c>
      <c r="X20">
        <f t="shared" si="0"/>
        <v>0</v>
      </c>
      <c r="Y20">
        <f t="shared" si="0"/>
        <v>0</v>
      </c>
      <c r="Z20">
        <f t="shared" si="0"/>
        <v>0</v>
      </c>
      <c r="AA20">
        <f t="shared" si="0"/>
        <v>0</v>
      </c>
      <c r="AD20" s="19" t="s">
        <v>42</v>
      </c>
      <c r="AE20" s="19">
        <f>CORREL($Q$6:$Q$223,R10:R227)</f>
        <v>3.6054559040758098E-2</v>
      </c>
      <c r="AF20" s="19">
        <f t="shared" ref="AF20:AN20" si="12">CORREL($Q$6:$Q$223,S10:S227)</f>
        <v>5.4988133647961998E-2</v>
      </c>
      <c r="AG20" s="19">
        <f t="shared" si="12"/>
        <v>8.781022877992159E-2</v>
      </c>
      <c r="AH20" s="19">
        <f t="shared" si="12"/>
        <v>7.1872980663567301E-2</v>
      </c>
      <c r="AI20" s="19">
        <f t="shared" si="12"/>
        <v>0.29438201283884813</v>
      </c>
      <c r="AJ20" s="23">
        <f t="shared" si="12"/>
        <v>7.7750673657232899E-2</v>
      </c>
      <c r="AK20" s="23">
        <f t="shared" si="12"/>
        <v>0.40566485981832462</v>
      </c>
      <c r="AL20" s="19">
        <f t="shared" si="12"/>
        <v>0.33051495876890624</v>
      </c>
      <c r="AM20" s="23">
        <f t="shared" si="12"/>
        <v>0.29652501650708019</v>
      </c>
      <c r="AN20" s="19">
        <f t="shared" si="12"/>
        <v>0.24902196701413742</v>
      </c>
    </row>
    <row r="21" spans="2:43" x14ac:dyDescent="0.2">
      <c r="B21" s="1">
        <v>30833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P21" s="1">
        <v>30833</v>
      </c>
      <c r="Q21">
        <f t="shared" si="1"/>
        <v>0</v>
      </c>
      <c r="R21">
        <f t="shared" si="0"/>
        <v>0</v>
      </c>
      <c r="S21">
        <f t="shared" si="0"/>
        <v>0</v>
      </c>
      <c r="T21">
        <f t="shared" si="0"/>
        <v>0</v>
      </c>
      <c r="U21">
        <f t="shared" si="0"/>
        <v>0</v>
      </c>
      <c r="V21">
        <f t="shared" si="0"/>
        <v>0</v>
      </c>
      <c r="W21">
        <f t="shared" si="0"/>
        <v>0</v>
      </c>
      <c r="X21">
        <f t="shared" si="0"/>
        <v>0</v>
      </c>
      <c r="Y21">
        <f t="shared" si="0"/>
        <v>0</v>
      </c>
      <c r="Z21">
        <f t="shared" si="0"/>
        <v>0</v>
      </c>
      <c r="AA21">
        <f t="shared" si="0"/>
        <v>0</v>
      </c>
      <c r="AD21" s="19" t="s">
        <v>43</v>
      </c>
      <c r="AE21" s="19">
        <f>CORREL($Q$6:$Q$222,R11:R227)</f>
        <v>-2.7603447453008415E-2</v>
      </c>
      <c r="AF21" s="19">
        <f t="shared" ref="AF21:AN21" si="13">CORREL($Q$6:$Q$222,S11:S227)</f>
        <v>-4.7327140491799485E-4</v>
      </c>
      <c r="AG21" s="19">
        <f t="shared" si="13"/>
        <v>0.11833256474849295</v>
      </c>
      <c r="AH21" s="19">
        <f t="shared" si="13"/>
        <v>1.6575655468171344E-2</v>
      </c>
      <c r="AI21" s="19">
        <f t="shared" si="13"/>
        <v>0.18642232153367971</v>
      </c>
      <c r="AJ21" s="19">
        <f t="shared" si="13"/>
        <v>2.2452615097812916E-2</v>
      </c>
      <c r="AK21" s="19">
        <f t="shared" si="13"/>
        <v>0.170213071148519</v>
      </c>
      <c r="AL21" s="19">
        <f t="shared" si="13"/>
        <v>0.13291727780652648</v>
      </c>
      <c r="AM21" s="19">
        <f t="shared" si="13"/>
        <v>0.18063211068181831</v>
      </c>
      <c r="AN21" s="19">
        <f t="shared" si="13"/>
        <v>0.29159663362697635</v>
      </c>
    </row>
    <row r="22" spans="2:43" x14ac:dyDescent="0.2">
      <c r="B22" s="1">
        <v>30863</v>
      </c>
      <c r="C22">
        <v>540</v>
      </c>
      <c r="D22">
        <v>860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P22" s="1">
        <v>30863</v>
      </c>
      <c r="Q22">
        <f t="shared" si="1"/>
        <v>0</v>
      </c>
      <c r="R22">
        <f t="shared" si="1"/>
        <v>-10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ref="V22:Y85" si="14">H22-H21</f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ref="Z22:AA85" si="15">L22-L21</f>
        <v>0</v>
      </c>
      <c r="AA22">
        <f t="shared" si="15"/>
        <v>0</v>
      </c>
      <c r="AD22" s="19" t="s">
        <v>44</v>
      </c>
      <c r="AE22" s="19">
        <f>CORREL($Q$6:$Q$221,R12:R227)</f>
        <v>8.4704147172530012E-2</v>
      </c>
      <c r="AF22" s="19">
        <f t="shared" ref="AF22:AN22" si="16">CORREL($Q$6:$Q$221,S12:S227)</f>
        <v>7.5628733487890704E-2</v>
      </c>
      <c r="AG22" s="19">
        <f t="shared" si="16"/>
        <v>0.16026227242555111</v>
      </c>
      <c r="AH22" s="19">
        <f t="shared" si="16"/>
        <v>0.1574717231802889</v>
      </c>
      <c r="AI22" s="19">
        <f t="shared" si="16"/>
        <v>0.1695497814419214</v>
      </c>
      <c r="AJ22" s="19">
        <f t="shared" si="16"/>
        <v>2.8586216475412308E-2</v>
      </c>
      <c r="AK22" s="19">
        <f t="shared" si="16"/>
        <v>0.26018224011190916</v>
      </c>
      <c r="AL22" s="19">
        <f t="shared" si="16"/>
        <v>0.30394492839131881</v>
      </c>
      <c r="AM22" s="19">
        <f t="shared" si="16"/>
        <v>0.2807620110707722</v>
      </c>
      <c r="AN22" s="19">
        <f t="shared" si="16"/>
        <v>0.21897929630608221</v>
      </c>
    </row>
    <row r="23" spans="2:43" ht="13.5" thickBot="1" x14ac:dyDescent="0.25">
      <c r="B23" s="1">
        <v>30893</v>
      </c>
      <c r="C23">
        <v>540</v>
      </c>
      <c r="D23">
        <v>840</v>
      </c>
      <c r="E23">
        <v>730</v>
      </c>
      <c r="F23">
        <v>725</v>
      </c>
      <c r="G23">
        <v>1310</v>
      </c>
      <c r="H23">
        <v>930</v>
      </c>
      <c r="J23">
        <v>830</v>
      </c>
      <c r="K23">
        <v>801</v>
      </c>
      <c r="L23">
        <v>685</v>
      </c>
      <c r="M23">
        <v>670</v>
      </c>
      <c r="P23" s="1">
        <v>30893</v>
      </c>
      <c r="Q23">
        <f t="shared" si="1"/>
        <v>0</v>
      </c>
      <c r="R23">
        <f t="shared" si="1"/>
        <v>-20</v>
      </c>
      <c r="S23">
        <f t="shared" si="1"/>
        <v>-20</v>
      </c>
      <c r="T23">
        <f t="shared" si="1"/>
        <v>-18</v>
      </c>
      <c r="U23">
        <f t="shared" si="1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49</v>
      </c>
      <c r="Z23">
        <f t="shared" si="15"/>
        <v>0</v>
      </c>
      <c r="AA23">
        <f t="shared" si="15"/>
        <v>0</v>
      </c>
      <c r="AD23" s="23" t="s">
        <v>52</v>
      </c>
      <c r="AE23" s="23"/>
      <c r="AF23" s="19"/>
      <c r="AG23" s="19"/>
      <c r="AH23" s="19"/>
      <c r="AI23" s="19"/>
      <c r="AJ23" s="19"/>
      <c r="AK23" s="19"/>
      <c r="AL23" s="19" t="s">
        <v>53</v>
      </c>
      <c r="AM23" s="19"/>
      <c r="AN23" s="19"/>
    </row>
    <row r="24" spans="2:43" ht="13.5" thickBot="1" x14ac:dyDescent="0.25">
      <c r="B24" s="1">
        <v>30923</v>
      </c>
      <c r="C24">
        <v>530</v>
      </c>
      <c r="D24">
        <v>800</v>
      </c>
      <c r="E24">
        <v>690</v>
      </c>
      <c r="F24">
        <v>687</v>
      </c>
      <c r="G24">
        <v>1310</v>
      </c>
      <c r="H24">
        <v>930</v>
      </c>
      <c r="J24">
        <v>890</v>
      </c>
      <c r="K24">
        <v>801</v>
      </c>
      <c r="L24">
        <v>730</v>
      </c>
      <c r="M24">
        <v>670</v>
      </c>
      <c r="P24" s="1">
        <v>30923</v>
      </c>
      <c r="Q24">
        <f t="shared" si="1"/>
        <v>-10</v>
      </c>
      <c r="R24">
        <f t="shared" si="1"/>
        <v>-40</v>
      </c>
      <c r="S24">
        <f t="shared" si="1"/>
        <v>-40</v>
      </c>
      <c r="T24">
        <f t="shared" si="1"/>
        <v>-38</v>
      </c>
      <c r="U24">
        <f t="shared" si="1"/>
        <v>0</v>
      </c>
      <c r="V24">
        <f t="shared" si="14"/>
        <v>0</v>
      </c>
      <c r="W24">
        <f t="shared" si="14"/>
        <v>0</v>
      </c>
      <c r="X24">
        <f t="shared" si="14"/>
        <v>60</v>
      </c>
      <c r="Y24">
        <f t="shared" si="14"/>
        <v>0</v>
      </c>
      <c r="Z24">
        <f t="shared" si="15"/>
        <v>45</v>
      </c>
      <c r="AA24">
        <f t="shared" si="15"/>
        <v>0</v>
      </c>
      <c r="AC24" s="36">
        <v>1</v>
      </c>
      <c r="AD24" s="26"/>
      <c r="AE24" s="37" t="s">
        <v>2</v>
      </c>
      <c r="AF24" s="30"/>
      <c r="AG24" s="30"/>
      <c r="AH24" s="30"/>
      <c r="AI24" s="30"/>
      <c r="AJ24" s="30"/>
      <c r="AK24" s="30"/>
      <c r="AL24" s="36">
        <v>1</v>
      </c>
      <c r="AM24" s="26"/>
      <c r="AN24" s="16" t="s">
        <v>2</v>
      </c>
    </row>
    <row r="25" spans="2:43" x14ac:dyDescent="0.2">
      <c r="B25" s="1">
        <v>30953</v>
      </c>
      <c r="C25">
        <v>520</v>
      </c>
      <c r="D25">
        <v>800</v>
      </c>
      <c r="E25">
        <v>640</v>
      </c>
      <c r="F25">
        <v>669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  <c r="P25" s="1">
        <v>30953</v>
      </c>
      <c r="Q25">
        <f t="shared" si="1"/>
        <v>-10</v>
      </c>
      <c r="R25">
        <f t="shared" si="1"/>
        <v>0</v>
      </c>
      <c r="S25">
        <f t="shared" si="1"/>
        <v>-50</v>
      </c>
      <c r="T25">
        <f t="shared" si="1"/>
        <v>-18</v>
      </c>
      <c r="U25">
        <f t="shared" si="1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5"/>
        <v>0</v>
      </c>
      <c r="AA25">
        <f t="shared" si="15"/>
        <v>0</v>
      </c>
      <c r="AC25" s="29"/>
      <c r="AD25" s="30"/>
      <c r="AE25" s="38" t="s">
        <v>5</v>
      </c>
      <c r="AF25" s="30"/>
      <c r="AG25" s="30"/>
      <c r="AH25" s="30"/>
      <c r="AI25" s="30"/>
      <c r="AJ25" s="30"/>
      <c r="AK25" s="30"/>
      <c r="AL25" s="29"/>
      <c r="AM25" s="30"/>
      <c r="AN25" s="18" t="s">
        <v>5</v>
      </c>
    </row>
    <row r="26" spans="2:43" x14ac:dyDescent="0.2">
      <c r="B26" s="1">
        <v>30983</v>
      </c>
      <c r="C26">
        <v>510</v>
      </c>
      <c r="D26">
        <v>800</v>
      </c>
      <c r="E26">
        <v>640</v>
      </c>
      <c r="F26">
        <v>655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  <c r="P26" s="1">
        <v>30983</v>
      </c>
      <c r="Q26">
        <f t="shared" si="1"/>
        <v>-10</v>
      </c>
      <c r="R26">
        <f t="shared" si="1"/>
        <v>0</v>
      </c>
      <c r="S26">
        <f t="shared" si="1"/>
        <v>0</v>
      </c>
      <c r="T26">
        <f t="shared" si="1"/>
        <v>-14</v>
      </c>
      <c r="U26">
        <f t="shared" si="1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5"/>
        <v>0</v>
      </c>
      <c r="AA26">
        <f t="shared" si="15"/>
        <v>0</v>
      </c>
      <c r="AC26" s="29"/>
      <c r="AD26" s="30"/>
      <c r="AE26" s="39" t="s">
        <v>8</v>
      </c>
      <c r="AF26" s="30"/>
      <c r="AG26" s="30"/>
      <c r="AH26" s="30"/>
      <c r="AI26" s="30"/>
      <c r="AJ26" s="30"/>
      <c r="AK26" s="30"/>
      <c r="AL26" s="29"/>
      <c r="AM26" s="30"/>
      <c r="AN26" s="31"/>
    </row>
    <row r="27" spans="2:43" x14ac:dyDescent="0.2">
      <c r="B27" s="1">
        <v>31013</v>
      </c>
      <c r="C27">
        <v>505</v>
      </c>
      <c r="D27">
        <v>780</v>
      </c>
      <c r="E27">
        <v>600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P27" s="1">
        <v>31013</v>
      </c>
      <c r="Q27">
        <f t="shared" si="1"/>
        <v>-5</v>
      </c>
      <c r="R27">
        <f t="shared" si="1"/>
        <v>-20</v>
      </c>
      <c r="S27">
        <f t="shared" si="1"/>
        <v>-40</v>
      </c>
      <c r="T27">
        <f t="shared" si="1"/>
        <v>0</v>
      </c>
      <c r="U27">
        <f t="shared" si="1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5"/>
        <v>0</v>
      </c>
      <c r="AA27">
        <f t="shared" si="15"/>
        <v>0</v>
      </c>
      <c r="AC27" s="29" t="s">
        <v>47</v>
      </c>
      <c r="AD27" s="30">
        <f t="array" ref="AD27:AJ33">LINEST(Q6:Q227,R6:R227,FALSE,TRUE)</f>
        <v>0.36535082499702493</v>
      </c>
      <c r="AE27" s="31">
        <v>0</v>
      </c>
      <c r="AF27" s="30" t="e">
        <v>#N/A</v>
      </c>
      <c r="AG27" s="30" t="e">
        <v>#N/A</v>
      </c>
      <c r="AH27" s="30" t="e">
        <v>#N/A</v>
      </c>
      <c r="AI27" s="30" t="e">
        <v>#N/A</v>
      </c>
      <c r="AJ27" s="30" t="e">
        <v>#N/A</v>
      </c>
      <c r="AK27" s="30"/>
      <c r="AL27" s="29" t="s">
        <v>47</v>
      </c>
      <c r="AM27" s="30">
        <f t="array" ref="AM27:AQ32">LINEST(R6:R227,Q6:Q227,TRUE,TRUE)</f>
        <v>0.36399401228189376</v>
      </c>
      <c r="AN27" s="31">
        <v>0.37378526722745875</v>
      </c>
      <c r="AO27" t="e">
        <v>#N/A</v>
      </c>
      <c r="AP27" t="e">
        <v>#N/A</v>
      </c>
      <c r="AQ27" t="e">
        <v>#N/A</v>
      </c>
    </row>
    <row r="28" spans="2:43" x14ac:dyDescent="0.2">
      <c r="B28" s="1">
        <v>31043</v>
      </c>
      <c r="C28">
        <v>495</v>
      </c>
      <c r="D28">
        <v>750</v>
      </c>
      <c r="E28">
        <v>560</v>
      </c>
      <c r="F28">
        <v>636</v>
      </c>
      <c r="G28">
        <v>1375</v>
      </c>
      <c r="H28">
        <v>980</v>
      </c>
      <c r="J28">
        <v>890</v>
      </c>
      <c r="K28">
        <v>801</v>
      </c>
      <c r="L28">
        <v>730</v>
      </c>
      <c r="M28">
        <v>670</v>
      </c>
      <c r="P28" s="1">
        <v>31043</v>
      </c>
      <c r="Q28">
        <f t="shared" si="1"/>
        <v>-10</v>
      </c>
      <c r="R28">
        <f t="shared" si="1"/>
        <v>-30</v>
      </c>
      <c r="S28">
        <f t="shared" si="1"/>
        <v>-40</v>
      </c>
      <c r="T28">
        <f t="shared" si="1"/>
        <v>-19</v>
      </c>
      <c r="U28">
        <f t="shared" si="1"/>
        <v>65</v>
      </c>
      <c r="V28">
        <f t="shared" si="14"/>
        <v>50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5"/>
        <v>0</v>
      </c>
      <c r="AA28">
        <f t="shared" si="15"/>
        <v>0</v>
      </c>
      <c r="AC28" s="29" t="s">
        <v>48</v>
      </c>
      <c r="AD28" s="30">
        <v>6.2737366978735429E-2</v>
      </c>
      <c r="AE28" s="31" t="e">
        <v>#N/A</v>
      </c>
      <c r="AF28" s="30" t="e">
        <v>#N/A</v>
      </c>
      <c r="AG28" s="30" t="e">
        <v>#N/A</v>
      </c>
      <c r="AH28" s="30" t="e">
        <v>#N/A</v>
      </c>
      <c r="AI28" s="30" t="e">
        <v>#N/A</v>
      </c>
      <c r="AJ28" s="30" t="e">
        <v>#N/A</v>
      </c>
      <c r="AK28" s="30"/>
      <c r="AL28" s="29" t="s">
        <v>48</v>
      </c>
      <c r="AM28" s="30">
        <v>6.2666089958118398E-2</v>
      </c>
      <c r="AN28" s="31">
        <v>1.5922713681768936</v>
      </c>
      <c r="AO28" t="e">
        <v>#N/A</v>
      </c>
      <c r="AP28" t="e">
        <v>#N/A</v>
      </c>
      <c r="AQ28" t="e">
        <v>#N/A</v>
      </c>
    </row>
    <row r="29" spans="2:43" x14ac:dyDescent="0.2">
      <c r="B29" s="1">
        <v>31073</v>
      </c>
      <c r="C29">
        <v>470</v>
      </c>
      <c r="D29">
        <v>740</v>
      </c>
      <c r="E29">
        <v>580</v>
      </c>
      <c r="F29">
        <v>622</v>
      </c>
      <c r="G29">
        <v>1375</v>
      </c>
      <c r="H29">
        <v>980</v>
      </c>
      <c r="J29">
        <v>931</v>
      </c>
      <c r="K29">
        <v>842</v>
      </c>
      <c r="L29">
        <v>775</v>
      </c>
      <c r="M29">
        <v>670</v>
      </c>
      <c r="P29" s="1">
        <v>31073</v>
      </c>
      <c r="Q29">
        <f t="shared" si="1"/>
        <v>-25</v>
      </c>
      <c r="R29">
        <f t="shared" si="1"/>
        <v>-10</v>
      </c>
      <c r="S29">
        <f t="shared" si="1"/>
        <v>20</v>
      </c>
      <c r="T29">
        <f t="shared" si="1"/>
        <v>-14</v>
      </c>
      <c r="U29">
        <f t="shared" si="1"/>
        <v>0</v>
      </c>
      <c r="V29">
        <f t="shared" si="14"/>
        <v>0</v>
      </c>
      <c r="W29">
        <f t="shared" si="14"/>
        <v>0</v>
      </c>
      <c r="X29">
        <f t="shared" si="14"/>
        <v>41</v>
      </c>
      <c r="Y29">
        <f t="shared" si="14"/>
        <v>41</v>
      </c>
      <c r="Z29">
        <f t="shared" si="15"/>
        <v>45</v>
      </c>
      <c r="AA29">
        <f t="shared" si="15"/>
        <v>0</v>
      </c>
      <c r="AC29" s="29" t="s">
        <v>49</v>
      </c>
      <c r="AD29" s="41">
        <v>0.13303791771564483</v>
      </c>
      <c r="AE29" s="31">
        <v>23.711820032342043</v>
      </c>
      <c r="AF29" s="30" t="e">
        <v>#N/A</v>
      </c>
      <c r="AG29" s="30" t="e">
        <v>#N/A</v>
      </c>
      <c r="AH29" s="30" t="e">
        <v>#N/A</v>
      </c>
      <c r="AI29" s="30" t="e">
        <v>#N/A</v>
      </c>
      <c r="AJ29" s="30" t="e">
        <v>#N/A</v>
      </c>
      <c r="AK29" s="30"/>
      <c r="AL29" s="29" t="s">
        <v>49</v>
      </c>
      <c r="AM29" s="41">
        <v>0.13296497184884082</v>
      </c>
      <c r="AN29" s="31">
        <v>23.723181280657219</v>
      </c>
      <c r="AO29" t="e">
        <v>#N/A</v>
      </c>
      <c r="AP29" t="e">
        <v>#N/A</v>
      </c>
      <c r="AQ29" t="e">
        <v>#N/A</v>
      </c>
    </row>
    <row r="30" spans="2:43" x14ac:dyDescent="0.2">
      <c r="B30" s="1">
        <v>31103</v>
      </c>
      <c r="C30">
        <v>460</v>
      </c>
      <c r="D30">
        <v>720</v>
      </c>
      <c r="E30">
        <v>580</v>
      </c>
      <c r="F30">
        <v>598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P30" s="1">
        <v>31103</v>
      </c>
      <c r="Q30">
        <f t="shared" si="1"/>
        <v>-10</v>
      </c>
      <c r="R30">
        <f t="shared" si="1"/>
        <v>-20</v>
      </c>
      <c r="S30">
        <f t="shared" si="1"/>
        <v>0</v>
      </c>
      <c r="T30">
        <f t="shared" si="1"/>
        <v>-24</v>
      </c>
      <c r="U30">
        <f t="shared" si="1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5"/>
        <v>0</v>
      </c>
      <c r="AA30">
        <f t="shared" si="15"/>
        <v>0</v>
      </c>
      <c r="AC30" s="29" t="s">
        <v>50</v>
      </c>
      <c r="AD30" s="30">
        <v>33.91310925350728</v>
      </c>
      <c r="AE30" s="31">
        <v>221</v>
      </c>
      <c r="AF30" s="30" t="e">
        <v>#N/A</v>
      </c>
      <c r="AG30" s="30" t="e">
        <v>#N/A</v>
      </c>
      <c r="AH30" s="30" t="e">
        <v>#N/A</v>
      </c>
      <c r="AI30" s="30" t="e">
        <v>#N/A</v>
      </c>
      <c r="AJ30" s="30" t="e">
        <v>#N/A</v>
      </c>
      <c r="AK30" s="30"/>
      <c r="AL30" s="29" t="s">
        <v>50</v>
      </c>
      <c r="AM30" s="30">
        <v>33.738306823798965</v>
      </c>
      <c r="AN30" s="31">
        <v>220</v>
      </c>
      <c r="AO30" t="e">
        <v>#N/A</v>
      </c>
      <c r="AP30" t="e">
        <v>#N/A</v>
      </c>
      <c r="AQ30" t="e">
        <v>#N/A</v>
      </c>
    </row>
    <row r="31" spans="2:43" x14ac:dyDescent="0.2">
      <c r="B31" s="1">
        <v>31133</v>
      </c>
      <c r="C31">
        <v>450</v>
      </c>
      <c r="D31">
        <v>720</v>
      </c>
      <c r="E31">
        <v>580</v>
      </c>
      <c r="F31">
        <v>570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P31" s="1">
        <v>31133</v>
      </c>
      <c r="Q31">
        <f t="shared" si="1"/>
        <v>-10</v>
      </c>
      <c r="R31">
        <f t="shared" si="1"/>
        <v>0</v>
      </c>
      <c r="S31">
        <f t="shared" si="1"/>
        <v>0</v>
      </c>
      <c r="T31">
        <f t="shared" si="1"/>
        <v>-28</v>
      </c>
      <c r="U31">
        <f t="shared" si="1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5"/>
        <v>0</v>
      </c>
      <c r="AA31">
        <f t="shared" si="15"/>
        <v>0</v>
      </c>
      <c r="AC31" s="29" t="s">
        <v>51</v>
      </c>
      <c r="AD31" s="30">
        <v>19067.659556594794</v>
      </c>
      <c r="AE31" s="31">
        <v>124257.34044340521</v>
      </c>
      <c r="AF31" s="30" t="e">
        <v>#N/A</v>
      </c>
      <c r="AG31" s="30" t="e">
        <v>#N/A</v>
      </c>
      <c r="AH31" s="30" t="e">
        <v>#N/A</v>
      </c>
      <c r="AI31" s="30" t="e">
        <v>#N/A</v>
      </c>
      <c r="AJ31" s="30" t="e">
        <v>#N/A</v>
      </c>
      <c r="AK31" s="30"/>
      <c r="AL31" s="29" t="s">
        <v>51</v>
      </c>
      <c r="AM31" s="30">
        <v>18987.559095228091</v>
      </c>
      <c r="AN31" s="31">
        <v>123813.65261648351</v>
      </c>
      <c r="AO31" t="e">
        <v>#N/A</v>
      </c>
      <c r="AP31" t="e">
        <v>#N/A</v>
      </c>
      <c r="AQ31" t="e">
        <v>#N/A</v>
      </c>
    </row>
    <row r="32" spans="2:43" ht="13.5" thickBot="1" x14ac:dyDescent="0.25">
      <c r="B32" s="1">
        <v>31163</v>
      </c>
      <c r="C32">
        <v>435</v>
      </c>
      <c r="D32">
        <v>750</v>
      </c>
      <c r="E32">
        <v>580</v>
      </c>
      <c r="F32">
        <v>561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P32" s="1">
        <v>31163</v>
      </c>
      <c r="Q32">
        <f t="shared" si="1"/>
        <v>-15</v>
      </c>
      <c r="R32">
        <f t="shared" si="1"/>
        <v>30</v>
      </c>
      <c r="S32">
        <f t="shared" si="1"/>
        <v>0</v>
      </c>
      <c r="T32">
        <f t="shared" si="1"/>
        <v>-9</v>
      </c>
      <c r="U32">
        <f t="shared" si="1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5"/>
        <v>0</v>
      </c>
      <c r="AA32">
        <f t="shared" si="15"/>
        <v>0</v>
      </c>
      <c r="AC32" s="29"/>
      <c r="AD32" s="30" t="e">
        <v>#N/A</v>
      </c>
      <c r="AE32" s="31" t="e">
        <v>#N/A</v>
      </c>
      <c r="AF32" s="30" t="e">
        <v>#N/A</v>
      </c>
      <c r="AG32" s="30" t="e">
        <v>#N/A</v>
      </c>
      <c r="AH32" s="30" t="e">
        <v>#N/A</v>
      </c>
      <c r="AI32" s="30" t="e">
        <v>#N/A</v>
      </c>
      <c r="AJ32" s="30" t="e">
        <v>#N/A</v>
      </c>
      <c r="AK32" s="30"/>
      <c r="AL32" s="33"/>
      <c r="AM32" s="34" t="e">
        <v>#N/A</v>
      </c>
      <c r="AN32" s="35" t="e">
        <v>#N/A</v>
      </c>
      <c r="AO32" t="e">
        <v>#N/A</v>
      </c>
      <c r="AP32" t="e">
        <v>#N/A</v>
      </c>
      <c r="AQ32" t="e">
        <v>#N/A</v>
      </c>
    </row>
    <row r="33" spans="2:42" ht="13.5" thickBot="1" x14ac:dyDescent="0.25">
      <c r="B33" s="1">
        <v>31193</v>
      </c>
      <c r="C33">
        <v>430</v>
      </c>
      <c r="D33">
        <v>780</v>
      </c>
      <c r="E33">
        <v>580</v>
      </c>
      <c r="F33">
        <v>603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P33" s="1">
        <v>31193</v>
      </c>
      <c r="Q33">
        <f t="shared" si="1"/>
        <v>-5</v>
      </c>
      <c r="R33">
        <f t="shared" si="1"/>
        <v>30</v>
      </c>
      <c r="S33">
        <f t="shared" si="1"/>
        <v>0</v>
      </c>
      <c r="T33">
        <f t="shared" si="1"/>
        <v>42</v>
      </c>
      <c r="U33">
        <f t="shared" si="1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5"/>
        <v>0</v>
      </c>
      <c r="AA33">
        <f t="shared" si="15"/>
        <v>0</v>
      </c>
      <c r="AC33" s="33"/>
      <c r="AD33" s="34" t="e">
        <v>#N/A</v>
      </c>
      <c r="AE33" s="35" t="e">
        <v>#N/A</v>
      </c>
      <c r="AF33" s="30" t="e">
        <v>#N/A</v>
      </c>
      <c r="AG33" s="30" t="e">
        <v>#N/A</v>
      </c>
      <c r="AH33" s="30" t="e">
        <v>#N/A</v>
      </c>
      <c r="AI33" s="30" t="e">
        <v>#N/A</v>
      </c>
      <c r="AJ33" s="30" t="e">
        <v>#N/A</v>
      </c>
    </row>
    <row r="34" spans="2:42" ht="13.5" thickBot="1" x14ac:dyDescent="0.25">
      <c r="B34" s="1">
        <v>31223</v>
      </c>
      <c r="C34">
        <v>425</v>
      </c>
      <c r="D34">
        <v>800</v>
      </c>
      <c r="E34">
        <v>610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P34" s="1">
        <v>31223</v>
      </c>
      <c r="Q34">
        <f t="shared" si="1"/>
        <v>-5</v>
      </c>
      <c r="R34">
        <f t="shared" si="1"/>
        <v>20</v>
      </c>
      <c r="S34">
        <f t="shared" si="1"/>
        <v>30</v>
      </c>
      <c r="T34">
        <f t="shared" si="1"/>
        <v>0</v>
      </c>
      <c r="U34">
        <f t="shared" si="1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5"/>
        <v>0</v>
      </c>
      <c r="AA34">
        <f t="shared" si="15"/>
        <v>0</v>
      </c>
    </row>
    <row r="35" spans="2:42" ht="13.5" thickBot="1" x14ac:dyDescent="0.25">
      <c r="B35" s="1">
        <v>31253</v>
      </c>
      <c r="C35">
        <v>420</v>
      </c>
      <c r="D35">
        <v>810</v>
      </c>
      <c r="E35">
        <v>610</v>
      </c>
      <c r="F35">
        <v>570</v>
      </c>
      <c r="G35">
        <v>1355</v>
      </c>
      <c r="H35">
        <v>970</v>
      </c>
      <c r="J35">
        <v>921</v>
      </c>
      <c r="K35">
        <v>832</v>
      </c>
      <c r="L35">
        <v>750</v>
      </c>
      <c r="M35">
        <v>670</v>
      </c>
      <c r="P35" s="1">
        <v>31253</v>
      </c>
      <c r="Q35">
        <f t="shared" si="1"/>
        <v>-5</v>
      </c>
      <c r="R35">
        <f t="shared" si="1"/>
        <v>10</v>
      </c>
      <c r="S35">
        <f t="shared" si="1"/>
        <v>0</v>
      </c>
      <c r="T35">
        <f t="shared" si="1"/>
        <v>-33</v>
      </c>
      <c r="U35">
        <f t="shared" si="1"/>
        <v>-20</v>
      </c>
      <c r="V35">
        <f t="shared" si="14"/>
        <v>-10</v>
      </c>
      <c r="W35">
        <f t="shared" si="14"/>
        <v>0</v>
      </c>
      <c r="X35">
        <f t="shared" si="14"/>
        <v>-10</v>
      </c>
      <c r="Y35">
        <f t="shared" si="14"/>
        <v>-10</v>
      </c>
      <c r="Z35">
        <f t="shared" si="15"/>
        <v>-25</v>
      </c>
      <c r="AA35">
        <f t="shared" si="15"/>
        <v>0</v>
      </c>
      <c r="AC35" s="36">
        <v>2</v>
      </c>
      <c r="AD35" s="26"/>
      <c r="AE35" s="16" t="s">
        <v>3</v>
      </c>
      <c r="AN35" s="11" t="s">
        <v>3</v>
      </c>
    </row>
    <row r="36" spans="2:42" x14ac:dyDescent="0.2">
      <c r="B36" s="1">
        <v>31283</v>
      </c>
      <c r="C36">
        <v>415</v>
      </c>
      <c r="D36">
        <v>760</v>
      </c>
      <c r="E36">
        <v>580</v>
      </c>
      <c r="F36">
        <v>561</v>
      </c>
      <c r="G36">
        <v>1340</v>
      </c>
      <c r="H36">
        <v>950</v>
      </c>
      <c r="J36">
        <v>911</v>
      </c>
      <c r="K36">
        <v>820</v>
      </c>
      <c r="L36">
        <v>740</v>
      </c>
      <c r="M36">
        <v>670</v>
      </c>
      <c r="P36" s="1">
        <v>31283</v>
      </c>
      <c r="Q36">
        <f t="shared" si="1"/>
        <v>-5</v>
      </c>
      <c r="R36">
        <f t="shared" si="1"/>
        <v>-50</v>
      </c>
      <c r="S36">
        <f t="shared" si="1"/>
        <v>-30</v>
      </c>
      <c r="T36">
        <f t="shared" si="1"/>
        <v>-9</v>
      </c>
      <c r="U36">
        <f t="shared" si="1"/>
        <v>-15</v>
      </c>
      <c r="V36">
        <f t="shared" si="14"/>
        <v>-20</v>
      </c>
      <c r="W36">
        <f t="shared" si="14"/>
        <v>0</v>
      </c>
      <c r="X36">
        <f t="shared" si="14"/>
        <v>-10</v>
      </c>
      <c r="Y36">
        <f t="shared" si="14"/>
        <v>-12</v>
      </c>
      <c r="Z36">
        <f t="shared" si="15"/>
        <v>-10</v>
      </c>
      <c r="AA36">
        <f t="shared" si="15"/>
        <v>0</v>
      </c>
      <c r="AC36" s="29"/>
      <c r="AD36" s="30"/>
      <c r="AE36" s="40" t="s">
        <v>6</v>
      </c>
      <c r="AN36" s="14" t="s">
        <v>6</v>
      </c>
    </row>
    <row r="37" spans="2:42" ht="13.5" thickBot="1" x14ac:dyDescent="0.25">
      <c r="B37" s="1">
        <v>31313</v>
      </c>
      <c r="C37">
        <v>410</v>
      </c>
      <c r="D37">
        <v>760</v>
      </c>
      <c r="E37">
        <v>540</v>
      </c>
      <c r="F37">
        <v>561</v>
      </c>
      <c r="G37">
        <v>1325</v>
      </c>
      <c r="H37">
        <v>930</v>
      </c>
      <c r="J37">
        <v>891</v>
      </c>
      <c r="K37">
        <v>800</v>
      </c>
      <c r="L37">
        <v>735</v>
      </c>
      <c r="M37">
        <v>670</v>
      </c>
      <c r="P37" s="1">
        <v>31313</v>
      </c>
      <c r="Q37">
        <f t="shared" si="1"/>
        <v>-5</v>
      </c>
      <c r="R37">
        <f t="shared" si="1"/>
        <v>0</v>
      </c>
      <c r="S37">
        <f t="shared" si="1"/>
        <v>-40</v>
      </c>
      <c r="T37">
        <f t="shared" si="1"/>
        <v>0</v>
      </c>
      <c r="U37">
        <f t="shared" si="1"/>
        <v>-15</v>
      </c>
      <c r="V37">
        <f t="shared" si="14"/>
        <v>-20</v>
      </c>
      <c r="W37">
        <f t="shared" si="14"/>
        <v>0</v>
      </c>
      <c r="X37">
        <f t="shared" si="14"/>
        <v>-20</v>
      </c>
      <c r="Y37">
        <f t="shared" si="14"/>
        <v>-20</v>
      </c>
      <c r="Z37">
        <f t="shared" si="15"/>
        <v>-5</v>
      </c>
      <c r="AA37">
        <f t="shared" si="15"/>
        <v>0</v>
      </c>
      <c r="AC37" s="29"/>
      <c r="AD37" s="30"/>
      <c r="AE37" s="39" t="s">
        <v>9</v>
      </c>
      <c r="AN37" s="5" t="s">
        <v>9</v>
      </c>
    </row>
    <row r="38" spans="2:42" x14ac:dyDescent="0.2">
      <c r="B38" s="1">
        <v>31343</v>
      </c>
      <c r="C38">
        <v>405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  <c r="P38" s="1">
        <v>31343</v>
      </c>
      <c r="Q38">
        <f t="shared" si="1"/>
        <v>-5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5"/>
        <v>0</v>
      </c>
      <c r="AA38">
        <f t="shared" si="15"/>
        <v>0</v>
      </c>
      <c r="AC38" s="29" t="s">
        <v>47</v>
      </c>
      <c r="AD38" s="30">
        <f t="array" ref="AD38:AK47">LINEST(Q6:Q227,S6:S227,TRUE,TRUE)</f>
        <v>0.32697112534410133</v>
      </c>
      <c r="AE38" s="31">
        <v>9.7517771238295775E-2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s="25" t="s">
        <v>47</v>
      </c>
      <c r="AM38" s="26">
        <f t="array" ref="AM38:AP45">LINEST(S6:S227,Q6:Q227,TRUE,TRUE)</f>
        <v>0.32202419446725394</v>
      </c>
      <c r="AN38" s="28">
        <v>0.3796786905599146</v>
      </c>
      <c r="AO38" t="e">
        <v>#N/A</v>
      </c>
      <c r="AP38" t="e">
        <v>#N/A</v>
      </c>
    </row>
    <row r="39" spans="2:42" x14ac:dyDescent="0.2">
      <c r="B39" s="1">
        <v>31373</v>
      </c>
      <c r="C39">
        <v>400</v>
      </c>
      <c r="D39">
        <v>760</v>
      </c>
      <c r="E39">
        <v>580</v>
      </c>
      <c r="F39">
        <v>561</v>
      </c>
      <c r="G39">
        <v>1345</v>
      </c>
      <c r="H39">
        <v>930</v>
      </c>
      <c r="J39">
        <v>891</v>
      </c>
      <c r="K39">
        <v>800</v>
      </c>
      <c r="L39">
        <v>735</v>
      </c>
      <c r="M39">
        <v>670</v>
      </c>
      <c r="P39" s="1">
        <v>31373</v>
      </c>
      <c r="Q39">
        <f t="shared" si="1"/>
        <v>-5</v>
      </c>
      <c r="R39">
        <f t="shared" si="1"/>
        <v>0</v>
      </c>
      <c r="S39">
        <f t="shared" si="1"/>
        <v>40</v>
      </c>
      <c r="T39">
        <f t="shared" si="1"/>
        <v>0</v>
      </c>
      <c r="U39">
        <f t="shared" si="1"/>
        <v>20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5"/>
        <v>0</v>
      </c>
      <c r="AA39">
        <f t="shared" si="15"/>
        <v>0</v>
      </c>
      <c r="AC39" s="29" t="s">
        <v>48</v>
      </c>
      <c r="AD39" s="30">
        <v>6.4259837177239557E-2</v>
      </c>
      <c r="AE39" s="31">
        <v>1.6205599537047772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s="29" t="s">
        <v>48</v>
      </c>
      <c r="AM39" s="30">
        <v>6.3287613797151407E-2</v>
      </c>
      <c r="AN39" s="31">
        <v>1.6080635552144611</v>
      </c>
      <c r="AO39" t="e">
        <v>#N/A</v>
      </c>
      <c r="AP39" t="e">
        <v>#N/A</v>
      </c>
    </row>
    <row r="40" spans="2:42" x14ac:dyDescent="0.2">
      <c r="B40" s="1">
        <v>31403</v>
      </c>
      <c r="C40">
        <v>400</v>
      </c>
      <c r="D40">
        <v>750</v>
      </c>
      <c r="E40">
        <v>580</v>
      </c>
      <c r="F40">
        <v>561</v>
      </c>
      <c r="G40">
        <v>1375</v>
      </c>
      <c r="H40">
        <v>930</v>
      </c>
      <c r="J40">
        <v>881</v>
      </c>
      <c r="K40">
        <v>795</v>
      </c>
      <c r="L40">
        <v>735</v>
      </c>
      <c r="M40">
        <v>670</v>
      </c>
      <c r="P40" s="1">
        <v>31403</v>
      </c>
      <c r="Q40">
        <f t="shared" si="1"/>
        <v>0</v>
      </c>
      <c r="R40">
        <f t="shared" si="1"/>
        <v>-10</v>
      </c>
      <c r="S40">
        <f t="shared" si="1"/>
        <v>0</v>
      </c>
      <c r="T40">
        <f t="shared" si="1"/>
        <v>0</v>
      </c>
      <c r="U40">
        <f t="shared" si="1"/>
        <v>30</v>
      </c>
      <c r="V40">
        <f t="shared" si="14"/>
        <v>0</v>
      </c>
      <c r="W40">
        <f t="shared" si="14"/>
        <v>0</v>
      </c>
      <c r="X40">
        <f t="shared" si="14"/>
        <v>-10</v>
      </c>
      <c r="Y40">
        <f t="shared" si="14"/>
        <v>-5</v>
      </c>
      <c r="Z40">
        <f t="shared" si="15"/>
        <v>0</v>
      </c>
      <c r="AA40">
        <f t="shared" si="15"/>
        <v>0</v>
      </c>
      <c r="AC40" s="29" t="s">
        <v>49</v>
      </c>
      <c r="AD40" s="41">
        <v>0.10529261325298661</v>
      </c>
      <c r="AE40" s="31">
        <v>24.141791830183188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s="29" t="s">
        <v>49</v>
      </c>
      <c r="AM40" s="41">
        <v>0.10529261325298622</v>
      </c>
      <c r="AN40" s="31">
        <v>23.958468382716468</v>
      </c>
      <c r="AO40" t="e">
        <v>#N/A</v>
      </c>
      <c r="AP40" t="e">
        <v>#N/A</v>
      </c>
    </row>
    <row r="41" spans="2:42" x14ac:dyDescent="0.2">
      <c r="B41" s="1">
        <v>31433</v>
      </c>
      <c r="C41">
        <v>400</v>
      </c>
      <c r="D41">
        <v>750</v>
      </c>
      <c r="E41">
        <v>590</v>
      </c>
      <c r="F41">
        <v>564</v>
      </c>
      <c r="G41">
        <v>1375</v>
      </c>
      <c r="H41">
        <v>930</v>
      </c>
      <c r="J41">
        <v>876</v>
      </c>
      <c r="K41">
        <v>795</v>
      </c>
      <c r="L41">
        <v>735</v>
      </c>
      <c r="M41">
        <v>670</v>
      </c>
      <c r="P41" s="1">
        <v>31433</v>
      </c>
      <c r="Q41">
        <f t="shared" si="1"/>
        <v>0</v>
      </c>
      <c r="R41">
        <f t="shared" si="1"/>
        <v>0</v>
      </c>
      <c r="S41">
        <f t="shared" si="1"/>
        <v>10</v>
      </c>
      <c r="T41">
        <f t="shared" si="1"/>
        <v>3</v>
      </c>
      <c r="U41">
        <f t="shared" si="1"/>
        <v>0</v>
      </c>
      <c r="V41">
        <f t="shared" si="14"/>
        <v>0</v>
      </c>
      <c r="W41">
        <f t="shared" si="14"/>
        <v>0</v>
      </c>
      <c r="X41">
        <f t="shared" si="14"/>
        <v>-5</v>
      </c>
      <c r="Y41">
        <f t="shared" si="14"/>
        <v>0</v>
      </c>
      <c r="Z41">
        <f t="shared" si="15"/>
        <v>0</v>
      </c>
      <c r="AA41">
        <f t="shared" si="15"/>
        <v>0</v>
      </c>
      <c r="AC41" s="29" t="s">
        <v>50</v>
      </c>
      <c r="AD41" s="30">
        <v>25.890447825493354</v>
      </c>
      <c r="AE41" s="31">
        <v>220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s="29" t="s">
        <v>50</v>
      </c>
      <c r="AM41" s="30">
        <v>25.890447825493247</v>
      </c>
      <c r="AN41" s="31">
        <v>220</v>
      </c>
      <c r="AO41" t="e">
        <v>#N/A</v>
      </c>
      <c r="AP41" t="e">
        <v>#N/A</v>
      </c>
    </row>
    <row r="42" spans="2:42" x14ac:dyDescent="0.2">
      <c r="B42" s="1">
        <v>31463</v>
      </c>
      <c r="C42">
        <v>405</v>
      </c>
      <c r="D42">
        <v>750</v>
      </c>
      <c r="E42">
        <v>590</v>
      </c>
      <c r="F42">
        <v>592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  <c r="P42" s="1">
        <v>31463</v>
      </c>
      <c r="Q42">
        <f t="shared" si="1"/>
        <v>5</v>
      </c>
      <c r="R42">
        <f t="shared" si="1"/>
        <v>0</v>
      </c>
      <c r="S42">
        <f t="shared" si="1"/>
        <v>0</v>
      </c>
      <c r="T42">
        <f t="shared" si="1"/>
        <v>28</v>
      </c>
      <c r="U42">
        <f t="shared" si="1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5"/>
        <v>0</v>
      </c>
      <c r="AA42">
        <f t="shared" si="15"/>
        <v>0</v>
      </c>
      <c r="AC42" s="29" t="s">
        <v>51</v>
      </c>
      <c r="AD42" s="30">
        <v>15089.629064055975</v>
      </c>
      <c r="AE42" s="31">
        <v>128221.74480981793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s="29" t="s">
        <v>51</v>
      </c>
      <c r="AM42" s="30">
        <v>14861.329541097759</v>
      </c>
      <c r="AN42" s="31">
        <v>126281.80559403742</v>
      </c>
      <c r="AO42" t="e">
        <v>#N/A</v>
      </c>
      <c r="AP42" t="e">
        <v>#N/A</v>
      </c>
    </row>
    <row r="43" spans="2:42" x14ac:dyDescent="0.2">
      <c r="B43" s="1">
        <v>31493</v>
      </c>
      <c r="C43">
        <v>410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790</v>
      </c>
      <c r="L43">
        <v>720</v>
      </c>
      <c r="M43">
        <v>670</v>
      </c>
      <c r="P43" s="1">
        <v>31493</v>
      </c>
      <c r="Q43">
        <f t="shared" si="1"/>
        <v>5</v>
      </c>
      <c r="R43">
        <f t="shared" si="1"/>
        <v>0</v>
      </c>
      <c r="S43">
        <f t="shared" si="1"/>
        <v>0</v>
      </c>
      <c r="T43">
        <f t="shared" si="1"/>
        <v>0</v>
      </c>
      <c r="U43">
        <f t="shared" si="1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-5</v>
      </c>
      <c r="Z43">
        <f t="shared" si="15"/>
        <v>-15</v>
      </c>
      <c r="AA43">
        <f t="shared" si="15"/>
        <v>0</v>
      </c>
      <c r="AC43" s="29"/>
      <c r="AD43" s="30" t="e">
        <v>#N/A</v>
      </c>
      <c r="AE43" s="31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s="29"/>
      <c r="AM43" s="30" t="e">
        <v>#N/A</v>
      </c>
      <c r="AN43" s="31" t="e">
        <v>#N/A</v>
      </c>
      <c r="AO43" t="e">
        <v>#N/A</v>
      </c>
      <c r="AP43" t="e">
        <v>#N/A</v>
      </c>
    </row>
    <row r="44" spans="2:42" x14ac:dyDescent="0.2">
      <c r="B44" s="1">
        <v>31523</v>
      </c>
      <c r="C44">
        <v>435</v>
      </c>
      <c r="D44">
        <v>760</v>
      </c>
      <c r="E44">
        <v>620</v>
      </c>
      <c r="F44">
        <v>620</v>
      </c>
      <c r="G44">
        <v>1345</v>
      </c>
      <c r="H44">
        <v>930</v>
      </c>
      <c r="J44">
        <v>876</v>
      </c>
      <c r="K44">
        <v>780</v>
      </c>
      <c r="L44">
        <v>720</v>
      </c>
      <c r="M44">
        <v>670</v>
      </c>
      <c r="P44" s="1">
        <v>31523</v>
      </c>
      <c r="Q44">
        <f t="shared" si="1"/>
        <v>25</v>
      </c>
      <c r="R44">
        <f t="shared" si="1"/>
        <v>10</v>
      </c>
      <c r="S44">
        <f t="shared" si="1"/>
        <v>30</v>
      </c>
      <c r="T44">
        <f t="shared" si="1"/>
        <v>28</v>
      </c>
      <c r="U44">
        <f t="shared" si="1"/>
        <v>-30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-10</v>
      </c>
      <c r="Z44">
        <f t="shared" si="15"/>
        <v>0</v>
      </c>
      <c r="AA44">
        <f t="shared" si="15"/>
        <v>0</v>
      </c>
      <c r="AC44" s="29"/>
      <c r="AD44" s="30" t="e">
        <v>#N/A</v>
      </c>
      <c r="AE44" s="31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s="29"/>
      <c r="AM44" s="30" t="e">
        <v>#N/A</v>
      </c>
      <c r="AN44" s="31" t="e">
        <v>#N/A</v>
      </c>
      <c r="AO44" t="e">
        <v>#N/A</v>
      </c>
      <c r="AP44" t="e">
        <v>#N/A</v>
      </c>
    </row>
    <row r="45" spans="2:42" ht="13.5" thickBot="1" x14ac:dyDescent="0.25">
      <c r="B45" s="1">
        <v>31553</v>
      </c>
      <c r="C45">
        <v>440</v>
      </c>
      <c r="D45">
        <v>760</v>
      </c>
      <c r="E45">
        <v>650</v>
      </c>
      <c r="F45">
        <v>620</v>
      </c>
      <c r="G45">
        <v>1325</v>
      </c>
      <c r="H45">
        <v>930</v>
      </c>
      <c r="J45">
        <v>876</v>
      </c>
      <c r="K45">
        <v>775</v>
      </c>
      <c r="L45">
        <v>720</v>
      </c>
      <c r="M45">
        <v>670</v>
      </c>
      <c r="P45" s="1">
        <v>31553</v>
      </c>
      <c r="Q45">
        <f t="shared" si="1"/>
        <v>5</v>
      </c>
      <c r="R45">
        <f t="shared" si="1"/>
        <v>0</v>
      </c>
      <c r="S45">
        <f t="shared" si="1"/>
        <v>30</v>
      </c>
      <c r="T45">
        <f t="shared" si="1"/>
        <v>0</v>
      </c>
      <c r="U45">
        <f t="shared" si="1"/>
        <v>-20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-5</v>
      </c>
      <c r="Z45">
        <f t="shared" si="15"/>
        <v>0</v>
      </c>
      <c r="AA45">
        <f t="shared" si="15"/>
        <v>0</v>
      </c>
      <c r="AC45" s="29"/>
      <c r="AD45" s="30" t="e">
        <v>#N/A</v>
      </c>
      <c r="AE45" s="31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s="33"/>
      <c r="AM45" s="34" t="e">
        <v>#N/A</v>
      </c>
      <c r="AN45" s="35" t="e">
        <v>#N/A</v>
      </c>
      <c r="AO45" t="e">
        <v>#N/A</v>
      </c>
      <c r="AP45" t="e">
        <v>#N/A</v>
      </c>
    </row>
    <row r="46" spans="2:42" x14ac:dyDescent="0.2">
      <c r="B46" s="1">
        <v>31583</v>
      </c>
      <c r="C46">
        <v>445</v>
      </c>
      <c r="D46">
        <v>760</v>
      </c>
      <c r="E46">
        <v>670</v>
      </c>
      <c r="F46">
        <v>620</v>
      </c>
      <c r="G46">
        <v>1325</v>
      </c>
      <c r="H46">
        <v>930</v>
      </c>
      <c r="J46">
        <v>876</v>
      </c>
      <c r="K46">
        <v>770</v>
      </c>
      <c r="L46">
        <v>720</v>
      </c>
      <c r="M46">
        <v>670</v>
      </c>
      <c r="P46" s="1">
        <v>31583</v>
      </c>
      <c r="Q46">
        <f t="shared" si="1"/>
        <v>5</v>
      </c>
      <c r="R46">
        <f t="shared" si="1"/>
        <v>0</v>
      </c>
      <c r="S46">
        <f t="shared" si="1"/>
        <v>20</v>
      </c>
      <c r="T46">
        <f t="shared" si="1"/>
        <v>0</v>
      </c>
      <c r="U46">
        <f t="shared" si="1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-5</v>
      </c>
      <c r="Z46">
        <f t="shared" si="15"/>
        <v>0</v>
      </c>
      <c r="AA46">
        <f t="shared" si="15"/>
        <v>0</v>
      </c>
      <c r="AC46" s="29"/>
      <c r="AD46" s="30" t="e">
        <v>#N/A</v>
      </c>
      <c r="AE46" s="31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</row>
    <row r="47" spans="2:42" ht="13.5" thickBot="1" x14ac:dyDescent="0.25">
      <c r="B47" s="1">
        <v>31613</v>
      </c>
      <c r="C47">
        <v>475</v>
      </c>
      <c r="D47">
        <v>780</v>
      </c>
      <c r="E47">
        <v>700</v>
      </c>
      <c r="F47">
        <v>620</v>
      </c>
      <c r="G47">
        <v>1325</v>
      </c>
      <c r="H47">
        <v>930</v>
      </c>
      <c r="J47">
        <v>855</v>
      </c>
      <c r="K47">
        <v>755</v>
      </c>
      <c r="L47">
        <v>720</v>
      </c>
      <c r="M47">
        <v>670</v>
      </c>
      <c r="P47" s="1">
        <v>31613</v>
      </c>
      <c r="Q47">
        <f t="shared" si="1"/>
        <v>30</v>
      </c>
      <c r="R47">
        <f t="shared" si="1"/>
        <v>20</v>
      </c>
      <c r="S47">
        <f t="shared" si="1"/>
        <v>30</v>
      </c>
      <c r="T47">
        <f t="shared" si="1"/>
        <v>0</v>
      </c>
      <c r="U47">
        <f t="shared" si="1"/>
        <v>0</v>
      </c>
      <c r="V47">
        <f t="shared" si="14"/>
        <v>0</v>
      </c>
      <c r="W47">
        <f t="shared" si="14"/>
        <v>0</v>
      </c>
      <c r="X47">
        <f t="shared" si="14"/>
        <v>-21</v>
      </c>
      <c r="Y47">
        <f t="shared" si="14"/>
        <v>-15</v>
      </c>
      <c r="Z47">
        <f t="shared" si="15"/>
        <v>0</v>
      </c>
      <c r="AA47">
        <f t="shared" si="15"/>
        <v>0</v>
      </c>
      <c r="AC47" s="33"/>
      <c r="AD47" s="34" t="e">
        <v>#N/A</v>
      </c>
      <c r="AE47" s="35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</row>
    <row r="48" spans="2:42" ht="13.5" thickBot="1" x14ac:dyDescent="0.25">
      <c r="B48" s="1">
        <v>31643</v>
      </c>
      <c r="C48">
        <v>480</v>
      </c>
      <c r="D48">
        <v>780</v>
      </c>
      <c r="E48">
        <v>700</v>
      </c>
      <c r="F48">
        <v>658</v>
      </c>
      <c r="G48">
        <v>1325</v>
      </c>
      <c r="H48">
        <v>930</v>
      </c>
      <c r="J48">
        <v>850</v>
      </c>
      <c r="K48">
        <v>745</v>
      </c>
      <c r="L48">
        <v>700</v>
      </c>
      <c r="M48">
        <v>670</v>
      </c>
      <c r="P48" s="1">
        <v>31643</v>
      </c>
      <c r="Q48">
        <f t="shared" si="1"/>
        <v>5</v>
      </c>
      <c r="R48">
        <f t="shared" si="1"/>
        <v>0</v>
      </c>
      <c r="S48">
        <f t="shared" si="1"/>
        <v>0</v>
      </c>
      <c r="T48">
        <f t="shared" si="1"/>
        <v>38</v>
      </c>
      <c r="U48">
        <f t="shared" si="1"/>
        <v>0</v>
      </c>
      <c r="V48">
        <f t="shared" si="14"/>
        <v>0</v>
      </c>
      <c r="W48">
        <f t="shared" si="14"/>
        <v>0</v>
      </c>
      <c r="X48">
        <f t="shared" si="14"/>
        <v>-5</v>
      </c>
      <c r="Y48">
        <f t="shared" si="14"/>
        <v>-10</v>
      </c>
      <c r="Z48">
        <f t="shared" si="15"/>
        <v>-20</v>
      </c>
      <c r="AA48">
        <f t="shared" si="15"/>
        <v>0</v>
      </c>
    </row>
    <row r="49" spans="2:35" ht="13.5" thickBot="1" x14ac:dyDescent="0.25">
      <c r="B49" s="1">
        <v>31673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920</v>
      </c>
      <c r="J49">
        <v>850</v>
      </c>
      <c r="K49">
        <v>740</v>
      </c>
      <c r="L49">
        <v>700</v>
      </c>
      <c r="M49">
        <v>670</v>
      </c>
      <c r="P49" s="1">
        <v>31673</v>
      </c>
      <c r="Q49">
        <f t="shared" si="1"/>
        <v>0</v>
      </c>
      <c r="R49">
        <f t="shared" si="1"/>
        <v>0</v>
      </c>
      <c r="S49">
        <f t="shared" si="1"/>
        <v>0</v>
      </c>
      <c r="T49">
        <f t="shared" si="1"/>
        <v>0</v>
      </c>
      <c r="U49">
        <f t="shared" si="1"/>
        <v>0</v>
      </c>
      <c r="V49">
        <f t="shared" si="14"/>
        <v>-10</v>
      </c>
      <c r="W49">
        <f t="shared" si="14"/>
        <v>0</v>
      </c>
      <c r="X49">
        <f t="shared" si="14"/>
        <v>0</v>
      </c>
      <c r="Y49">
        <f t="shared" si="14"/>
        <v>-5</v>
      </c>
      <c r="Z49">
        <f t="shared" si="15"/>
        <v>0</v>
      </c>
      <c r="AA49">
        <f t="shared" si="15"/>
        <v>0</v>
      </c>
      <c r="AC49" s="36">
        <v>3</v>
      </c>
      <c r="AD49" s="26"/>
      <c r="AE49" s="42" t="s">
        <v>4</v>
      </c>
      <c r="AF49" s="28"/>
    </row>
    <row r="50" spans="2:35" x14ac:dyDescent="0.2">
      <c r="B50" s="1">
        <v>31703</v>
      </c>
      <c r="C50">
        <v>520</v>
      </c>
      <c r="D50">
        <v>780</v>
      </c>
      <c r="E50">
        <v>725</v>
      </c>
      <c r="F50">
        <v>667</v>
      </c>
      <c r="G50">
        <v>1325</v>
      </c>
      <c r="H50">
        <v>920</v>
      </c>
      <c r="J50">
        <v>840</v>
      </c>
      <c r="K50">
        <v>735</v>
      </c>
      <c r="L50">
        <v>700</v>
      </c>
      <c r="M50">
        <v>670</v>
      </c>
      <c r="P50" s="1">
        <v>31703</v>
      </c>
      <c r="Q50">
        <f t="shared" si="1"/>
        <v>40</v>
      </c>
      <c r="R50">
        <f t="shared" si="1"/>
        <v>0</v>
      </c>
      <c r="S50">
        <f t="shared" si="1"/>
        <v>25</v>
      </c>
      <c r="T50">
        <f t="shared" si="1"/>
        <v>9</v>
      </c>
      <c r="U50">
        <f t="shared" si="1"/>
        <v>0</v>
      </c>
      <c r="V50">
        <f t="shared" si="14"/>
        <v>0</v>
      </c>
      <c r="W50">
        <f t="shared" si="14"/>
        <v>0</v>
      </c>
      <c r="X50">
        <f t="shared" si="14"/>
        <v>-10</v>
      </c>
      <c r="Y50">
        <f t="shared" si="14"/>
        <v>-5</v>
      </c>
      <c r="Z50">
        <f t="shared" si="15"/>
        <v>0</v>
      </c>
      <c r="AA50">
        <f t="shared" si="15"/>
        <v>0</v>
      </c>
      <c r="AC50" s="29"/>
      <c r="AD50" s="30"/>
      <c r="AE50" s="15" t="s">
        <v>7</v>
      </c>
      <c r="AF50" s="31"/>
    </row>
    <row r="51" spans="2:35" x14ac:dyDescent="0.2">
      <c r="B51" s="1">
        <v>31733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730</v>
      </c>
      <c r="L51">
        <v>700</v>
      </c>
      <c r="M51">
        <v>670</v>
      </c>
      <c r="P51" s="1">
        <v>31733</v>
      </c>
      <c r="Q51">
        <f t="shared" si="1"/>
        <v>0</v>
      </c>
      <c r="R51">
        <f t="shared" si="1"/>
        <v>0</v>
      </c>
      <c r="S51">
        <f t="shared" si="1"/>
        <v>0</v>
      </c>
      <c r="T51">
        <f t="shared" si="1"/>
        <v>0</v>
      </c>
      <c r="U51">
        <f t="shared" si="1"/>
        <v>0</v>
      </c>
      <c r="V51">
        <f t="shared" si="14"/>
        <v>0</v>
      </c>
      <c r="W51">
        <f t="shared" si="14"/>
        <v>0</v>
      </c>
      <c r="X51">
        <f t="shared" si="14"/>
        <v>0</v>
      </c>
      <c r="Y51">
        <f t="shared" si="14"/>
        <v>-5</v>
      </c>
      <c r="Z51">
        <f t="shared" si="15"/>
        <v>0</v>
      </c>
      <c r="AA51">
        <f t="shared" si="15"/>
        <v>0</v>
      </c>
      <c r="AC51" s="29"/>
      <c r="AD51" s="30"/>
      <c r="AE51" s="32" t="s">
        <v>10</v>
      </c>
      <c r="AF51" s="31"/>
    </row>
    <row r="52" spans="2:35" x14ac:dyDescent="0.2">
      <c r="B52" s="1">
        <v>31763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720</v>
      </c>
      <c r="L52">
        <v>700</v>
      </c>
      <c r="M52">
        <v>670</v>
      </c>
      <c r="P52" s="1">
        <v>31763</v>
      </c>
      <c r="Q52">
        <f t="shared" si="1"/>
        <v>0</v>
      </c>
      <c r="R52">
        <f t="shared" si="1"/>
        <v>0</v>
      </c>
      <c r="S52">
        <f t="shared" si="1"/>
        <v>0</v>
      </c>
      <c r="T52">
        <f t="shared" si="1"/>
        <v>0</v>
      </c>
      <c r="U52">
        <f t="shared" si="1"/>
        <v>0</v>
      </c>
      <c r="V52">
        <f t="shared" si="14"/>
        <v>0</v>
      </c>
      <c r="W52">
        <f t="shared" si="14"/>
        <v>0</v>
      </c>
      <c r="X52">
        <f t="shared" si="14"/>
        <v>0</v>
      </c>
      <c r="Y52">
        <f t="shared" si="14"/>
        <v>-10</v>
      </c>
      <c r="Z52">
        <f t="shared" si="15"/>
        <v>0</v>
      </c>
      <c r="AA52">
        <f t="shared" si="15"/>
        <v>0</v>
      </c>
      <c r="AC52" s="29" t="s">
        <v>47</v>
      </c>
      <c r="AD52" s="30">
        <f t="array" ref="AD52:AI58">LINEST(Q6:Q227,T6:T227,TRUE,TRUE)</f>
        <v>0.47496611211714496</v>
      </c>
      <c r="AE52" s="30">
        <v>-0.21866041640332254</v>
      </c>
      <c r="AF52" s="31" t="e">
        <v>#N/A</v>
      </c>
      <c r="AG52" t="e">
        <v>#N/A</v>
      </c>
      <c r="AH52" t="e">
        <v>#N/A</v>
      </c>
      <c r="AI52" t="e">
        <v>#N/A</v>
      </c>
    </row>
    <row r="53" spans="2:35" x14ac:dyDescent="0.2">
      <c r="B53" s="1">
        <v>31778</v>
      </c>
      <c r="C53">
        <v>550</v>
      </c>
      <c r="D53">
        <v>780</v>
      </c>
      <c r="E53">
        <v>725</v>
      </c>
      <c r="F53">
        <v>696</v>
      </c>
      <c r="G53">
        <v>1395</v>
      </c>
      <c r="H53">
        <v>920</v>
      </c>
      <c r="J53">
        <v>830</v>
      </c>
      <c r="K53">
        <v>710</v>
      </c>
      <c r="L53">
        <v>700</v>
      </c>
      <c r="M53">
        <v>670</v>
      </c>
      <c r="P53" s="1">
        <v>31778</v>
      </c>
      <c r="Q53">
        <f t="shared" si="1"/>
        <v>30</v>
      </c>
      <c r="R53">
        <f t="shared" si="1"/>
        <v>0</v>
      </c>
      <c r="S53">
        <f t="shared" si="1"/>
        <v>0</v>
      </c>
      <c r="T53">
        <f t="shared" si="1"/>
        <v>29</v>
      </c>
      <c r="U53">
        <f t="shared" si="1"/>
        <v>70</v>
      </c>
      <c r="V53">
        <f t="shared" si="14"/>
        <v>0</v>
      </c>
      <c r="W53">
        <f t="shared" si="14"/>
        <v>0</v>
      </c>
      <c r="X53">
        <f t="shared" si="14"/>
        <v>-10</v>
      </c>
      <c r="Y53">
        <f t="shared" si="14"/>
        <v>-10</v>
      </c>
      <c r="Z53">
        <f t="shared" si="15"/>
        <v>0</v>
      </c>
      <c r="AA53">
        <f t="shared" si="15"/>
        <v>0</v>
      </c>
      <c r="AC53" s="29" t="s">
        <v>48</v>
      </c>
      <c r="AD53" s="30">
        <v>7.3622569687489162E-2</v>
      </c>
      <c r="AE53" s="30">
        <v>1.572489501461835</v>
      </c>
      <c r="AF53" s="31" t="e">
        <v>#N/A</v>
      </c>
      <c r="AG53" t="e">
        <v>#N/A</v>
      </c>
      <c r="AH53" t="e">
        <v>#N/A</v>
      </c>
      <c r="AI53" t="e">
        <v>#N/A</v>
      </c>
    </row>
    <row r="54" spans="2:35" x14ac:dyDescent="0.2">
      <c r="B54" s="1">
        <v>31809</v>
      </c>
      <c r="C54">
        <v>550</v>
      </c>
      <c r="D54">
        <v>770</v>
      </c>
      <c r="E54">
        <v>680</v>
      </c>
      <c r="F54">
        <v>677</v>
      </c>
      <c r="G54">
        <v>1395</v>
      </c>
      <c r="H54">
        <v>920</v>
      </c>
      <c r="J54">
        <v>790</v>
      </c>
      <c r="K54">
        <v>680</v>
      </c>
      <c r="L54">
        <v>670</v>
      </c>
      <c r="M54">
        <v>670</v>
      </c>
      <c r="P54" s="1">
        <v>31809</v>
      </c>
      <c r="Q54">
        <f t="shared" si="1"/>
        <v>0</v>
      </c>
      <c r="R54">
        <f t="shared" si="1"/>
        <v>-10</v>
      </c>
      <c r="S54">
        <f t="shared" si="1"/>
        <v>-45</v>
      </c>
      <c r="T54">
        <f t="shared" si="1"/>
        <v>-19</v>
      </c>
      <c r="U54">
        <f t="shared" si="1"/>
        <v>0</v>
      </c>
      <c r="V54">
        <f t="shared" si="14"/>
        <v>0</v>
      </c>
      <c r="W54">
        <f t="shared" si="14"/>
        <v>0</v>
      </c>
      <c r="X54">
        <f t="shared" si="14"/>
        <v>-40</v>
      </c>
      <c r="Y54">
        <f t="shared" si="14"/>
        <v>-30</v>
      </c>
      <c r="Z54">
        <f t="shared" si="15"/>
        <v>-30</v>
      </c>
      <c r="AA54">
        <f t="shared" si="15"/>
        <v>0</v>
      </c>
      <c r="AC54" s="29" t="s">
        <v>49</v>
      </c>
      <c r="AD54" s="41">
        <v>0.15908607567202662</v>
      </c>
      <c r="AE54" s="30">
        <v>23.404790671716675</v>
      </c>
      <c r="AF54" s="31" t="e">
        <v>#N/A</v>
      </c>
      <c r="AG54" t="e">
        <v>#N/A</v>
      </c>
      <c r="AH54" t="e">
        <v>#N/A</v>
      </c>
      <c r="AI54" t="e">
        <v>#N/A</v>
      </c>
    </row>
    <row r="55" spans="2:35" x14ac:dyDescent="0.2">
      <c r="B55" s="1">
        <v>31840</v>
      </c>
      <c r="C55">
        <v>550</v>
      </c>
      <c r="D55">
        <v>760</v>
      </c>
      <c r="E55">
        <v>640</v>
      </c>
      <c r="F55">
        <v>667</v>
      </c>
      <c r="G55">
        <v>1395</v>
      </c>
      <c r="H55">
        <v>920</v>
      </c>
      <c r="J55">
        <v>770</v>
      </c>
      <c r="K55">
        <v>650</v>
      </c>
      <c r="L55">
        <v>670</v>
      </c>
      <c r="M55">
        <v>670</v>
      </c>
      <c r="P55" s="1">
        <v>31840</v>
      </c>
      <c r="Q55">
        <f t="shared" si="1"/>
        <v>0</v>
      </c>
      <c r="R55">
        <f t="shared" si="1"/>
        <v>-10</v>
      </c>
      <c r="S55">
        <f t="shared" si="1"/>
        <v>-40</v>
      </c>
      <c r="T55">
        <f t="shared" si="1"/>
        <v>-10</v>
      </c>
      <c r="U55">
        <f t="shared" si="1"/>
        <v>0</v>
      </c>
      <c r="V55">
        <f t="shared" si="14"/>
        <v>0</v>
      </c>
      <c r="W55">
        <f t="shared" si="14"/>
        <v>0</v>
      </c>
      <c r="X55">
        <f t="shared" si="14"/>
        <v>-20</v>
      </c>
      <c r="Y55">
        <f t="shared" si="14"/>
        <v>-30</v>
      </c>
      <c r="Z55">
        <f t="shared" si="15"/>
        <v>0</v>
      </c>
      <c r="AA55">
        <f t="shared" si="15"/>
        <v>0</v>
      </c>
      <c r="AC55" s="29" t="s">
        <v>50</v>
      </c>
      <c r="AD55" s="30">
        <v>41.62011786856268</v>
      </c>
      <c r="AE55" s="30">
        <v>220</v>
      </c>
      <c r="AF55" s="31" t="e">
        <v>#N/A</v>
      </c>
      <c r="AG55" t="e">
        <v>#N/A</v>
      </c>
      <c r="AH55" t="e">
        <v>#N/A</v>
      </c>
      <c r="AI55" t="e">
        <v>#N/A</v>
      </c>
    </row>
    <row r="56" spans="2:35" x14ac:dyDescent="0.2">
      <c r="B56" s="1">
        <v>31871</v>
      </c>
      <c r="C56">
        <v>575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  <c r="P56" s="1">
        <v>31871</v>
      </c>
      <c r="Q56">
        <f t="shared" si="1"/>
        <v>25</v>
      </c>
      <c r="R56">
        <f t="shared" si="1"/>
        <v>0</v>
      </c>
      <c r="S56">
        <f t="shared" si="1"/>
        <v>0</v>
      </c>
      <c r="T56">
        <f t="shared" si="1"/>
        <v>0</v>
      </c>
      <c r="U56">
        <f t="shared" si="1"/>
        <v>0</v>
      </c>
      <c r="V56">
        <f t="shared" si="14"/>
        <v>0</v>
      </c>
      <c r="W56">
        <f t="shared" si="14"/>
        <v>0</v>
      </c>
      <c r="X56">
        <f t="shared" si="14"/>
        <v>0</v>
      </c>
      <c r="Y56">
        <f t="shared" si="14"/>
        <v>0</v>
      </c>
      <c r="Z56">
        <f t="shared" si="15"/>
        <v>0</v>
      </c>
      <c r="AA56">
        <f t="shared" si="15"/>
        <v>0</v>
      </c>
      <c r="AC56" s="29" t="s">
        <v>51</v>
      </c>
      <c r="AD56" s="30">
        <v>22798.844068761202</v>
      </c>
      <c r="AE56" s="30">
        <v>120512.5298051127</v>
      </c>
      <c r="AF56" s="31" t="e">
        <v>#N/A</v>
      </c>
      <c r="AG56" t="e">
        <v>#N/A</v>
      </c>
      <c r="AH56" t="e">
        <v>#N/A</v>
      </c>
      <c r="AI56" t="e">
        <v>#N/A</v>
      </c>
    </row>
    <row r="57" spans="2:35" x14ac:dyDescent="0.2">
      <c r="B57" s="1">
        <v>31902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930</v>
      </c>
      <c r="J57">
        <v>770</v>
      </c>
      <c r="K57">
        <v>650</v>
      </c>
      <c r="L57">
        <v>650</v>
      </c>
      <c r="M57">
        <v>670</v>
      </c>
      <c r="P57" s="1">
        <v>31902</v>
      </c>
      <c r="Q57">
        <f t="shared" si="1"/>
        <v>0</v>
      </c>
      <c r="R57">
        <f t="shared" si="1"/>
        <v>0</v>
      </c>
      <c r="S57">
        <f t="shared" si="1"/>
        <v>0</v>
      </c>
      <c r="T57">
        <f t="shared" si="1"/>
        <v>0</v>
      </c>
      <c r="U57">
        <f t="shared" si="1"/>
        <v>0</v>
      </c>
      <c r="V57">
        <f t="shared" si="14"/>
        <v>10</v>
      </c>
      <c r="W57">
        <f t="shared" si="14"/>
        <v>0</v>
      </c>
      <c r="X57">
        <f t="shared" si="14"/>
        <v>0</v>
      </c>
      <c r="Y57">
        <f t="shared" si="14"/>
        <v>0</v>
      </c>
      <c r="Z57">
        <f t="shared" si="15"/>
        <v>-20</v>
      </c>
      <c r="AA57">
        <f t="shared" si="15"/>
        <v>0</v>
      </c>
      <c r="AC57" s="29"/>
      <c r="AD57" s="30" t="e">
        <v>#N/A</v>
      </c>
      <c r="AE57" s="30" t="e">
        <v>#N/A</v>
      </c>
      <c r="AF57" s="31" t="e">
        <v>#N/A</v>
      </c>
      <c r="AG57" t="e">
        <v>#N/A</v>
      </c>
      <c r="AH57" t="e">
        <v>#N/A</v>
      </c>
      <c r="AI57" t="e">
        <v>#N/A</v>
      </c>
    </row>
    <row r="58" spans="2:35" ht="13.5" thickBot="1" x14ac:dyDescent="0.25">
      <c r="B58" s="1">
        <v>31933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940</v>
      </c>
      <c r="J58">
        <v>780</v>
      </c>
      <c r="K58">
        <v>660</v>
      </c>
      <c r="L58">
        <v>650</v>
      </c>
      <c r="M58">
        <v>670</v>
      </c>
      <c r="P58" s="1">
        <v>31933</v>
      </c>
      <c r="Q58">
        <f t="shared" si="1"/>
        <v>0</v>
      </c>
      <c r="R58">
        <f t="shared" si="1"/>
        <v>0</v>
      </c>
      <c r="S58">
        <f t="shared" si="1"/>
        <v>0</v>
      </c>
      <c r="T58">
        <f t="shared" si="1"/>
        <v>0</v>
      </c>
      <c r="U58">
        <f t="shared" si="1"/>
        <v>0</v>
      </c>
      <c r="V58">
        <f t="shared" si="14"/>
        <v>10</v>
      </c>
      <c r="W58">
        <f t="shared" si="14"/>
        <v>0</v>
      </c>
      <c r="X58">
        <f t="shared" si="14"/>
        <v>10</v>
      </c>
      <c r="Y58">
        <f t="shared" si="14"/>
        <v>10</v>
      </c>
      <c r="Z58">
        <f t="shared" si="15"/>
        <v>0</v>
      </c>
      <c r="AA58">
        <f t="shared" si="15"/>
        <v>0</v>
      </c>
      <c r="AC58" s="33"/>
      <c r="AD58" s="34" t="e">
        <v>#N/A</v>
      </c>
      <c r="AE58" s="34" t="e">
        <v>#N/A</v>
      </c>
      <c r="AF58" s="35" t="e">
        <v>#N/A</v>
      </c>
      <c r="AG58" t="e">
        <v>#N/A</v>
      </c>
      <c r="AH58" t="e">
        <v>#N/A</v>
      </c>
      <c r="AI58" t="e">
        <v>#N/A</v>
      </c>
    </row>
    <row r="59" spans="2:35" ht="13.5" thickBot="1" x14ac:dyDescent="0.25">
      <c r="B59" s="1">
        <v>31964</v>
      </c>
      <c r="C59">
        <v>575</v>
      </c>
      <c r="D59">
        <v>780</v>
      </c>
      <c r="E59">
        <v>660</v>
      </c>
      <c r="F59">
        <v>667</v>
      </c>
      <c r="G59">
        <v>1395</v>
      </c>
      <c r="H59">
        <v>960</v>
      </c>
      <c r="J59">
        <v>820</v>
      </c>
      <c r="K59">
        <v>700</v>
      </c>
      <c r="L59">
        <v>690</v>
      </c>
      <c r="M59">
        <v>720</v>
      </c>
      <c r="P59" s="1">
        <v>31964</v>
      </c>
      <c r="Q59">
        <f t="shared" si="1"/>
        <v>0</v>
      </c>
      <c r="R59">
        <f t="shared" si="1"/>
        <v>20</v>
      </c>
      <c r="S59">
        <f t="shared" si="1"/>
        <v>20</v>
      </c>
      <c r="T59">
        <f t="shared" si="1"/>
        <v>0</v>
      </c>
      <c r="U59">
        <f t="shared" si="1"/>
        <v>0</v>
      </c>
      <c r="V59">
        <f t="shared" si="14"/>
        <v>20</v>
      </c>
      <c r="W59">
        <f t="shared" si="14"/>
        <v>0</v>
      </c>
      <c r="X59">
        <f t="shared" si="14"/>
        <v>40</v>
      </c>
      <c r="Y59">
        <f t="shared" si="14"/>
        <v>40</v>
      </c>
      <c r="Z59">
        <f t="shared" si="15"/>
        <v>40</v>
      </c>
      <c r="AA59">
        <f t="shared" si="15"/>
        <v>50</v>
      </c>
    </row>
    <row r="60" spans="2:35" ht="13.5" thickBot="1" x14ac:dyDescent="0.25">
      <c r="B60" s="1">
        <v>31995</v>
      </c>
      <c r="C60">
        <v>575</v>
      </c>
      <c r="D60">
        <v>790</v>
      </c>
      <c r="E60">
        <v>670</v>
      </c>
      <c r="F60">
        <v>705</v>
      </c>
      <c r="G60">
        <v>1400</v>
      </c>
      <c r="H60">
        <v>970</v>
      </c>
      <c r="J60">
        <v>835</v>
      </c>
      <c r="K60">
        <v>740</v>
      </c>
      <c r="L60">
        <v>700</v>
      </c>
      <c r="M60">
        <v>720</v>
      </c>
      <c r="P60" s="1">
        <v>31995</v>
      </c>
      <c r="Q60">
        <f t="shared" si="1"/>
        <v>0</v>
      </c>
      <c r="R60">
        <f t="shared" si="1"/>
        <v>10</v>
      </c>
      <c r="S60">
        <f t="shared" si="1"/>
        <v>10</v>
      </c>
      <c r="T60">
        <f t="shared" si="1"/>
        <v>38</v>
      </c>
      <c r="U60">
        <f t="shared" si="1"/>
        <v>5</v>
      </c>
      <c r="V60">
        <f t="shared" si="14"/>
        <v>10</v>
      </c>
      <c r="W60">
        <f t="shared" si="14"/>
        <v>0</v>
      </c>
      <c r="X60">
        <f t="shared" si="14"/>
        <v>15</v>
      </c>
      <c r="Y60">
        <f t="shared" si="14"/>
        <v>40</v>
      </c>
      <c r="Z60">
        <f t="shared" si="15"/>
        <v>10</v>
      </c>
      <c r="AA60">
        <f t="shared" si="15"/>
        <v>0</v>
      </c>
      <c r="AC60" s="36">
        <v>4</v>
      </c>
      <c r="AD60" s="26"/>
      <c r="AE60" s="27" t="s">
        <v>12</v>
      </c>
      <c r="AF60" s="28"/>
    </row>
    <row r="61" spans="2:35" x14ac:dyDescent="0.2">
      <c r="B61" s="1">
        <v>32026</v>
      </c>
      <c r="C61">
        <v>575</v>
      </c>
      <c r="D61">
        <v>790</v>
      </c>
      <c r="E61">
        <v>710</v>
      </c>
      <c r="F61">
        <v>705</v>
      </c>
      <c r="G61">
        <v>1400</v>
      </c>
      <c r="H61">
        <v>1000</v>
      </c>
      <c r="J61">
        <v>850</v>
      </c>
      <c r="K61">
        <v>740</v>
      </c>
      <c r="L61">
        <v>700</v>
      </c>
      <c r="M61">
        <v>720</v>
      </c>
      <c r="P61" s="1">
        <v>32026</v>
      </c>
      <c r="Q61">
        <f t="shared" si="1"/>
        <v>0</v>
      </c>
      <c r="R61">
        <f t="shared" si="1"/>
        <v>0</v>
      </c>
      <c r="S61">
        <f t="shared" si="1"/>
        <v>40</v>
      </c>
      <c r="T61">
        <f t="shared" si="1"/>
        <v>0</v>
      </c>
      <c r="U61">
        <f t="shared" si="1"/>
        <v>0</v>
      </c>
      <c r="V61">
        <f t="shared" si="14"/>
        <v>30</v>
      </c>
      <c r="W61">
        <f t="shared" si="14"/>
        <v>0</v>
      </c>
      <c r="X61">
        <f t="shared" si="14"/>
        <v>15</v>
      </c>
      <c r="Y61">
        <f t="shared" si="14"/>
        <v>0</v>
      </c>
      <c r="Z61">
        <f t="shared" si="15"/>
        <v>0</v>
      </c>
      <c r="AA61">
        <f t="shared" si="15"/>
        <v>0</v>
      </c>
      <c r="AC61" s="29"/>
      <c r="AD61" s="30"/>
      <c r="AE61" s="13" t="s">
        <v>16</v>
      </c>
      <c r="AF61" s="31"/>
    </row>
    <row r="62" spans="2:35" x14ac:dyDescent="0.2">
      <c r="B62" s="1">
        <v>32057</v>
      </c>
      <c r="C62">
        <v>610</v>
      </c>
      <c r="D62">
        <v>800</v>
      </c>
      <c r="E62">
        <v>730</v>
      </c>
      <c r="F62">
        <v>714</v>
      </c>
      <c r="G62">
        <v>1440</v>
      </c>
      <c r="H62">
        <v>1030</v>
      </c>
      <c r="J62">
        <v>870</v>
      </c>
      <c r="K62">
        <v>790</v>
      </c>
      <c r="L62">
        <v>740</v>
      </c>
      <c r="M62">
        <v>720</v>
      </c>
      <c r="P62" s="1">
        <v>32057</v>
      </c>
      <c r="Q62">
        <f t="shared" si="1"/>
        <v>35</v>
      </c>
      <c r="R62">
        <f t="shared" si="1"/>
        <v>10</v>
      </c>
      <c r="S62">
        <f t="shared" si="1"/>
        <v>20</v>
      </c>
      <c r="T62">
        <f t="shared" si="1"/>
        <v>9</v>
      </c>
      <c r="U62">
        <f t="shared" si="1"/>
        <v>40</v>
      </c>
      <c r="V62">
        <f t="shared" si="14"/>
        <v>30</v>
      </c>
      <c r="W62">
        <f t="shared" si="14"/>
        <v>0</v>
      </c>
      <c r="X62">
        <f t="shared" si="14"/>
        <v>20</v>
      </c>
      <c r="Y62">
        <f t="shared" si="14"/>
        <v>50</v>
      </c>
      <c r="Z62">
        <f t="shared" si="15"/>
        <v>40</v>
      </c>
      <c r="AA62">
        <f t="shared" si="15"/>
        <v>0</v>
      </c>
      <c r="AC62" s="29"/>
      <c r="AD62" s="30"/>
      <c r="AE62" s="32" t="s">
        <v>21</v>
      </c>
      <c r="AF62" s="31"/>
    </row>
    <row r="63" spans="2:35" x14ac:dyDescent="0.2">
      <c r="B63" s="1">
        <v>32088</v>
      </c>
      <c r="C63">
        <v>610</v>
      </c>
      <c r="D63">
        <v>820</v>
      </c>
      <c r="E63">
        <v>730</v>
      </c>
      <c r="F63">
        <v>714</v>
      </c>
      <c r="G63">
        <v>1440</v>
      </c>
      <c r="H63">
        <v>1040</v>
      </c>
      <c r="J63">
        <v>890</v>
      </c>
      <c r="K63">
        <v>790</v>
      </c>
      <c r="L63">
        <v>740</v>
      </c>
      <c r="M63">
        <v>720</v>
      </c>
      <c r="P63" s="1">
        <v>32088</v>
      </c>
      <c r="Q63">
        <f t="shared" si="1"/>
        <v>0</v>
      </c>
      <c r="R63">
        <f t="shared" si="1"/>
        <v>20</v>
      </c>
      <c r="S63">
        <f t="shared" si="1"/>
        <v>0</v>
      </c>
      <c r="T63">
        <f t="shared" si="1"/>
        <v>0</v>
      </c>
      <c r="U63">
        <f t="shared" si="1"/>
        <v>0</v>
      </c>
      <c r="V63">
        <f t="shared" si="14"/>
        <v>10</v>
      </c>
      <c r="W63">
        <f t="shared" si="14"/>
        <v>0</v>
      </c>
      <c r="X63">
        <f t="shared" si="14"/>
        <v>20</v>
      </c>
      <c r="Y63">
        <f t="shared" si="14"/>
        <v>0</v>
      </c>
      <c r="Z63">
        <f t="shared" si="15"/>
        <v>0</v>
      </c>
      <c r="AA63">
        <f t="shared" si="15"/>
        <v>0</v>
      </c>
      <c r="AC63" s="29" t="s">
        <v>47</v>
      </c>
      <c r="AD63" s="30">
        <f t="array" ref="AD63:AH69">LINEST(Q6:Q227,U6:U227,TRUE,TRUE)</f>
        <v>0.44811946902654781</v>
      </c>
      <c r="AE63" s="30">
        <v>-0.49911803396316523</v>
      </c>
      <c r="AF63" s="31" t="e">
        <v>#N/A</v>
      </c>
      <c r="AG63" t="e">
        <v>#N/A</v>
      </c>
      <c r="AH63" t="e">
        <v>#N/A</v>
      </c>
    </row>
    <row r="64" spans="2:35" x14ac:dyDescent="0.2">
      <c r="B64" s="1">
        <v>32119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  <c r="P64" s="1">
        <v>32119</v>
      </c>
      <c r="Q64">
        <f t="shared" si="1"/>
        <v>0</v>
      </c>
      <c r="R64">
        <f t="shared" si="1"/>
        <v>0</v>
      </c>
      <c r="S64">
        <f t="shared" si="1"/>
        <v>0</v>
      </c>
      <c r="T64">
        <f t="shared" si="1"/>
        <v>0</v>
      </c>
      <c r="U64">
        <f t="shared" si="1"/>
        <v>0</v>
      </c>
      <c r="V64">
        <f t="shared" si="14"/>
        <v>0</v>
      </c>
      <c r="W64">
        <f t="shared" si="14"/>
        <v>0</v>
      </c>
      <c r="X64">
        <f t="shared" si="14"/>
        <v>0</v>
      </c>
      <c r="Y64">
        <f t="shared" si="14"/>
        <v>0</v>
      </c>
      <c r="Z64">
        <f t="shared" si="15"/>
        <v>0</v>
      </c>
      <c r="AA64">
        <f t="shared" si="15"/>
        <v>0</v>
      </c>
      <c r="AC64" s="29" t="s">
        <v>48</v>
      </c>
      <c r="AD64" s="30">
        <v>8.7945032199523154E-2</v>
      </c>
      <c r="AE64" s="30">
        <v>1.6266672166646599</v>
      </c>
      <c r="AF64" s="31" t="e">
        <v>#N/A</v>
      </c>
      <c r="AG64" t="e">
        <v>#N/A</v>
      </c>
      <c r="AH64" t="e">
        <v>#N/A</v>
      </c>
    </row>
    <row r="65" spans="2:34" x14ac:dyDescent="0.2">
      <c r="B65" s="1">
        <v>32150</v>
      </c>
      <c r="C65">
        <v>655</v>
      </c>
      <c r="D65">
        <v>840</v>
      </c>
      <c r="E65">
        <v>750</v>
      </c>
      <c r="F65">
        <v>752</v>
      </c>
      <c r="G65">
        <v>1440</v>
      </c>
      <c r="H65">
        <v>1040</v>
      </c>
      <c r="J65">
        <v>920</v>
      </c>
      <c r="K65">
        <v>830</v>
      </c>
      <c r="L65">
        <v>763</v>
      </c>
      <c r="M65">
        <v>750</v>
      </c>
      <c r="P65" s="1">
        <v>32150</v>
      </c>
      <c r="Q65">
        <f t="shared" si="1"/>
        <v>45</v>
      </c>
      <c r="R65">
        <f t="shared" si="1"/>
        <v>20</v>
      </c>
      <c r="S65">
        <f t="shared" si="1"/>
        <v>20</v>
      </c>
      <c r="T65">
        <f t="shared" si="1"/>
        <v>38</v>
      </c>
      <c r="U65">
        <f t="shared" si="1"/>
        <v>0</v>
      </c>
      <c r="V65">
        <f t="shared" si="14"/>
        <v>0</v>
      </c>
      <c r="W65">
        <f t="shared" si="14"/>
        <v>0</v>
      </c>
      <c r="X65">
        <f t="shared" si="14"/>
        <v>30</v>
      </c>
      <c r="Y65">
        <f t="shared" si="14"/>
        <v>40</v>
      </c>
      <c r="Z65">
        <f t="shared" si="15"/>
        <v>23</v>
      </c>
      <c r="AA65">
        <f t="shared" si="15"/>
        <v>30</v>
      </c>
      <c r="AC65" s="29" t="s">
        <v>49</v>
      </c>
      <c r="AD65" s="41">
        <v>0.10555872851982025</v>
      </c>
      <c r="AE65" s="30">
        <v>24.138201283567014</v>
      </c>
      <c r="AF65" s="31" t="e">
        <v>#N/A</v>
      </c>
      <c r="AG65" t="e">
        <v>#N/A</v>
      </c>
      <c r="AH65" t="e">
        <v>#N/A</v>
      </c>
    </row>
    <row r="66" spans="2:34" x14ac:dyDescent="0.2">
      <c r="B66" s="1">
        <v>32181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1080</v>
      </c>
      <c r="J66">
        <v>940</v>
      </c>
      <c r="K66">
        <v>830</v>
      </c>
      <c r="L66">
        <v>763</v>
      </c>
      <c r="M66">
        <v>750</v>
      </c>
      <c r="P66" s="1">
        <v>32181</v>
      </c>
      <c r="Q66">
        <f t="shared" si="1"/>
        <v>0</v>
      </c>
      <c r="R66">
        <f t="shared" si="1"/>
        <v>0</v>
      </c>
      <c r="S66">
        <f t="shared" si="1"/>
        <v>0</v>
      </c>
      <c r="T66">
        <f t="shared" si="1"/>
        <v>0</v>
      </c>
      <c r="U66">
        <f t="shared" ref="U66:X129" si="17">G66-G65</f>
        <v>0</v>
      </c>
      <c r="V66">
        <f t="shared" si="14"/>
        <v>40</v>
      </c>
      <c r="W66">
        <f t="shared" si="14"/>
        <v>0</v>
      </c>
      <c r="X66">
        <f t="shared" si="14"/>
        <v>20</v>
      </c>
      <c r="Y66">
        <f t="shared" si="14"/>
        <v>0</v>
      </c>
      <c r="Z66">
        <f t="shared" si="15"/>
        <v>0</v>
      </c>
      <c r="AA66">
        <f t="shared" si="15"/>
        <v>0</v>
      </c>
      <c r="AC66" s="29" t="s">
        <v>50</v>
      </c>
      <c r="AD66" s="30">
        <v>25.963605453860207</v>
      </c>
      <c r="AE66" s="30">
        <v>220</v>
      </c>
      <c r="AF66" s="31" t="e">
        <v>#N/A</v>
      </c>
      <c r="AG66" t="e">
        <v>#N/A</v>
      </c>
      <c r="AH66" t="e">
        <v>#N/A</v>
      </c>
    </row>
    <row r="67" spans="2:34" x14ac:dyDescent="0.2">
      <c r="B67" s="1">
        <v>32212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  <c r="P67" s="1">
        <v>32212</v>
      </c>
      <c r="Q67">
        <f t="shared" si="1"/>
        <v>0</v>
      </c>
      <c r="R67">
        <f t="shared" si="1"/>
        <v>0</v>
      </c>
      <c r="S67">
        <f t="shared" si="1"/>
        <v>0</v>
      </c>
      <c r="T67">
        <f t="shared" si="1"/>
        <v>0</v>
      </c>
      <c r="U67">
        <f t="shared" si="17"/>
        <v>0</v>
      </c>
      <c r="V67">
        <f t="shared" si="14"/>
        <v>0</v>
      </c>
      <c r="W67">
        <f t="shared" si="14"/>
        <v>0</v>
      </c>
      <c r="X67">
        <f t="shared" si="14"/>
        <v>0</v>
      </c>
      <c r="Y67">
        <f t="shared" si="14"/>
        <v>0</v>
      </c>
      <c r="Z67">
        <f t="shared" si="15"/>
        <v>0</v>
      </c>
      <c r="AA67">
        <f t="shared" si="15"/>
        <v>0</v>
      </c>
      <c r="AC67" s="29" t="s">
        <v>51</v>
      </c>
      <c r="AD67" s="30">
        <v>15127.766408554715</v>
      </c>
      <c r="AE67" s="30">
        <v>128183.60746531919</v>
      </c>
      <c r="AF67" s="31" t="e">
        <v>#N/A</v>
      </c>
      <c r="AG67" t="e">
        <v>#N/A</v>
      </c>
      <c r="AH67" t="e">
        <v>#N/A</v>
      </c>
    </row>
    <row r="68" spans="2:34" x14ac:dyDescent="0.2">
      <c r="B68" s="1">
        <v>32243</v>
      </c>
      <c r="C68">
        <v>700</v>
      </c>
      <c r="D68">
        <v>880</v>
      </c>
      <c r="E68">
        <v>800</v>
      </c>
      <c r="F68">
        <v>808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780</v>
      </c>
      <c r="P68" s="1">
        <v>32243</v>
      </c>
      <c r="Q68">
        <f t="shared" si="1"/>
        <v>45</v>
      </c>
      <c r="R68">
        <f t="shared" si="1"/>
        <v>40</v>
      </c>
      <c r="S68">
        <f t="shared" si="1"/>
        <v>50</v>
      </c>
      <c r="T68">
        <f t="shared" si="1"/>
        <v>56</v>
      </c>
      <c r="U68">
        <f t="shared" si="17"/>
        <v>0</v>
      </c>
      <c r="V68">
        <f t="shared" si="14"/>
        <v>0</v>
      </c>
      <c r="W68">
        <f t="shared" si="14"/>
        <v>0</v>
      </c>
      <c r="X68">
        <f t="shared" si="14"/>
        <v>0</v>
      </c>
      <c r="Y68">
        <f t="shared" si="14"/>
        <v>0</v>
      </c>
      <c r="Z68">
        <f t="shared" si="15"/>
        <v>0</v>
      </c>
      <c r="AA68">
        <f t="shared" si="15"/>
        <v>30</v>
      </c>
      <c r="AC68" s="29"/>
      <c r="AD68" s="30" t="e">
        <v>#N/A</v>
      </c>
      <c r="AE68" s="30" t="e">
        <v>#N/A</v>
      </c>
      <c r="AF68" s="31" t="e">
        <v>#N/A</v>
      </c>
      <c r="AG68" t="e">
        <v>#N/A</v>
      </c>
      <c r="AH68" t="e">
        <v>#N/A</v>
      </c>
    </row>
    <row r="69" spans="2:34" ht="13.5" thickBot="1" x14ac:dyDescent="0.25">
      <c r="B69" s="1">
        <v>32274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  <c r="P69" s="1">
        <v>32274</v>
      </c>
      <c r="Q69">
        <f t="shared" si="1"/>
        <v>0</v>
      </c>
      <c r="R69">
        <f t="shared" si="1"/>
        <v>0</v>
      </c>
      <c r="S69">
        <f t="shared" si="1"/>
        <v>0</v>
      </c>
      <c r="T69">
        <f t="shared" si="1"/>
        <v>0</v>
      </c>
      <c r="U69">
        <f t="shared" si="17"/>
        <v>0</v>
      </c>
      <c r="V69">
        <f t="shared" si="14"/>
        <v>0</v>
      </c>
      <c r="W69">
        <f t="shared" si="14"/>
        <v>0</v>
      </c>
      <c r="X69">
        <f t="shared" si="14"/>
        <v>0</v>
      </c>
      <c r="Y69">
        <f t="shared" si="14"/>
        <v>0</v>
      </c>
      <c r="Z69">
        <f t="shared" si="15"/>
        <v>0</v>
      </c>
      <c r="AA69">
        <f t="shared" si="15"/>
        <v>0</v>
      </c>
      <c r="AC69" s="33"/>
      <c r="AD69" s="34" t="e">
        <v>#N/A</v>
      </c>
      <c r="AE69" s="34" t="e">
        <v>#N/A</v>
      </c>
      <c r="AF69" s="35" t="e">
        <v>#N/A</v>
      </c>
      <c r="AG69" t="e">
        <v>#N/A</v>
      </c>
      <c r="AH69" t="e">
        <v>#N/A</v>
      </c>
    </row>
    <row r="70" spans="2:34" ht="13.5" thickBot="1" x14ac:dyDescent="0.25">
      <c r="B70" s="1">
        <v>32305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  <c r="P70" s="1">
        <v>32305</v>
      </c>
      <c r="Q70">
        <f t="shared" si="1"/>
        <v>0</v>
      </c>
      <c r="R70">
        <f t="shared" si="1"/>
        <v>0</v>
      </c>
      <c r="S70">
        <f t="shared" si="1"/>
        <v>0</v>
      </c>
      <c r="T70">
        <f t="shared" si="1"/>
        <v>0</v>
      </c>
      <c r="U70">
        <f t="shared" si="17"/>
        <v>0</v>
      </c>
      <c r="V70">
        <f t="shared" si="14"/>
        <v>0</v>
      </c>
      <c r="W70">
        <f t="shared" si="14"/>
        <v>0</v>
      </c>
      <c r="X70">
        <f t="shared" si="14"/>
        <v>0</v>
      </c>
      <c r="Y70">
        <f t="shared" si="14"/>
        <v>0</v>
      </c>
      <c r="Z70">
        <f t="shared" si="15"/>
        <v>0</v>
      </c>
      <c r="AA70">
        <f t="shared" si="15"/>
        <v>0</v>
      </c>
    </row>
    <row r="71" spans="2:34" ht="13.5" thickBot="1" x14ac:dyDescent="0.25">
      <c r="B71" s="1">
        <v>32336</v>
      </c>
      <c r="C71">
        <v>735</v>
      </c>
      <c r="D71">
        <v>920</v>
      </c>
      <c r="E71">
        <v>850</v>
      </c>
      <c r="F71">
        <v>808</v>
      </c>
      <c r="G71">
        <v>1440</v>
      </c>
      <c r="H71">
        <v>1110</v>
      </c>
      <c r="J71">
        <v>990</v>
      </c>
      <c r="K71">
        <v>880</v>
      </c>
      <c r="L71">
        <v>810</v>
      </c>
      <c r="M71">
        <v>780</v>
      </c>
      <c r="P71" s="1">
        <v>32336</v>
      </c>
      <c r="Q71">
        <f t="shared" ref="Q71:T134" si="18">C71-C70</f>
        <v>35</v>
      </c>
      <c r="R71">
        <f t="shared" si="18"/>
        <v>40</v>
      </c>
      <c r="S71">
        <f t="shared" si="18"/>
        <v>50</v>
      </c>
      <c r="T71">
        <f t="shared" si="18"/>
        <v>0</v>
      </c>
      <c r="U71">
        <f t="shared" si="17"/>
        <v>0</v>
      </c>
      <c r="V71">
        <f t="shared" si="14"/>
        <v>30</v>
      </c>
      <c r="W71">
        <f t="shared" si="14"/>
        <v>0</v>
      </c>
      <c r="X71">
        <f t="shared" si="14"/>
        <v>50</v>
      </c>
      <c r="Y71">
        <f t="shared" si="14"/>
        <v>50</v>
      </c>
      <c r="Z71">
        <f t="shared" si="15"/>
        <v>47</v>
      </c>
      <c r="AA71">
        <f t="shared" si="15"/>
        <v>0</v>
      </c>
      <c r="AC71" s="36">
        <v>5</v>
      </c>
      <c r="AD71" s="26"/>
      <c r="AE71" s="3" t="s">
        <v>13</v>
      </c>
      <c r="AF71" s="28"/>
    </row>
    <row r="72" spans="2:34" x14ac:dyDescent="0.2">
      <c r="B72" s="1">
        <v>32367</v>
      </c>
      <c r="C72">
        <v>735</v>
      </c>
      <c r="D72">
        <v>920</v>
      </c>
      <c r="E72">
        <v>850</v>
      </c>
      <c r="F72">
        <v>808</v>
      </c>
      <c r="G72">
        <v>1500</v>
      </c>
      <c r="H72">
        <v>1140</v>
      </c>
      <c r="J72">
        <v>990</v>
      </c>
      <c r="K72">
        <v>880</v>
      </c>
      <c r="L72">
        <v>810</v>
      </c>
      <c r="M72">
        <v>780</v>
      </c>
      <c r="P72" s="1">
        <v>32367</v>
      </c>
      <c r="Q72">
        <f t="shared" si="18"/>
        <v>0</v>
      </c>
      <c r="R72">
        <f t="shared" si="18"/>
        <v>0</v>
      </c>
      <c r="S72">
        <f t="shared" si="18"/>
        <v>0</v>
      </c>
      <c r="T72">
        <f t="shared" si="18"/>
        <v>0</v>
      </c>
      <c r="U72">
        <f t="shared" si="17"/>
        <v>60</v>
      </c>
      <c r="V72">
        <f t="shared" si="14"/>
        <v>30</v>
      </c>
      <c r="W72">
        <f t="shared" si="14"/>
        <v>0</v>
      </c>
      <c r="X72">
        <f t="shared" si="14"/>
        <v>0</v>
      </c>
      <c r="Y72">
        <f t="shared" si="14"/>
        <v>0</v>
      </c>
      <c r="Z72">
        <f t="shared" si="15"/>
        <v>0</v>
      </c>
      <c r="AA72">
        <f t="shared" si="15"/>
        <v>0</v>
      </c>
      <c r="AC72" s="29"/>
      <c r="AD72" s="30"/>
      <c r="AE72" s="14" t="s">
        <v>17</v>
      </c>
      <c r="AF72" s="31"/>
    </row>
    <row r="73" spans="2:34" x14ac:dyDescent="0.2">
      <c r="B73" s="1">
        <v>32398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  <c r="P73" s="1">
        <v>32398</v>
      </c>
      <c r="Q73">
        <f t="shared" si="18"/>
        <v>0</v>
      </c>
      <c r="R73">
        <f t="shared" si="18"/>
        <v>0</v>
      </c>
      <c r="S73">
        <f t="shared" si="18"/>
        <v>0</v>
      </c>
      <c r="T73">
        <f t="shared" si="18"/>
        <v>0</v>
      </c>
      <c r="U73">
        <f t="shared" si="17"/>
        <v>0</v>
      </c>
      <c r="V73">
        <f t="shared" si="14"/>
        <v>0</v>
      </c>
      <c r="W73">
        <f t="shared" si="14"/>
        <v>0</v>
      </c>
      <c r="X73">
        <f t="shared" si="14"/>
        <v>0</v>
      </c>
      <c r="Y73">
        <f t="shared" si="14"/>
        <v>0</v>
      </c>
      <c r="Z73">
        <f t="shared" si="15"/>
        <v>0</v>
      </c>
      <c r="AA73">
        <f t="shared" si="15"/>
        <v>0</v>
      </c>
      <c r="AC73" s="29"/>
      <c r="AD73" s="30"/>
      <c r="AE73" s="32" t="s">
        <v>22</v>
      </c>
      <c r="AF73" s="31"/>
    </row>
    <row r="74" spans="2:34" x14ac:dyDescent="0.2">
      <c r="B74" s="1">
        <v>32429</v>
      </c>
      <c r="C74">
        <v>760</v>
      </c>
      <c r="D74">
        <v>960</v>
      </c>
      <c r="E74">
        <v>900</v>
      </c>
      <c r="F74">
        <v>846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  <c r="P74" s="1">
        <v>32429</v>
      </c>
      <c r="Q74">
        <f t="shared" si="18"/>
        <v>25</v>
      </c>
      <c r="R74">
        <f t="shared" si="18"/>
        <v>40</v>
      </c>
      <c r="S74">
        <f t="shared" si="18"/>
        <v>50</v>
      </c>
      <c r="T74">
        <f t="shared" si="18"/>
        <v>38</v>
      </c>
      <c r="U74">
        <f t="shared" si="17"/>
        <v>0</v>
      </c>
      <c r="V74">
        <f t="shared" si="14"/>
        <v>0</v>
      </c>
      <c r="W74">
        <f t="shared" si="14"/>
        <v>0</v>
      </c>
      <c r="X74">
        <f t="shared" si="14"/>
        <v>0</v>
      </c>
      <c r="Y74">
        <f t="shared" si="14"/>
        <v>0</v>
      </c>
      <c r="Z74">
        <f t="shared" si="15"/>
        <v>0</v>
      </c>
      <c r="AA74">
        <f t="shared" si="15"/>
        <v>0</v>
      </c>
      <c r="AC74" s="29" t="s">
        <v>47</v>
      </c>
      <c r="AD74" s="30">
        <f t="array" ref="AD74:AG80">LINEST(Q6:Q227,V6:V227,TRUE,TRUE)</f>
        <v>0.46880389789582705</v>
      </c>
      <c r="AE74" s="30">
        <v>9.9926698861676155E-2</v>
      </c>
      <c r="AF74" s="31" t="e">
        <v>#N/A</v>
      </c>
      <c r="AG74" t="e">
        <v>#N/A</v>
      </c>
    </row>
    <row r="75" spans="2:34" x14ac:dyDescent="0.2">
      <c r="B75" s="1">
        <v>32460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  <c r="P75" s="1">
        <v>32460</v>
      </c>
      <c r="Q75">
        <f t="shared" si="18"/>
        <v>0</v>
      </c>
      <c r="R75">
        <f t="shared" si="18"/>
        <v>0</v>
      </c>
      <c r="S75">
        <f t="shared" si="18"/>
        <v>0</v>
      </c>
      <c r="T75">
        <f t="shared" si="18"/>
        <v>0</v>
      </c>
      <c r="U75">
        <f t="shared" si="17"/>
        <v>0</v>
      </c>
      <c r="V75">
        <f t="shared" si="14"/>
        <v>0</v>
      </c>
      <c r="W75">
        <f t="shared" si="14"/>
        <v>0</v>
      </c>
      <c r="X75">
        <f t="shared" si="14"/>
        <v>0</v>
      </c>
      <c r="Y75">
        <f t="shared" si="14"/>
        <v>0</v>
      </c>
      <c r="Z75">
        <f t="shared" si="15"/>
        <v>0</v>
      </c>
      <c r="AA75">
        <f t="shared" si="15"/>
        <v>0</v>
      </c>
      <c r="AC75" s="29" t="s">
        <v>48</v>
      </c>
      <c r="AD75" s="30">
        <v>8.8931998977149831E-2</v>
      </c>
      <c r="AE75" s="30">
        <v>1.6143166731903353</v>
      </c>
      <c r="AF75" s="31" t="e">
        <v>#N/A</v>
      </c>
      <c r="AG75" t="e">
        <v>#N/A</v>
      </c>
    </row>
    <row r="76" spans="2:34" x14ac:dyDescent="0.2">
      <c r="B76" s="1">
        <v>32491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  <c r="P76" s="1">
        <v>32491</v>
      </c>
      <c r="Q76">
        <f t="shared" si="18"/>
        <v>0</v>
      </c>
      <c r="R76">
        <f t="shared" si="18"/>
        <v>0</v>
      </c>
      <c r="S76">
        <f t="shared" si="18"/>
        <v>0</v>
      </c>
      <c r="T76">
        <f t="shared" si="18"/>
        <v>0</v>
      </c>
      <c r="U76">
        <f t="shared" si="17"/>
        <v>0</v>
      </c>
      <c r="V76">
        <f t="shared" si="14"/>
        <v>0</v>
      </c>
      <c r="W76">
        <f t="shared" si="14"/>
        <v>0</v>
      </c>
      <c r="X76">
        <f t="shared" si="14"/>
        <v>0</v>
      </c>
      <c r="Y76">
        <f t="shared" si="14"/>
        <v>0</v>
      </c>
      <c r="Z76">
        <f t="shared" si="15"/>
        <v>0</v>
      </c>
      <c r="AA76">
        <f t="shared" si="15"/>
        <v>0</v>
      </c>
      <c r="AC76" s="29" t="s">
        <v>49</v>
      </c>
      <c r="AD76" s="41">
        <v>0.11214632241459559</v>
      </c>
      <c r="AE76" s="30">
        <v>24.049147625580847</v>
      </c>
      <c r="AF76" s="31" t="e">
        <v>#N/A</v>
      </c>
      <c r="AG76" t="e">
        <v>#N/A</v>
      </c>
    </row>
    <row r="77" spans="2:34" x14ac:dyDescent="0.2">
      <c r="B77" s="1">
        <v>32522</v>
      </c>
      <c r="C77">
        <v>800</v>
      </c>
      <c r="D77">
        <v>1000</v>
      </c>
      <c r="E77">
        <v>880</v>
      </c>
      <c r="F77">
        <v>850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  <c r="P77" s="1">
        <v>32522</v>
      </c>
      <c r="Q77">
        <f t="shared" si="18"/>
        <v>40</v>
      </c>
      <c r="R77">
        <f t="shared" si="18"/>
        <v>40</v>
      </c>
      <c r="S77">
        <f t="shared" si="18"/>
        <v>-20</v>
      </c>
      <c r="T77">
        <f t="shared" si="18"/>
        <v>4</v>
      </c>
      <c r="U77">
        <f t="shared" si="17"/>
        <v>0</v>
      </c>
      <c r="V77">
        <f t="shared" si="14"/>
        <v>0</v>
      </c>
      <c r="W77">
        <f t="shared" si="14"/>
        <v>0</v>
      </c>
      <c r="X77">
        <f t="shared" si="14"/>
        <v>0</v>
      </c>
      <c r="Y77">
        <f t="shared" si="14"/>
        <v>0</v>
      </c>
      <c r="Z77">
        <f t="shared" si="15"/>
        <v>0</v>
      </c>
      <c r="AA77">
        <f t="shared" si="15"/>
        <v>0</v>
      </c>
      <c r="AC77" s="29" t="s">
        <v>50</v>
      </c>
      <c r="AD77" s="30">
        <v>27.78857772860637</v>
      </c>
      <c r="AE77" s="30">
        <v>220</v>
      </c>
      <c r="AF77" s="31" t="e">
        <v>#N/A</v>
      </c>
      <c r="AG77" t="e">
        <v>#N/A</v>
      </c>
    </row>
    <row r="78" spans="2:34" x14ac:dyDescent="0.2">
      <c r="B78" s="1">
        <v>32553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  <c r="P78" s="1">
        <v>32553</v>
      </c>
      <c r="Q78">
        <f t="shared" si="18"/>
        <v>0</v>
      </c>
      <c r="R78">
        <f t="shared" si="18"/>
        <v>0</v>
      </c>
      <c r="S78">
        <f t="shared" si="18"/>
        <v>0</v>
      </c>
      <c r="T78">
        <f t="shared" si="18"/>
        <v>0</v>
      </c>
      <c r="U78">
        <f t="shared" si="17"/>
        <v>0</v>
      </c>
      <c r="V78">
        <f t="shared" si="14"/>
        <v>0</v>
      </c>
      <c r="W78">
        <f t="shared" si="14"/>
        <v>0</v>
      </c>
      <c r="X78">
        <f t="shared" si="14"/>
        <v>0</v>
      </c>
      <c r="Y78">
        <f t="shared" si="14"/>
        <v>0</v>
      </c>
      <c r="Z78">
        <f t="shared" si="15"/>
        <v>0</v>
      </c>
      <c r="AA78">
        <f t="shared" si="15"/>
        <v>0</v>
      </c>
      <c r="AC78" s="29" t="s">
        <v>51</v>
      </c>
      <c r="AD78" s="30">
        <v>16071.843540138114</v>
      </c>
      <c r="AE78" s="30">
        <v>127239.53033373579</v>
      </c>
      <c r="AF78" s="31" t="e">
        <v>#N/A</v>
      </c>
      <c r="AG78" t="e">
        <v>#N/A</v>
      </c>
    </row>
    <row r="79" spans="2:34" x14ac:dyDescent="0.2">
      <c r="B79" s="1">
        <v>32584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  <c r="P79" s="1">
        <v>32584</v>
      </c>
      <c r="Q79">
        <f t="shared" si="18"/>
        <v>0</v>
      </c>
      <c r="R79">
        <f t="shared" si="18"/>
        <v>0</v>
      </c>
      <c r="S79">
        <f t="shared" si="18"/>
        <v>0</v>
      </c>
      <c r="T79">
        <f t="shared" si="18"/>
        <v>0</v>
      </c>
      <c r="U79">
        <f t="shared" si="17"/>
        <v>0</v>
      </c>
      <c r="V79">
        <f t="shared" si="14"/>
        <v>0</v>
      </c>
      <c r="W79">
        <f t="shared" si="14"/>
        <v>0</v>
      </c>
      <c r="X79">
        <f t="shared" si="14"/>
        <v>0</v>
      </c>
      <c r="Y79">
        <f t="shared" si="14"/>
        <v>0</v>
      </c>
      <c r="Z79">
        <f t="shared" si="15"/>
        <v>0</v>
      </c>
      <c r="AA79">
        <f t="shared" si="15"/>
        <v>0</v>
      </c>
      <c r="AC79" s="29"/>
      <c r="AD79" s="30" t="e">
        <v>#N/A</v>
      </c>
      <c r="AE79" s="30" t="e">
        <v>#N/A</v>
      </c>
      <c r="AF79" s="31" t="e">
        <v>#N/A</v>
      </c>
      <c r="AG79" t="e">
        <v>#N/A</v>
      </c>
    </row>
    <row r="80" spans="2:34" ht="13.5" thickBot="1" x14ac:dyDescent="0.25">
      <c r="B80" s="1">
        <v>32615</v>
      </c>
      <c r="C80">
        <v>830</v>
      </c>
      <c r="D80">
        <v>1040</v>
      </c>
      <c r="E80">
        <v>880</v>
      </c>
      <c r="F80">
        <v>850</v>
      </c>
      <c r="G80">
        <v>1550</v>
      </c>
      <c r="H80">
        <v>1140</v>
      </c>
      <c r="J80">
        <v>990</v>
      </c>
      <c r="K80">
        <v>880</v>
      </c>
      <c r="L80">
        <v>810</v>
      </c>
      <c r="M80">
        <v>780</v>
      </c>
      <c r="P80" s="1">
        <v>32615</v>
      </c>
      <c r="Q80">
        <f t="shared" si="18"/>
        <v>30</v>
      </c>
      <c r="R80">
        <f t="shared" si="18"/>
        <v>40</v>
      </c>
      <c r="S80">
        <f t="shared" si="18"/>
        <v>0</v>
      </c>
      <c r="T80">
        <f t="shared" si="18"/>
        <v>0</v>
      </c>
      <c r="U80">
        <f t="shared" si="17"/>
        <v>50</v>
      </c>
      <c r="V80">
        <f t="shared" si="14"/>
        <v>0</v>
      </c>
      <c r="W80">
        <f t="shared" si="14"/>
        <v>0</v>
      </c>
      <c r="X80">
        <f t="shared" si="14"/>
        <v>0</v>
      </c>
      <c r="Y80">
        <f t="shared" si="14"/>
        <v>0</v>
      </c>
      <c r="Z80">
        <f t="shared" si="15"/>
        <v>0</v>
      </c>
      <c r="AA80">
        <f t="shared" si="15"/>
        <v>0</v>
      </c>
      <c r="AC80" s="33"/>
      <c r="AD80" s="34" t="e">
        <v>#N/A</v>
      </c>
      <c r="AE80" s="34" t="e">
        <v>#N/A</v>
      </c>
      <c r="AF80" s="35" t="e">
        <v>#N/A</v>
      </c>
      <c r="AG80" t="e">
        <v>#N/A</v>
      </c>
    </row>
    <row r="81" spans="2:34" ht="13.5" thickBot="1" x14ac:dyDescent="0.25">
      <c r="B81" s="1">
        <v>32646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  <c r="P81" s="1">
        <v>32646</v>
      </c>
      <c r="Q81">
        <f t="shared" si="18"/>
        <v>0</v>
      </c>
      <c r="R81">
        <f t="shared" si="18"/>
        <v>0</v>
      </c>
      <c r="S81">
        <f t="shared" si="18"/>
        <v>0</v>
      </c>
      <c r="T81">
        <f t="shared" si="18"/>
        <v>0</v>
      </c>
      <c r="U81">
        <f t="shared" si="17"/>
        <v>0</v>
      </c>
      <c r="V81">
        <f t="shared" si="14"/>
        <v>0</v>
      </c>
      <c r="W81">
        <f t="shared" si="14"/>
        <v>0</v>
      </c>
      <c r="X81">
        <f t="shared" si="14"/>
        <v>0</v>
      </c>
      <c r="Y81">
        <f t="shared" si="14"/>
        <v>0</v>
      </c>
      <c r="Z81">
        <f t="shared" si="15"/>
        <v>0</v>
      </c>
      <c r="AA81">
        <f t="shared" si="15"/>
        <v>0</v>
      </c>
    </row>
    <row r="82" spans="2:34" ht="13.5" thickBot="1" x14ac:dyDescent="0.25">
      <c r="B82" s="1">
        <v>32677</v>
      </c>
      <c r="C82">
        <v>830</v>
      </c>
      <c r="D82">
        <v>1020</v>
      </c>
      <c r="E82">
        <v>860</v>
      </c>
      <c r="F82">
        <v>830</v>
      </c>
      <c r="G82">
        <v>1550</v>
      </c>
      <c r="H82">
        <v>1140</v>
      </c>
      <c r="J82">
        <v>970</v>
      </c>
      <c r="K82">
        <v>860</v>
      </c>
      <c r="L82">
        <v>810</v>
      </c>
      <c r="M82">
        <v>780</v>
      </c>
      <c r="P82" s="1">
        <v>32677</v>
      </c>
      <c r="Q82">
        <f t="shared" si="18"/>
        <v>0</v>
      </c>
      <c r="R82">
        <f t="shared" si="18"/>
        <v>-20</v>
      </c>
      <c r="S82">
        <f t="shared" si="18"/>
        <v>-20</v>
      </c>
      <c r="T82">
        <f t="shared" si="18"/>
        <v>-20</v>
      </c>
      <c r="U82">
        <f t="shared" si="17"/>
        <v>0</v>
      </c>
      <c r="V82">
        <f t="shared" si="14"/>
        <v>0</v>
      </c>
      <c r="W82">
        <f t="shared" si="14"/>
        <v>0</v>
      </c>
      <c r="X82">
        <f t="shared" si="14"/>
        <v>-20</v>
      </c>
      <c r="Y82">
        <f t="shared" si="14"/>
        <v>-20</v>
      </c>
      <c r="Z82">
        <f t="shared" si="15"/>
        <v>0</v>
      </c>
      <c r="AA82">
        <f t="shared" si="15"/>
        <v>0</v>
      </c>
      <c r="AC82" s="36">
        <v>6</v>
      </c>
      <c r="AD82" s="26"/>
      <c r="AE82" s="3" t="s">
        <v>14</v>
      </c>
      <c r="AF82" s="28"/>
    </row>
    <row r="83" spans="2:34" x14ac:dyDescent="0.2">
      <c r="B83" s="1">
        <v>32708</v>
      </c>
      <c r="C83">
        <v>830</v>
      </c>
      <c r="D83">
        <v>1000</v>
      </c>
      <c r="E83">
        <v>820</v>
      </c>
      <c r="F83">
        <v>800</v>
      </c>
      <c r="G83">
        <v>1550</v>
      </c>
      <c r="H83">
        <v>1140</v>
      </c>
      <c r="J83">
        <v>960</v>
      </c>
      <c r="K83">
        <v>850</v>
      </c>
      <c r="L83">
        <v>810</v>
      </c>
      <c r="M83">
        <v>780</v>
      </c>
      <c r="P83" s="1">
        <v>32708</v>
      </c>
      <c r="Q83">
        <f t="shared" si="18"/>
        <v>0</v>
      </c>
      <c r="R83">
        <f t="shared" si="18"/>
        <v>-20</v>
      </c>
      <c r="S83">
        <f t="shared" si="18"/>
        <v>-40</v>
      </c>
      <c r="T83">
        <f t="shared" si="18"/>
        <v>-30</v>
      </c>
      <c r="U83">
        <f t="shared" si="17"/>
        <v>0</v>
      </c>
      <c r="V83">
        <f t="shared" si="14"/>
        <v>0</v>
      </c>
      <c r="W83">
        <f t="shared" si="14"/>
        <v>0</v>
      </c>
      <c r="X83">
        <f t="shared" si="14"/>
        <v>-10</v>
      </c>
      <c r="Y83">
        <f t="shared" si="14"/>
        <v>-10</v>
      </c>
      <c r="Z83">
        <f t="shared" si="15"/>
        <v>0</v>
      </c>
      <c r="AA83">
        <f t="shared" si="15"/>
        <v>0</v>
      </c>
      <c r="AC83" s="29"/>
      <c r="AD83" s="30"/>
      <c r="AE83" s="14" t="s">
        <v>18</v>
      </c>
      <c r="AF83" s="31"/>
    </row>
    <row r="84" spans="2:34" x14ac:dyDescent="0.2">
      <c r="B84" s="1">
        <v>32739</v>
      </c>
      <c r="C84">
        <v>830</v>
      </c>
      <c r="D84">
        <v>980</v>
      </c>
      <c r="E84">
        <v>780</v>
      </c>
      <c r="F84">
        <v>780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  <c r="P84" s="1">
        <v>32739</v>
      </c>
      <c r="Q84">
        <f t="shared" si="18"/>
        <v>0</v>
      </c>
      <c r="R84">
        <f t="shared" si="18"/>
        <v>-20</v>
      </c>
      <c r="S84">
        <f t="shared" si="18"/>
        <v>-40</v>
      </c>
      <c r="T84">
        <f t="shared" si="18"/>
        <v>-20</v>
      </c>
      <c r="U84">
        <f t="shared" si="17"/>
        <v>0</v>
      </c>
      <c r="V84">
        <f t="shared" si="14"/>
        <v>0</v>
      </c>
      <c r="W84">
        <f t="shared" si="14"/>
        <v>0</v>
      </c>
      <c r="X84">
        <f t="shared" si="14"/>
        <v>0</v>
      </c>
      <c r="Y84">
        <f t="shared" si="14"/>
        <v>0</v>
      </c>
      <c r="Z84">
        <f t="shared" si="15"/>
        <v>0</v>
      </c>
      <c r="AA84">
        <f t="shared" si="15"/>
        <v>0</v>
      </c>
      <c r="AC84" s="29"/>
      <c r="AD84" s="30"/>
      <c r="AE84" s="32" t="s">
        <v>23</v>
      </c>
      <c r="AF84" s="31"/>
    </row>
    <row r="85" spans="2:34" x14ac:dyDescent="0.2">
      <c r="B85" s="1">
        <v>32770</v>
      </c>
      <c r="C85">
        <v>830</v>
      </c>
      <c r="D85">
        <v>940</v>
      </c>
      <c r="E85">
        <v>760</v>
      </c>
      <c r="F85">
        <v>750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  <c r="P85" s="1">
        <v>32770</v>
      </c>
      <c r="Q85">
        <f t="shared" si="18"/>
        <v>0</v>
      </c>
      <c r="R85">
        <f t="shared" si="18"/>
        <v>-40</v>
      </c>
      <c r="S85">
        <f t="shared" si="18"/>
        <v>-20</v>
      </c>
      <c r="T85">
        <f t="shared" si="18"/>
        <v>-30</v>
      </c>
      <c r="U85">
        <f t="shared" si="17"/>
        <v>0</v>
      </c>
      <c r="V85">
        <f t="shared" si="14"/>
        <v>0</v>
      </c>
      <c r="W85">
        <f t="shared" si="14"/>
        <v>0</v>
      </c>
      <c r="X85">
        <f t="shared" si="14"/>
        <v>0</v>
      </c>
      <c r="Y85">
        <f t="shared" ref="Y85:AA148" si="19">K85-K84</f>
        <v>0</v>
      </c>
      <c r="Z85">
        <f t="shared" si="15"/>
        <v>0</v>
      </c>
      <c r="AA85">
        <f t="shared" si="15"/>
        <v>0</v>
      </c>
      <c r="AC85" s="29" t="s">
        <v>47</v>
      </c>
      <c r="AD85" s="30">
        <f t="array" ref="AD85:AH91">LINEST(Q6:Q227,V6:V227,TRUE,TRUE)</f>
        <v>0.46880389789582705</v>
      </c>
      <c r="AE85" s="30">
        <v>9.9926698861676155E-2</v>
      </c>
      <c r="AF85" s="31" t="e">
        <v>#N/A</v>
      </c>
      <c r="AG85" t="e">
        <v>#N/A</v>
      </c>
      <c r="AH85" t="e">
        <v>#N/A</v>
      </c>
    </row>
    <row r="86" spans="2:34" x14ac:dyDescent="0.2">
      <c r="B86" s="1">
        <v>32801</v>
      </c>
      <c r="C86">
        <v>830</v>
      </c>
      <c r="D86">
        <v>900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  <c r="P86" s="1">
        <v>32801</v>
      </c>
      <c r="Q86">
        <f t="shared" si="18"/>
        <v>0</v>
      </c>
      <c r="R86">
        <f t="shared" si="18"/>
        <v>-40</v>
      </c>
      <c r="S86">
        <f t="shared" si="18"/>
        <v>0</v>
      </c>
      <c r="T86">
        <f t="shared" si="18"/>
        <v>0</v>
      </c>
      <c r="U86">
        <f t="shared" si="17"/>
        <v>0</v>
      </c>
      <c r="V86">
        <f t="shared" si="17"/>
        <v>0</v>
      </c>
      <c r="W86">
        <f t="shared" si="17"/>
        <v>0</v>
      </c>
      <c r="X86">
        <f t="shared" si="17"/>
        <v>0</v>
      </c>
      <c r="Y86">
        <f t="shared" si="19"/>
        <v>0</v>
      </c>
      <c r="Z86">
        <f t="shared" si="19"/>
        <v>0</v>
      </c>
      <c r="AA86">
        <f t="shared" si="19"/>
        <v>0</v>
      </c>
      <c r="AC86" s="29" t="s">
        <v>48</v>
      </c>
      <c r="AD86" s="30">
        <v>8.8931998977149831E-2</v>
      </c>
      <c r="AE86" s="30">
        <v>1.6143166731903353</v>
      </c>
      <c r="AF86" s="31" t="e">
        <v>#N/A</v>
      </c>
      <c r="AG86" t="e">
        <v>#N/A</v>
      </c>
      <c r="AH86" t="e">
        <v>#N/A</v>
      </c>
    </row>
    <row r="87" spans="2:34" x14ac:dyDescent="0.2">
      <c r="B87" s="1">
        <v>32832</v>
      </c>
      <c r="C87">
        <v>830</v>
      </c>
      <c r="D87">
        <v>870</v>
      </c>
      <c r="E87">
        <v>750</v>
      </c>
      <c r="F87">
        <v>740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  <c r="P87" s="1">
        <v>32832</v>
      </c>
      <c r="Q87">
        <f t="shared" si="18"/>
        <v>0</v>
      </c>
      <c r="R87">
        <f t="shared" si="18"/>
        <v>-30</v>
      </c>
      <c r="S87">
        <f t="shared" si="18"/>
        <v>-10</v>
      </c>
      <c r="T87">
        <f t="shared" si="18"/>
        <v>-10</v>
      </c>
      <c r="U87">
        <f t="shared" si="17"/>
        <v>0</v>
      </c>
      <c r="V87">
        <f t="shared" si="17"/>
        <v>0</v>
      </c>
      <c r="W87">
        <f t="shared" si="17"/>
        <v>0</v>
      </c>
      <c r="X87">
        <f t="shared" si="17"/>
        <v>0</v>
      </c>
      <c r="Y87">
        <f t="shared" si="19"/>
        <v>0</v>
      </c>
      <c r="Z87">
        <f t="shared" si="19"/>
        <v>0</v>
      </c>
      <c r="AA87">
        <f t="shared" si="19"/>
        <v>0</v>
      </c>
      <c r="AC87" s="29" t="s">
        <v>49</v>
      </c>
      <c r="AD87" s="41">
        <v>0.11214632241459559</v>
      </c>
      <c r="AE87" s="30">
        <v>24.049147625580847</v>
      </c>
      <c r="AF87" s="31" t="e">
        <v>#N/A</v>
      </c>
      <c r="AG87" t="e">
        <v>#N/A</v>
      </c>
      <c r="AH87" t="e">
        <v>#N/A</v>
      </c>
    </row>
    <row r="88" spans="2:34" x14ac:dyDescent="0.2">
      <c r="B88" s="1">
        <v>32863</v>
      </c>
      <c r="C88">
        <v>830</v>
      </c>
      <c r="D88">
        <v>850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  <c r="P88" s="1">
        <v>32863</v>
      </c>
      <c r="Q88">
        <f t="shared" si="18"/>
        <v>0</v>
      </c>
      <c r="R88">
        <f t="shared" si="18"/>
        <v>-20</v>
      </c>
      <c r="S88">
        <f t="shared" si="18"/>
        <v>0</v>
      </c>
      <c r="T88">
        <f t="shared" si="18"/>
        <v>0</v>
      </c>
      <c r="U88">
        <f t="shared" si="17"/>
        <v>0</v>
      </c>
      <c r="V88">
        <f t="shared" si="17"/>
        <v>0</v>
      </c>
      <c r="W88">
        <f t="shared" si="17"/>
        <v>0</v>
      </c>
      <c r="X88">
        <f t="shared" si="17"/>
        <v>0</v>
      </c>
      <c r="Y88">
        <f t="shared" si="19"/>
        <v>0</v>
      </c>
      <c r="Z88">
        <f t="shared" si="19"/>
        <v>0</v>
      </c>
      <c r="AA88">
        <f t="shared" si="19"/>
        <v>0</v>
      </c>
      <c r="AC88" s="29" t="s">
        <v>50</v>
      </c>
      <c r="AD88" s="30">
        <v>27.78857772860637</v>
      </c>
      <c r="AE88" s="30">
        <v>220</v>
      </c>
      <c r="AF88" s="31" t="e">
        <v>#N/A</v>
      </c>
      <c r="AG88" t="e">
        <v>#N/A</v>
      </c>
      <c r="AH88" t="e">
        <v>#N/A</v>
      </c>
    </row>
    <row r="89" spans="2:34" x14ac:dyDescent="0.2">
      <c r="B89" s="1">
        <v>32894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770</v>
      </c>
      <c r="P89" s="1">
        <v>32894</v>
      </c>
      <c r="Q89">
        <f t="shared" si="18"/>
        <v>0</v>
      </c>
      <c r="R89">
        <f t="shared" si="18"/>
        <v>0</v>
      </c>
      <c r="S89">
        <f t="shared" si="18"/>
        <v>0</v>
      </c>
      <c r="T89">
        <f t="shared" si="18"/>
        <v>0</v>
      </c>
      <c r="U89">
        <f t="shared" si="17"/>
        <v>0</v>
      </c>
      <c r="V89">
        <f t="shared" si="17"/>
        <v>0</v>
      </c>
      <c r="W89">
        <f t="shared" si="17"/>
        <v>0</v>
      </c>
      <c r="X89">
        <f t="shared" si="17"/>
        <v>0</v>
      </c>
      <c r="Y89">
        <f t="shared" si="19"/>
        <v>0</v>
      </c>
      <c r="Z89">
        <f t="shared" si="19"/>
        <v>0</v>
      </c>
      <c r="AA89">
        <f t="shared" si="19"/>
        <v>-10</v>
      </c>
      <c r="AC89" s="29" t="s">
        <v>51</v>
      </c>
      <c r="AD89" s="30">
        <v>16071.843540138114</v>
      </c>
      <c r="AE89" s="30">
        <v>127239.53033373579</v>
      </c>
      <c r="AF89" s="31" t="e">
        <v>#N/A</v>
      </c>
      <c r="AG89" t="e">
        <v>#N/A</v>
      </c>
      <c r="AH89" t="e">
        <v>#N/A</v>
      </c>
    </row>
    <row r="90" spans="2:34" x14ac:dyDescent="0.2">
      <c r="B90" s="1">
        <v>32925</v>
      </c>
      <c r="C90">
        <v>830</v>
      </c>
      <c r="D90">
        <v>850</v>
      </c>
      <c r="E90">
        <v>750</v>
      </c>
      <c r="F90">
        <v>750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  <c r="P90" s="1">
        <v>32925</v>
      </c>
      <c r="Q90">
        <f t="shared" si="18"/>
        <v>0</v>
      </c>
      <c r="R90">
        <f t="shared" si="18"/>
        <v>0</v>
      </c>
      <c r="S90">
        <f t="shared" si="18"/>
        <v>0</v>
      </c>
      <c r="T90">
        <f t="shared" si="18"/>
        <v>10</v>
      </c>
      <c r="U90">
        <f t="shared" si="17"/>
        <v>0</v>
      </c>
      <c r="V90">
        <f t="shared" si="17"/>
        <v>0</v>
      </c>
      <c r="W90">
        <f t="shared" si="17"/>
        <v>0</v>
      </c>
      <c r="X90">
        <f t="shared" si="17"/>
        <v>0</v>
      </c>
      <c r="Y90">
        <f t="shared" si="19"/>
        <v>0</v>
      </c>
      <c r="Z90">
        <f t="shared" si="19"/>
        <v>0</v>
      </c>
      <c r="AA90">
        <f t="shared" si="19"/>
        <v>0</v>
      </c>
      <c r="AC90" s="29"/>
      <c r="AD90" s="30" t="e">
        <v>#N/A</v>
      </c>
      <c r="AE90" s="30" t="e">
        <v>#N/A</v>
      </c>
      <c r="AF90" s="31" t="e">
        <v>#N/A</v>
      </c>
      <c r="AG90" t="e">
        <v>#N/A</v>
      </c>
      <c r="AH90" t="e">
        <v>#N/A</v>
      </c>
    </row>
    <row r="91" spans="2:34" ht="13.5" thickBot="1" x14ac:dyDescent="0.25">
      <c r="B91" s="1">
        <v>32956</v>
      </c>
      <c r="C91">
        <v>830</v>
      </c>
      <c r="D91">
        <v>850</v>
      </c>
      <c r="E91">
        <v>750</v>
      </c>
      <c r="F91">
        <v>770</v>
      </c>
      <c r="G91">
        <v>1550</v>
      </c>
      <c r="H91">
        <v>1140</v>
      </c>
      <c r="J91">
        <v>950</v>
      </c>
      <c r="K91">
        <v>840</v>
      </c>
      <c r="L91">
        <v>810</v>
      </c>
      <c r="M91">
        <v>770</v>
      </c>
      <c r="P91" s="1">
        <v>32956</v>
      </c>
      <c r="Q91">
        <f t="shared" si="18"/>
        <v>0</v>
      </c>
      <c r="R91">
        <f t="shared" si="18"/>
        <v>0</v>
      </c>
      <c r="S91">
        <f t="shared" si="18"/>
        <v>0</v>
      </c>
      <c r="T91">
        <f t="shared" si="18"/>
        <v>20</v>
      </c>
      <c r="U91">
        <f t="shared" si="17"/>
        <v>0</v>
      </c>
      <c r="V91">
        <f t="shared" si="17"/>
        <v>0</v>
      </c>
      <c r="W91">
        <f t="shared" si="17"/>
        <v>0</v>
      </c>
      <c r="X91">
        <f t="shared" si="17"/>
        <v>-10</v>
      </c>
      <c r="Y91">
        <f t="shared" si="19"/>
        <v>-10</v>
      </c>
      <c r="Z91">
        <f t="shared" si="19"/>
        <v>0</v>
      </c>
      <c r="AA91">
        <f t="shared" si="19"/>
        <v>0</v>
      </c>
      <c r="AC91" s="33"/>
      <c r="AD91" s="34" t="e">
        <v>#N/A</v>
      </c>
      <c r="AE91" s="34" t="e">
        <v>#N/A</v>
      </c>
      <c r="AF91" s="35" t="e">
        <v>#N/A</v>
      </c>
      <c r="AG91" t="e">
        <v>#N/A</v>
      </c>
      <c r="AH91" t="e">
        <v>#N/A</v>
      </c>
    </row>
    <row r="92" spans="2:34" ht="13.5" thickBot="1" x14ac:dyDescent="0.25">
      <c r="B92" s="1">
        <v>32987</v>
      </c>
      <c r="C92">
        <v>820</v>
      </c>
      <c r="D92">
        <v>870</v>
      </c>
      <c r="E92">
        <v>790</v>
      </c>
      <c r="F92">
        <v>780</v>
      </c>
      <c r="G92">
        <v>1550</v>
      </c>
      <c r="H92">
        <v>1130</v>
      </c>
      <c r="J92">
        <v>950</v>
      </c>
      <c r="K92">
        <v>840</v>
      </c>
      <c r="L92">
        <v>810</v>
      </c>
      <c r="M92">
        <v>770</v>
      </c>
      <c r="P92" s="1">
        <v>32987</v>
      </c>
      <c r="Q92">
        <f t="shared" si="18"/>
        <v>-10</v>
      </c>
      <c r="R92">
        <f t="shared" si="18"/>
        <v>20</v>
      </c>
      <c r="S92">
        <f t="shared" si="18"/>
        <v>40</v>
      </c>
      <c r="T92">
        <f t="shared" si="18"/>
        <v>10</v>
      </c>
      <c r="U92">
        <f t="shared" si="17"/>
        <v>0</v>
      </c>
      <c r="V92">
        <f t="shared" si="17"/>
        <v>-10</v>
      </c>
      <c r="W92">
        <f t="shared" si="17"/>
        <v>0</v>
      </c>
      <c r="X92">
        <f t="shared" si="17"/>
        <v>0</v>
      </c>
      <c r="Y92">
        <f t="shared" si="19"/>
        <v>0</v>
      </c>
      <c r="Z92">
        <f t="shared" si="19"/>
        <v>0</v>
      </c>
      <c r="AA92">
        <f t="shared" si="19"/>
        <v>0</v>
      </c>
    </row>
    <row r="93" spans="2:34" ht="13.5" thickBot="1" x14ac:dyDescent="0.25">
      <c r="B93" s="1">
        <v>33018</v>
      </c>
      <c r="C93">
        <v>810</v>
      </c>
      <c r="D93">
        <v>860</v>
      </c>
      <c r="E93">
        <v>780</v>
      </c>
      <c r="F93">
        <v>770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  <c r="P93" s="1">
        <v>33018</v>
      </c>
      <c r="Q93">
        <f t="shared" si="18"/>
        <v>-10</v>
      </c>
      <c r="R93">
        <f t="shared" si="18"/>
        <v>-10</v>
      </c>
      <c r="S93">
        <f t="shared" si="18"/>
        <v>-10</v>
      </c>
      <c r="T93">
        <f t="shared" si="18"/>
        <v>-10</v>
      </c>
      <c r="U93">
        <f t="shared" si="17"/>
        <v>0</v>
      </c>
      <c r="V93">
        <f t="shared" si="17"/>
        <v>0</v>
      </c>
      <c r="W93">
        <f t="shared" si="17"/>
        <v>0</v>
      </c>
      <c r="X93">
        <f t="shared" si="17"/>
        <v>0</v>
      </c>
      <c r="Y93">
        <f t="shared" si="19"/>
        <v>0</v>
      </c>
      <c r="Z93">
        <f t="shared" si="19"/>
        <v>0</v>
      </c>
      <c r="AA93">
        <f t="shared" si="19"/>
        <v>0</v>
      </c>
      <c r="AC93" s="36">
        <v>7</v>
      </c>
      <c r="AD93" s="26"/>
      <c r="AE93" s="3" t="s">
        <v>15</v>
      </c>
      <c r="AF93" s="28"/>
    </row>
    <row r="94" spans="2:34" x14ac:dyDescent="0.2">
      <c r="B94" s="1">
        <v>33049</v>
      </c>
      <c r="C94">
        <v>800</v>
      </c>
      <c r="D94">
        <v>880</v>
      </c>
      <c r="E94">
        <v>780</v>
      </c>
      <c r="F94">
        <v>770</v>
      </c>
      <c r="G94">
        <v>1550</v>
      </c>
      <c r="H94">
        <v>1130</v>
      </c>
      <c r="J94">
        <v>940</v>
      </c>
      <c r="K94">
        <v>820</v>
      </c>
      <c r="L94">
        <v>810</v>
      </c>
      <c r="M94">
        <v>770</v>
      </c>
      <c r="P94" s="1">
        <v>33049</v>
      </c>
      <c r="Q94">
        <f t="shared" si="18"/>
        <v>-10</v>
      </c>
      <c r="R94">
        <f t="shared" si="18"/>
        <v>20</v>
      </c>
      <c r="S94">
        <f t="shared" si="18"/>
        <v>0</v>
      </c>
      <c r="T94">
        <f t="shared" si="18"/>
        <v>0</v>
      </c>
      <c r="U94">
        <f t="shared" si="17"/>
        <v>0</v>
      </c>
      <c r="V94">
        <f t="shared" si="17"/>
        <v>0</v>
      </c>
      <c r="W94">
        <f t="shared" si="17"/>
        <v>0</v>
      </c>
      <c r="X94">
        <f t="shared" si="17"/>
        <v>-10</v>
      </c>
      <c r="Y94">
        <f t="shared" si="19"/>
        <v>-20</v>
      </c>
      <c r="Z94">
        <f t="shared" si="19"/>
        <v>0</v>
      </c>
      <c r="AA94">
        <f t="shared" si="19"/>
        <v>0</v>
      </c>
      <c r="AC94" s="29"/>
      <c r="AD94" s="30"/>
      <c r="AE94" s="14" t="s">
        <v>19</v>
      </c>
      <c r="AF94" s="31"/>
    </row>
    <row r="95" spans="2:34" x14ac:dyDescent="0.2">
      <c r="B95" s="1">
        <v>33080</v>
      </c>
      <c r="C95">
        <v>790</v>
      </c>
      <c r="D95">
        <v>880</v>
      </c>
      <c r="E95">
        <v>780</v>
      </c>
      <c r="F95">
        <v>770</v>
      </c>
      <c r="G95">
        <v>1550</v>
      </c>
      <c r="H95">
        <v>1120</v>
      </c>
      <c r="J95">
        <v>940</v>
      </c>
      <c r="K95">
        <v>820</v>
      </c>
      <c r="L95">
        <v>800</v>
      </c>
      <c r="M95">
        <v>760</v>
      </c>
      <c r="P95" s="1">
        <v>33080</v>
      </c>
      <c r="Q95">
        <f t="shared" si="18"/>
        <v>-10</v>
      </c>
      <c r="R95">
        <f t="shared" si="18"/>
        <v>0</v>
      </c>
      <c r="S95">
        <f t="shared" si="18"/>
        <v>0</v>
      </c>
      <c r="T95">
        <f t="shared" si="18"/>
        <v>0</v>
      </c>
      <c r="U95">
        <f t="shared" si="17"/>
        <v>0</v>
      </c>
      <c r="V95">
        <f t="shared" si="17"/>
        <v>-10</v>
      </c>
      <c r="W95">
        <f t="shared" si="17"/>
        <v>0</v>
      </c>
      <c r="X95">
        <f t="shared" si="17"/>
        <v>0</v>
      </c>
      <c r="Y95">
        <f t="shared" si="19"/>
        <v>0</v>
      </c>
      <c r="Z95">
        <f t="shared" si="19"/>
        <v>-10</v>
      </c>
      <c r="AA95">
        <f t="shared" si="19"/>
        <v>-10</v>
      </c>
      <c r="AC95" s="29"/>
      <c r="AD95" s="30"/>
      <c r="AE95" s="32" t="s">
        <v>24</v>
      </c>
      <c r="AF95" s="31"/>
    </row>
    <row r="96" spans="2:34" x14ac:dyDescent="0.2">
      <c r="B96" s="1">
        <v>33111</v>
      </c>
      <c r="C96">
        <v>780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790</v>
      </c>
      <c r="M96">
        <v>750</v>
      </c>
      <c r="P96" s="1">
        <v>33111</v>
      </c>
      <c r="Q96">
        <f t="shared" si="18"/>
        <v>-10</v>
      </c>
      <c r="R96">
        <f t="shared" si="18"/>
        <v>0</v>
      </c>
      <c r="S96">
        <f t="shared" si="18"/>
        <v>0</v>
      </c>
      <c r="T96">
        <f t="shared" si="18"/>
        <v>0</v>
      </c>
      <c r="U96">
        <f t="shared" si="17"/>
        <v>0</v>
      </c>
      <c r="V96">
        <f t="shared" si="17"/>
        <v>0</v>
      </c>
      <c r="W96">
        <f t="shared" si="17"/>
        <v>0</v>
      </c>
      <c r="X96">
        <f t="shared" si="17"/>
        <v>0</v>
      </c>
      <c r="Y96">
        <f t="shared" si="19"/>
        <v>0</v>
      </c>
      <c r="Z96">
        <f t="shared" si="19"/>
        <v>-10</v>
      </c>
      <c r="AA96">
        <f t="shared" si="19"/>
        <v>-10</v>
      </c>
      <c r="AC96" s="29" t="s">
        <v>47</v>
      </c>
      <c r="AD96" s="30">
        <f t="array" ref="AD96:AH101">LINEST(Q6:Q227,X6:X227,TRUE,TRUE)</f>
        <v>0.40369732872671665</v>
      </c>
      <c r="AE96" s="30">
        <v>-0.11594353939343846</v>
      </c>
      <c r="AF96" s="31" t="e">
        <v>#N/A</v>
      </c>
      <c r="AG96" t="e">
        <v>#N/A</v>
      </c>
      <c r="AH96" t="e">
        <v>#N/A</v>
      </c>
    </row>
    <row r="97" spans="2:34" x14ac:dyDescent="0.2">
      <c r="B97" s="1">
        <v>33142</v>
      </c>
      <c r="C97">
        <v>765</v>
      </c>
      <c r="D97">
        <v>920</v>
      </c>
      <c r="E97">
        <v>780</v>
      </c>
      <c r="F97">
        <v>810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  <c r="P97" s="1">
        <v>33142</v>
      </c>
      <c r="Q97">
        <f t="shared" si="18"/>
        <v>-15</v>
      </c>
      <c r="R97">
        <f t="shared" si="18"/>
        <v>40</v>
      </c>
      <c r="S97">
        <f t="shared" si="18"/>
        <v>0</v>
      </c>
      <c r="T97">
        <f t="shared" si="18"/>
        <v>40</v>
      </c>
      <c r="U97">
        <f t="shared" si="17"/>
        <v>0</v>
      </c>
      <c r="V97">
        <f t="shared" si="17"/>
        <v>0</v>
      </c>
      <c r="W97">
        <f t="shared" si="17"/>
        <v>0</v>
      </c>
      <c r="X97">
        <f t="shared" si="17"/>
        <v>0</v>
      </c>
      <c r="Y97">
        <f t="shared" si="19"/>
        <v>0</v>
      </c>
      <c r="Z97">
        <f t="shared" si="19"/>
        <v>0</v>
      </c>
      <c r="AA97">
        <f t="shared" si="19"/>
        <v>0</v>
      </c>
      <c r="AC97" s="29" t="s">
        <v>48</v>
      </c>
      <c r="AD97" s="30">
        <v>8.6366224897567498E-2</v>
      </c>
      <c r="AE97" s="30">
        <v>1.6356259444141372</v>
      </c>
      <c r="AF97" s="31" t="e">
        <v>#N/A</v>
      </c>
      <c r="AG97" t="e">
        <v>#N/A</v>
      </c>
      <c r="AH97" t="e">
        <v>#N/A</v>
      </c>
    </row>
    <row r="98" spans="2:34" x14ac:dyDescent="0.2">
      <c r="B98" s="1">
        <v>33173</v>
      </c>
      <c r="C98">
        <v>750</v>
      </c>
      <c r="D98">
        <v>920</v>
      </c>
      <c r="E98">
        <v>820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  <c r="P98" s="1">
        <v>33173</v>
      </c>
      <c r="Q98">
        <f t="shared" si="18"/>
        <v>-15</v>
      </c>
      <c r="R98">
        <f t="shared" si="18"/>
        <v>0</v>
      </c>
      <c r="S98">
        <f t="shared" si="18"/>
        <v>40</v>
      </c>
      <c r="T98">
        <f t="shared" si="18"/>
        <v>0</v>
      </c>
      <c r="U98">
        <f t="shared" si="17"/>
        <v>0</v>
      </c>
      <c r="V98">
        <f t="shared" si="17"/>
        <v>0</v>
      </c>
      <c r="W98">
        <f t="shared" si="17"/>
        <v>0</v>
      </c>
      <c r="X98">
        <f t="shared" si="17"/>
        <v>0</v>
      </c>
      <c r="Y98">
        <f t="shared" si="19"/>
        <v>0</v>
      </c>
      <c r="Z98">
        <f t="shared" si="19"/>
        <v>0</v>
      </c>
      <c r="AA98">
        <f t="shared" si="19"/>
        <v>0</v>
      </c>
      <c r="AC98" s="29" t="s">
        <v>49</v>
      </c>
      <c r="AD98" s="41">
        <v>9.0340039509380868E-2</v>
      </c>
      <c r="AE98" s="30">
        <v>24.34268778541146</v>
      </c>
      <c r="AF98" s="31" t="e">
        <v>#N/A</v>
      </c>
      <c r="AG98" t="e">
        <v>#N/A</v>
      </c>
      <c r="AH98" t="e">
        <v>#N/A</v>
      </c>
    </row>
    <row r="99" spans="2:34" x14ac:dyDescent="0.2">
      <c r="B99" s="1">
        <v>33204</v>
      </c>
      <c r="C99">
        <v>730</v>
      </c>
      <c r="D99">
        <v>920</v>
      </c>
      <c r="E99">
        <v>820</v>
      </c>
      <c r="F99">
        <v>810</v>
      </c>
      <c r="G99">
        <v>1550</v>
      </c>
      <c r="H99">
        <v>1110</v>
      </c>
      <c r="J99">
        <v>940</v>
      </c>
      <c r="K99">
        <v>820</v>
      </c>
      <c r="L99">
        <v>790</v>
      </c>
      <c r="M99">
        <v>750</v>
      </c>
      <c r="P99" s="1">
        <v>33204</v>
      </c>
      <c r="Q99">
        <f t="shared" si="18"/>
        <v>-20</v>
      </c>
      <c r="R99">
        <f t="shared" si="18"/>
        <v>0</v>
      </c>
      <c r="S99">
        <f t="shared" si="18"/>
        <v>0</v>
      </c>
      <c r="T99">
        <f t="shared" si="18"/>
        <v>0</v>
      </c>
      <c r="U99">
        <f t="shared" si="17"/>
        <v>0</v>
      </c>
      <c r="V99">
        <f t="shared" si="17"/>
        <v>-10</v>
      </c>
      <c r="W99">
        <f t="shared" si="17"/>
        <v>0</v>
      </c>
      <c r="X99">
        <f t="shared" si="17"/>
        <v>0</v>
      </c>
      <c r="Y99">
        <f t="shared" si="19"/>
        <v>0</v>
      </c>
      <c r="Z99">
        <f t="shared" si="19"/>
        <v>0</v>
      </c>
      <c r="AA99">
        <f t="shared" si="19"/>
        <v>0</v>
      </c>
      <c r="AC99" s="29" t="s">
        <v>50</v>
      </c>
      <c r="AD99" s="30">
        <v>21.84861327890528</v>
      </c>
      <c r="AE99" s="30">
        <v>220</v>
      </c>
      <c r="AF99" s="31" t="e">
        <v>#N/A</v>
      </c>
      <c r="AG99" t="e">
        <v>#N/A</v>
      </c>
      <c r="AH99" t="e">
        <v>#N/A</v>
      </c>
    </row>
    <row r="100" spans="2:34" x14ac:dyDescent="0.2">
      <c r="B100" s="1">
        <v>33235</v>
      </c>
      <c r="C100">
        <v>710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  <c r="P100" s="1">
        <v>33235</v>
      </c>
      <c r="Q100">
        <f t="shared" si="18"/>
        <v>-20</v>
      </c>
      <c r="R100">
        <f t="shared" si="18"/>
        <v>0</v>
      </c>
      <c r="S100">
        <f t="shared" si="18"/>
        <v>0</v>
      </c>
      <c r="T100">
        <f t="shared" si="18"/>
        <v>0</v>
      </c>
      <c r="U100">
        <f t="shared" si="17"/>
        <v>0</v>
      </c>
      <c r="V100">
        <f t="shared" si="17"/>
        <v>0</v>
      </c>
      <c r="W100">
        <f t="shared" si="17"/>
        <v>0</v>
      </c>
      <c r="X100">
        <f t="shared" si="17"/>
        <v>0</v>
      </c>
      <c r="Y100">
        <f t="shared" si="19"/>
        <v>0</v>
      </c>
      <c r="Z100">
        <f t="shared" si="19"/>
        <v>0</v>
      </c>
      <c r="AA100">
        <f t="shared" si="19"/>
        <v>0</v>
      </c>
      <c r="AC100" s="29" t="s">
        <v>51</v>
      </c>
      <c r="AD100" s="30">
        <v>12946.755177909421</v>
      </c>
      <c r="AE100" s="30">
        <v>130364.61869596448</v>
      </c>
      <c r="AF100" s="31" t="e">
        <v>#N/A</v>
      </c>
      <c r="AG100" t="e">
        <v>#N/A</v>
      </c>
      <c r="AH100" t="e">
        <v>#N/A</v>
      </c>
    </row>
    <row r="101" spans="2:34" ht="13.5" thickBot="1" x14ac:dyDescent="0.25">
      <c r="B101" s="1">
        <v>33266</v>
      </c>
      <c r="C101">
        <v>690</v>
      </c>
      <c r="D101">
        <v>880</v>
      </c>
      <c r="E101">
        <v>790</v>
      </c>
      <c r="F101">
        <v>790</v>
      </c>
      <c r="G101">
        <v>1550</v>
      </c>
      <c r="H101">
        <v>1110</v>
      </c>
      <c r="I101">
        <v>920</v>
      </c>
      <c r="J101">
        <v>940</v>
      </c>
      <c r="K101">
        <v>820</v>
      </c>
      <c r="L101">
        <v>790</v>
      </c>
      <c r="M101">
        <v>750</v>
      </c>
      <c r="P101" s="1">
        <v>33266</v>
      </c>
      <c r="Q101">
        <f t="shared" si="18"/>
        <v>-20</v>
      </c>
      <c r="R101">
        <f t="shared" si="18"/>
        <v>-40</v>
      </c>
      <c r="S101">
        <f t="shared" si="18"/>
        <v>-30</v>
      </c>
      <c r="T101">
        <f t="shared" si="18"/>
        <v>-20</v>
      </c>
      <c r="U101">
        <f t="shared" si="17"/>
        <v>0</v>
      </c>
      <c r="V101">
        <f t="shared" si="17"/>
        <v>0</v>
      </c>
      <c r="W101">
        <f t="shared" si="17"/>
        <v>920</v>
      </c>
      <c r="X101">
        <f t="shared" si="17"/>
        <v>0</v>
      </c>
      <c r="Y101">
        <f t="shared" si="19"/>
        <v>0</v>
      </c>
      <c r="Z101">
        <f t="shared" si="19"/>
        <v>0</v>
      </c>
      <c r="AA101">
        <f t="shared" si="19"/>
        <v>0</v>
      </c>
      <c r="AC101" s="33"/>
      <c r="AD101" s="34" t="e">
        <v>#N/A</v>
      </c>
      <c r="AE101" s="34" t="e">
        <v>#N/A</v>
      </c>
      <c r="AF101" s="35" t="e">
        <v>#N/A</v>
      </c>
      <c r="AG101" t="e">
        <v>#N/A</v>
      </c>
      <c r="AH101" t="e">
        <v>#N/A</v>
      </c>
    </row>
    <row r="102" spans="2:34" ht="13.5" thickBot="1" x14ac:dyDescent="0.25">
      <c r="B102" s="1">
        <v>33297</v>
      </c>
      <c r="C102">
        <v>670</v>
      </c>
      <c r="D102">
        <v>870</v>
      </c>
      <c r="E102">
        <v>770</v>
      </c>
      <c r="F102">
        <v>780</v>
      </c>
      <c r="G102">
        <v>1520</v>
      </c>
      <c r="H102">
        <v>1110</v>
      </c>
      <c r="I102">
        <v>910</v>
      </c>
      <c r="J102">
        <v>940</v>
      </c>
      <c r="K102">
        <v>820</v>
      </c>
      <c r="L102">
        <v>790</v>
      </c>
      <c r="M102">
        <v>750</v>
      </c>
      <c r="P102" s="1">
        <v>33297</v>
      </c>
      <c r="Q102">
        <f t="shared" si="18"/>
        <v>-20</v>
      </c>
      <c r="R102">
        <f t="shared" si="18"/>
        <v>-10</v>
      </c>
      <c r="S102">
        <f t="shared" si="18"/>
        <v>-20</v>
      </c>
      <c r="T102">
        <f t="shared" si="18"/>
        <v>-10</v>
      </c>
      <c r="U102">
        <f t="shared" si="17"/>
        <v>-30</v>
      </c>
      <c r="V102">
        <f t="shared" si="17"/>
        <v>0</v>
      </c>
      <c r="W102">
        <f t="shared" si="17"/>
        <v>-10</v>
      </c>
      <c r="X102">
        <f t="shared" si="17"/>
        <v>0</v>
      </c>
      <c r="Y102">
        <f t="shared" si="19"/>
        <v>0</v>
      </c>
      <c r="Z102">
        <f t="shared" si="19"/>
        <v>0</v>
      </c>
      <c r="AA102">
        <f t="shared" si="19"/>
        <v>0</v>
      </c>
    </row>
    <row r="103" spans="2:34" ht="13.5" thickBot="1" x14ac:dyDescent="0.25">
      <c r="B103" s="1">
        <v>33328</v>
      </c>
      <c r="C103">
        <v>650</v>
      </c>
      <c r="D103">
        <v>840</v>
      </c>
      <c r="E103">
        <v>750</v>
      </c>
      <c r="F103">
        <v>750</v>
      </c>
      <c r="G103">
        <v>1500</v>
      </c>
      <c r="H103">
        <v>1090</v>
      </c>
      <c r="I103">
        <v>910</v>
      </c>
      <c r="J103">
        <v>930</v>
      </c>
      <c r="K103">
        <v>810</v>
      </c>
      <c r="L103">
        <v>790</v>
      </c>
      <c r="M103">
        <v>750</v>
      </c>
      <c r="P103" s="1">
        <v>33328</v>
      </c>
      <c r="Q103">
        <f t="shared" si="18"/>
        <v>-20</v>
      </c>
      <c r="R103">
        <f t="shared" si="18"/>
        <v>-30</v>
      </c>
      <c r="S103">
        <f t="shared" si="18"/>
        <v>-20</v>
      </c>
      <c r="T103">
        <f t="shared" si="18"/>
        <v>-30</v>
      </c>
      <c r="U103">
        <f t="shared" si="17"/>
        <v>-20</v>
      </c>
      <c r="V103">
        <f t="shared" si="17"/>
        <v>-20</v>
      </c>
      <c r="W103">
        <f t="shared" si="17"/>
        <v>0</v>
      </c>
      <c r="X103">
        <f t="shared" si="17"/>
        <v>-10</v>
      </c>
      <c r="Y103">
        <f t="shared" si="19"/>
        <v>-10</v>
      </c>
      <c r="Z103">
        <f t="shared" si="19"/>
        <v>0</v>
      </c>
      <c r="AA103">
        <f t="shared" si="19"/>
        <v>0</v>
      </c>
      <c r="AC103" s="36">
        <v>8</v>
      </c>
      <c r="AD103" s="26"/>
      <c r="AE103" s="26"/>
      <c r="AF103" s="16" t="s">
        <v>15</v>
      </c>
      <c r="AG103" s="26"/>
      <c r="AH103" s="28"/>
    </row>
    <row r="104" spans="2:34" x14ac:dyDescent="0.2">
      <c r="B104" s="1">
        <v>33358</v>
      </c>
      <c r="C104">
        <v>620</v>
      </c>
      <c r="D104">
        <v>720</v>
      </c>
      <c r="E104">
        <v>680</v>
      </c>
      <c r="F104">
        <v>680</v>
      </c>
      <c r="G104">
        <v>1500</v>
      </c>
      <c r="H104">
        <v>1080</v>
      </c>
      <c r="I104">
        <v>910</v>
      </c>
      <c r="J104">
        <v>920</v>
      </c>
      <c r="K104">
        <v>800</v>
      </c>
      <c r="L104">
        <v>790</v>
      </c>
      <c r="M104">
        <v>750</v>
      </c>
      <c r="P104" s="1">
        <v>33358</v>
      </c>
      <c r="Q104">
        <f t="shared" si="18"/>
        <v>-30</v>
      </c>
      <c r="R104">
        <f t="shared" si="18"/>
        <v>-120</v>
      </c>
      <c r="S104">
        <f t="shared" si="18"/>
        <v>-70</v>
      </c>
      <c r="T104">
        <f t="shared" si="18"/>
        <v>-70</v>
      </c>
      <c r="U104">
        <f t="shared" si="17"/>
        <v>0</v>
      </c>
      <c r="V104">
        <f t="shared" si="17"/>
        <v>-10</v>
      </c>
      <c r="W104">
        <f t="shared" si="17"/>
        <v>0</v>
      </c>
      <c r="X104">
        <f t="shared" si="17"/>
        <v>-10</v>
      </c>
      <c r="Y104">
        <f t="shared" si="19"/>
        <v>-10</v>
      </c>
      <c r="Z104">
        <f t="shared" si="19"/>
        <v>0</v>
      </c>
      <c r="AA104">
        <f t="shared" si="19"/>
        <v>0</v>
      </c>
      <c r="AC104" s="29"/>
      <c r="AD104" s="30"/>
      <c r="AE104" s="30"/>
      <c r="AF104" s="40" t="s">
        <v>20</v>
      </c>
      <c r="AG104" s="30"/>
      <c r="AH104" s="31"/>
    </row>
    <row r="105" spans="2:34" x14ac:dyDescent="0.2">
      <c r="B105" s="1">
        <v>33388</v>
      </c>
      <c r="C105">
        <v>590</v>
      </c>
      <c r="D105">
        <v>660</v>
      </c>
      <c r="E105">
        <v>620</v>
      </c>
      <c r="F105">
        <v>590</v>
      </c>
      <c r="G105">
        <v>1500</v>
      </c>
      <c r="H105">
        <v>1050</v>
      </c>
      <c r="I105">
        <v>890</v>
      </c>
      <c r="J105">
        <v>900</v>
      </c>
      <c r="K105">
        <v>780</v>
      </c>
      <c r="L105">
        <v>780</v>
      </c>
      <c r="M105">
        <v>730</v>
      </c>
      <c r="P105" s="1">
        <v>33388</v>
      </c>
      <c r="Q105">
        <f t="shared" si="18"/>
        <v>-30</v>
      </c>
      <c r="R105">
        <f t="shared" si="18"/>
        <v>-60</v>
      </c>
      <c r="S105">
        <f t="shared" si="18"/>
        <v>-60</v>
      </c>
      <c r="T105">
        <f t="shared" si="18"/>
        <v>-90</v>
      </c>
      <c r="U105">
        <f t="shared" si="17"/>
        <v>0</v>
      </c>
      <c r="V105">
        <f t="shared" si="17"/>
        <v>-30</v>
      </c>
      <c r="W105">
        <f t="shared" si="17"/>
        <v>-20</v>
      </c>
      <c r="X105">
        <f t="shared" si="17"/>
        <v>-20</v>
      </c>
      <c r="Y105">
        <f t="shared" si="19"/>
        <v>-20</v>
      </c>
      <c r="Z105">
        <f t="shared" si="19"/>
        <v>-10</v>
      </c>
      <c r="AA105">
        <f t="shared" si="19"/>
        <v>-20</v>
      </c>
      <c r="AC105" s="29"/>
      <c r="AD105" s="30"/>
      <c r="AE105" s="30"/>
      <c r="AF105" s="39" t="s">
        <v>25</v>
      </c>
      <c r="AG105" s="30"/>
      <c r="AH105" s="31"/>
    </row>
    <row r="106" spans="2:34" x14ac:dyDescent="0.2">
      <c r="B106" s="1">
        <v>33418</v>
      </c>
      <c r="C106">
        <v>570</v>
      </c>
      <c r="D106">
        <v>660</v>
      </c>
      <c r="E106">
        <v>620</v>
      </c>
      <c r="F106">
        <v>590</v>
      </c>
      <c r="G106">
        <v>1500</v>
      </c>
      <c r="H106">
        <v>1040</v>
      </c>
      <c r="I106">
        <v>890</v>
      </c>
      <c r="J106">
        <v>900</v>
      </c>
      <c r="K106">
        <v>780</v>
      </c>
      <c r="L106">
        <v>780</v>
      </c>
      <c r="M106">
        <v>730</v>
      </c>
      <c r="P106" s="1">
        <v>33418</v>
      </c>
      <c r="Q106">
        <f t="shared" si="18"/>
        <v>-20</v>
      </c>
      <c r="R106">
        <f t="shared" si="18"/>
        <v>0</v>
      </c>
      <c r="S106">
        <f t="shared" si="18"/>
        <v>0</v>
      </c>
      <c r="T106">
        <f t="shared" si="18"/>
        <v>0</v>
      </c>
      <c r="U106">
        <f t="shared" si="17"/>
        <v>0</v>
      </c>
      <c r="V106">
        <f t="shared" si="17"/>
        <v>-10</v>
      </c>
      <c r="W106">
        <f t="shared" si="17"/>
        <v>0</v>
      </c>
      <c r="X106">
        <f t="shared" si="17"/>
        <v>0</v>
      </c>
      <c r="Y106">
        <f t="shared" si="19"/>
        <v>0</v>
      </c>
      <c r="Z106">
        <f t="shared" si="19"/>
        <v>0</v>
      </c>
      <c r="AA106">
        <f t="shared" si="19"/>
        <v>0</v>
      </c>
      <c r="AC106" s="29" t="s">
        <v>47</v>
      </c>
      <c r="AD106" s="30">
        <f t="array" ref="AD106:AH111">LINEST(Q6:Q227,Y6:Y227,TRUE,TRUE)</f>
        <v>0.45157115516286028</v>
      </c>
      <c r="AE106" s="30">
        <v>-2.2788124489461353E-2</v>
      </c>
      <c r="AF106" s="31" t="e">
        <v>#N/A</v>
      </c>
      <c r="AG106" s="30" t="e">
        <v>#N/A</v>
      </c>
      <c r="AH106" s="31" t="e">
        <v>#N/A</v>
      </c>
    </row>
    <row r="107" spans="2:34" x14ac:dyDescent="0.2">
      <c r="B107" s="1">
        <v>33448</v>
      </c>
      <c r="C107">
        <v>550</v>
      </c>
      <c r="D107">
        <v>700</v>
      </c>
      <c r="E107">
        <v>650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  <c r="P107" s="1">
        <v>33448</v>
      </c>
      <c r="Q107">
        <f t="shared" si="18"/>
        <v>-20</v>
      </c>
      <c r="R107">
        <f t="shared" si="18"/>
        <v>40</v>
      </c>
      <c r="S107">
        <f t="shared" si="18"/>
        <v>30</v>
      </c>
      <c r="T107">
        <f t="shared" si="18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9"/>
        <v>0</v>
      </c>
      <c r="Z107">
        <f t="shared" si="19"/>
        <v>0</v>
      </c>
      <c r="AA107">
        <f t="shared" si="19"/>
        <v>0</v>
      </c>
      <c r="AC107" s="29" t="s">
        <v>48</v>
      </c>
      <c r="AD107" s="30">
        <v>8.2533117213325319E-2</v>
      </c>
      <c r="AE107" s="30">
        <v>1.6078841611089123</v>
      </c>
      <c r="AF107" s="31" t="e">
        <v>#N/A</v>
      </c>
      <c r="AG107" s="30" t="e">
        <v>#N/A</v>
      </c>
      <c r="AH107" s="31" t="e">
        <v>#N/A</v>
      </c>
    </row>
    <row r="108" spans="2:34" x14ac:dyDescent="0.2">
      <c r="B108" s="1">
        <v>33478</v>
      </c>
      <c r="C108">
        <v>525</v>
      </c>
      <c r="D108">
        <v>700</v>
      </c>
      <c r="E108">
        <v>700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  <c r="P108" s="1">
        <v>33478</v>
      </c>
      <c r="Q108">
        <f t="shared" si="18"/>
        <v>-25</v>
      </c>
      <c r="R108">
        <f t="shared" si="18"/>
        <v>0</v>
      </c>
      <c r="S108">
        <f t="shared" si="18"/>
        <v>50</v>
      </c>
      <c r="T108">
        <f t="shared" si="18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9"/>
        <v>0</v>
      </c>
      <c r="Z108">
        <f t="shared" si="19"/>
        <v>0</v>
      </c>
      <c r="AA108">
        <f t="shared" si="19"/>
        <v>0</v>
      </c>
      <c r="AC108" s="29" t="s">
        <v>49</v>
      </c>
      <c r="AD108" s="41">
        <v>0.11977517667442586</v>
      </c>
      <c r="AE108" s="30">
        <v>23.945603956835541</v>
      </c>
      <c r="AF108" s="31" t="e">
        <v>#N/A</v>
      </c>
      <c r="AG108" s="30" t="e">
        <v>#N/A</v>
      </c>
      <c r="AH108" s="31" t="e">
        <v>#N/A</v>
      </c>
    </row>
    <row r="109" spans="2:34" x14ac:dyDescent="0.2">
      <c r="B109" s="1">
        <v>33508</v>
      </c>
      <c r="C109">
        <v>500</v>
      </c>
      <c r="D109">
        <v>720</v>
      </c>
      <c r="E109">
        <v>740</v>
      </c>
      <c r="F109">
        <v>630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  <c r="P109" s="1">
        <v>33508</v>
      </c>
      <c r="Q109">
        <f t="shared" si="18"/>
        <v>-25</v>
      </c>
      <c r="R109">
        <f t="shared" si="18"/>
        <v>20</v>
      </c>
      <c r="S109">
        <f t="shared" si="18"/>
        <v>40</v>
      </c>
      <c r="T109">
        <f t="shared" si="18"/>
        <v>40</v>
      </c>
      <c r="U109">
        <f t="shared" si="17"/>
        <v>0</v>
      </c>
      <c r="V109">
        <f t="shared" si="17"/>
        <v>0</v>
      </c>
      <c r="W109">
        <f t="shared" si="17"/>
        <v>0</v>
      </c>
      <c r="X109">
        <f t="shared" si="17"/>
        <v>0</v>
      </c>
      <c r="Y109">
        <f t="shared" si="19"/>
        <v>0</v>
      </c>
      <c r="Z109">
        <f t="shared" si="19"/>
        <v>0</v>
      </c>
      <c r="AA109">
        <f t="shared" si="19"/>
        <v>0</v>
      </c>
      <c r="AC109" s="29" t="s">
        <v>50</v>
      </c>
      <c r="AD109" s="30">
        <v>29.936146050526972</v>
      </c>
      <c r="AE109" s="30">
        <v>220</v>
      </c>
      <c r="AF109" s="31" t="e">
        <v>#N/A</v>
      </c>
      <c r="AG109" s="30" t="e">
        <v>#N/A</v>
      </c>
      <c r="AH109" s="31" t="e">
        <v>#N/A</v>
      </c>
    </row>
    <row r="110" spans="2:34" x14ac:dyDescent="0.2">
      <c r="B110" s="1">
        <v>33538</v>
      </c>
      <c r="C110">
        <v>480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  <c r="P110" s="1">
        <v>33538</v>
      </c>
      <c r="Q110">
        <f t="shared" si="18"/>
        <v>-20</v>
      </c>
      <c r="R110">
        <f t="shared" si="18"/>
        <v>0</v>
      </c>
      <c r="S110">
        <f t="shared" si="18"/>
        <v>0</v>
      </c>
      <c r="T110">
        <f t="shared" si="18"/>
        <v>0</v>
      </c>
      <c r="U110">
        <f t="shared" si="17"/>
        <v>0</v>
      </c>
      <c r="V110">
        <f t="shared" si="17"/>
        <v>0</v>
      </c>
      <c r="W110">
        <f t="shared" si="17"/>
        <v>0</v>
      </c>
      <c r="X110">
        <f t="shared" si="17"/>
        <v>0</v>
      </c>
      <c r="Y110">
        <f t="shared" si="19"/>
        <v>0</v>
      </c>
      <c r="Z110">
        <f t="shared" si="19"/>
        <v>0</v>
      </c>
      <c r="AA110">
        <f t="shared" si="19"/>
        <v>0</v>
      </c>
      <c r="AC110" s="29" t="s">
        <v>51</v>
      </c>
      <c r="AD110" s="30">
        <v>17165.145125197945</v>
      </c>
      <c r="AE110" s="30">
        <v>126146.22874867596</v>
      </c>
      <c r="AF110" s="31" t="e">
        <v>#N/A</v>
      </c>
      <c r="AG110" s="30" t="e">
        <v>#N/A</v>
      </c>
      <c r="AH110" s="31" t="e">
        <v>#N/A</v>
      </c>
    </row>
    <row r="111" spans="2:34" ht="13.5" thickBot="1" x14ac:dyDescent="0.25">
      <c r="B111" s="1">
        <v>33568</v>
      </c>
      <c r="C111">
        <v>485</v>
      </c>
      <c r="D111">
        <v>740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  <c r="P111" s="1">
        <v>33568</v>
      </c>
      <c r="Q111">
        <f t="shared" si="18"/>
        <v>5</v>
      </c>
      <c r="R111">
        <f t="shared" si="18"/>
        <v>20</v>
      </c>
      <c r="S111">
        <f t="shared" si="18"/>
        <v>0</v>
      </c>
      <c r="T111">
        <f t="shared" si="18"/>
        <v>0</v>
      </c>
      <c r="U111">
        <f t="shared" si="17"/>
        <v>0</v>
      </c>
      <c r="V111">
        <f t="shared" si="17"/>
        <v>0</v>
      </c>
      <c r="W111">
        <f t="shared" si="17"/>
        <v>0</v>
      </c>
      <c r="X111">
        <f t="shared" si="17"/>
        <v>0</v>
      </c>
      <c r="Y111">
        <f t="shared" si="19"/>
        <v>0</v>
      </c>
      <c r="Z111">
        <f t="shared" si="19"/>
        <v>0</v>
      </c>
      <c r="AA111">
        <f t="shared" si="19"/>
        <v>0</v>
      </c>
      <c r="AC111" s="33"/>
      <c r="AD111" s="34" t="e">
        <v>#N/A</v>
      </c>
      <c r="AE111" s="34" t="e">
        <v>#N/A</v>
      </c>
      <c r="AF111" s="35" t="e">
        <v>#N/A</v>
      </c>
      <c r="AG111" s="34" t="e">
        <v>#N/A</v>
      </c>
      <c r="AH111" s="35" t="e">
        <v>#N/A</v>
      </c>
    </row>
    <row r="112" spans="2:34" ht="13.5" thickBot="1" x14ac:dyDescent="0.25">
      <c r="B112" s="1">
        <v>33598</v>
      </c>
      <c r="C112">
        <v>490</v>
      </c>
      <c r="D112">
        <v>700</v>
      </c>
      <c r="E112">
        <v>700</v>
      </c>
      <c r="F112">
        <v>630</v>
      </c>
      <c r="G112">
        <v>1500</v>
      </c>
      <c r="H112">
        <v>1040</v>
      </c>
      <c r="I112">
        <v>890</v>
      </c>
      <c r="J112">
        <v>880</v>
      </c>
      <c r="K112">
        <v>760</v>
      </c>
      <c r="L112">
        <v>770</v>
      </c>
      <c r="M112">
        <v>720</v>
      </c>
      <c r="P112" s="1">
        <v>33598</v>
      </c>
      <c r="Q112">
        <f t="shared" si="18"/>
        <v>5</v>
      </c>
      <c r="R112">
        <f t="shared" si="18"/>
        <v>-40</v>
      </c>
      <c r="S112">
        <f t="shared" si="18"/>
        <v>-40</v>
      </c>
      <c r="T112">
        <f t="shared" si="18"/>
        <v>0</v>
      </c>
      <c r="U112">
        <f t="shared" si="17"/>
        <v>0</v>
      </c>
      <c r="V112">
        <f t="shared" si="17"/>
        <v>0</v>
      </c>
      <c r="W112">
        <f t="shared" si="17"/>
        <v>0</v>
      </c>
      <c r="X112">
        <f t="shared" si="17"/>
        <v>-20</v>
      </c>
      <c r="Y112">
        <f t="shared" si="19"/>
        <v>-20</v>
      </c>
      <c r="Z112">
        <f t="shared" si="19"/>
        <v>-10</v>
      </c>
      <c r="AA112">
        <f t="shared" si="19"/>
        <v>-10</v>
      </c>
    </row>
    <row r="113" spans="2:34" ht="13.5" thickBot="1" x14ac:dyDescent="0.25">
      <c r="B113" s="1">
        <v>33628</v>
      </c>
      <c r="C113">
        <v>500</v>
      </c>
      <c r="D113">
        <v>680</v>
      </c>
      <c r="E113">
        <v>670</v>
      </c>
      <c r="F113">
        <v>600</v>
      </c>
      <c r="G113">
        <v>1500</v>
      </c>
      <c r="H113">
        <v>1030</v>
      </c>
      <c r="I113">
        <v>890</v>
      </c>
      <c r="J113">
        <v>860</v>
      </c>
      <c r="K113">
        <v>730</v>
      </c>
      <c r="L113">
        <v>770</v>
      </c>
      <c r="M113">
        <v>720</v>
      </c>
      <c r="P113" s="1">
        <v>33628</v>
      </c>
      <c r="Q113">
        <f t="shared" si="18"/>
        <v>10</v>
      </c>
      <c r="R113">
        <f t="shared" si="18"/>
        <v>-20</v>
      </c>
      <c r="S113">
        <f t="shared" si="18"/>
        <v>-30</v>
      </c>
      <c r="T113">
        <f t="shared" si="18"/>
        <v>-30</v>
      </c>
      <c r="U113">
        <f t="shared" si="17"/>
        <v>0</v>
      </c>
      <c r="V113">
        <f t="shared" si="17"/>
        <v>-10</v>
      </c>
      <c r="W113">
        <f t="shared" si="17"/>
        <v>0</v>
      </c>
      <c r="X113">
        <f t="shared" si="17"/>
        <v>-20</v>
      </c>
      <c r="Y113">
        <f t="shared" si="19"/>
        <v>-30</v>
      </c>
      <c r="Z113">
        <f t="shared" si="19"/>
        <v>0</v>
      </c>
      <c r="AA113">
        <f t="shared" si="19"/>
        <v>0</v>
      </c>
      <c r="AC113" s="36">
        <v>9</v>
      </c>
      <c r="AD113" s="26"/>
      <c r="AE113" s="26"/>
      <c r="AF113" s="16" t="s">
        <v>27</v>
      </c>
    </row>
    <row r="114" spans="2:34" ht="13.5" thickBot="1" x14ac:dyDescent="0.25">
      <c r="B114" s="1">
        <v>33658</v>
      </c>
      <c r="C114">
        <v>515</v>
      </c>
      <c r="D114">
        <v>670</v>
      </c>
      <c r="E114">
        <v>640</v>
      </c>
      <c r="F114">
        <v>560</v>
      </c>
      <c r="G114">
        <v>1500</v>
      </c>
      <c r="H114">
        <v>1010</v>
      </c>
      <c r="I114">
        <v>840</v>
      </c>
      <c r="J114">
        <v>820</v>
      </c>
      <c r="K114">
        <v>700</v>
      </c>
      <c r="L114">
        <v>730</v>
      </c>
      <c r="M114">
        <v>720</v>
      </c>
      <c r="P114" s="1">
        <v>33658</v>
      </c>
      <c r="Q114">
        <f t="shared" si="18"/>
        <v>15</v>
      </c>
      <c r="R114">
        <f t="shared" si="18"/>
        <v>-10</v>
      </c>
      <c r="S114">
        <f t="shared" si="18"/>
        <v>-30</v>
      </c>
      <c r="T114">
        <f t="shared" si="18"/>
        <v>-40</v>
      </c>
      <c r="U114">
        <f t="shared" si="17"/>
        <v>0</v>
      </c>
      <c r="V114">
        <f t="shared" si="17"/>
        <v>-20</v>
      </c>
      <c r="W114">
        <f t="shared" si="17"/>
        <v>-50</v>
      </c>
      <c r="X114">
        <f t="shared" si="17"/>
        <v>-40</v>
      </c>
      <c r="Y114">
        <f t="shared" si="19"/>
        <v>-30</v>
      </c>
      <c r="Z114">
        <f t="shared" si="19"/>
        <v>-40</v>
      </c>
      <c r="AA114">
        <f t="shared" si="19"/>
        <v>0</v>
      </c>
      <c r="AC114" s="29"/>
      <c r="AD114" s="30"/>
      <c r="AE114" s="30"/>
      <c r="AF114" s="17" t="s">
        <v>29</v>
      </c>
    </row>
    <row r="115" spans="2:34" x14ac:dyDescent="0.2">
      <c r="B115" s="1">
        <v>33688</v>
      </c>
      <c r="C115">
        <v>530</v>
      </c>
      <c r="D115">
        <v>720</v>
      </c>
      <c r="E115">
        <v>670</v>
      </c>
      <c r="F115">
        <v>600</v>
      </c>
      <c r="G115">
        <v>1480</v>
      </c>
      <c r="H115">
        <v>1010</v>
      </c>
      <c r="I115">
        <v>840</v>
      </c>
      <c r="J115">
        <v>800</v>
      </c>
      <c r="K115">
        <v>680</v>
      </c>
      <c r="L115">
        <v>720</v>
      </c>
      <c r="M115">
        <v>720</v>
      </c>
      <c r="P115" s="1">
        <v>33688</v>
      </c>
      <c r="Q115">
        <f t="shared" si="18"/>
        <v>15</v>
      </c>
      <c r="R115">
        <f t="shared" si="18"/>
        <v>50</v>
      </c>
      <c r="S115">
        <f t="shared" si="18"/>
        <v>30</v>
      </c>
      <c r="T115">
        <f t="shared" si="18"/>
        <v>40</v>
      </c>
      <c r="U115">
        <f t="shared" si="17"/>
        <v>-20</v>
      </c>
      <c r="V115">
        <f t="shared" si="17"/>
        <v>0</v>
      </c>
      <c r="W115">
        <f t="shared" si="17"/>
        <v>0</v>
      </c>
      <c r="X115">
        <f t="shared" si="17"/>
        <v>-20</v>
      </c>
      <c r="Y115">
        <f t="shared" si="19"/>
        <v>-20</v>
      </c>
      <c r="Z115">
        <f t="shared" si="19"/>
        <v>-10</v>
      </c>
      <c r="AA115">
        <f t="shared" si="19"/>
        <v>0</v>
      </c>
      <c r="AC115" s="29"/>
      <c r="AD115" s="30"/>
      <c r="AE115" s="30"/>
      <c r="AF115" s="39" t="s">
        <v>31</v>
      </c>
    </row>
    <row r="116" spans="2:34" x14ac:dyDescent="0.2">
      <c r="B116" s="1">
        <v>33718</v>
      </c>
      <c r="C116">
        <v>540</v>
      </c>
      <c r="D116">
        <v>720</v>
      </c>
      <c r="E116">
        <v>670</v>
      </c>
      <c r="F116">
        <v>600</v>
      </c>
      <c r="G116">
        <v>1450</v>
      </c>
      <c r="H116">
        <v>1000</v>
      </c>
      <c r="I116">
        <v>840</v>
      </c>
      <c r="J116">
        <v>780</v>
      </c>
      <c r="K116">
        <v>680</v>
      </c>
      <c r="L116">
        <v>710</v>
      </c>
      <c r="M116">
        <v>720</v>
      </c>
      <c r="P116" s="1">
        <v>33718</v>
      </c>
      <c r="Q116">
        <f t="shared" si="18"/>
        <v>10</v>
      </c>
      <c r="R116">
        <f t="shared" si="18"/>
        <v>0</v>
      </c>
      <c r="S116">
        <f t="shared" si="18"/>
        <v>0</v>
      </c>
      <c r="T116">
        <f t="shared" si="18"/>
        <v>0</v>
      </c>
      <c r="U116">
        <f t="shared" si="17"/>
        <v>-30</v>
      </c>
      <c r="V116">
        <f t="shared" si="17"/>
        <v>-10</v>
      </c>
      <c r="W116">
        <f t="shared" si="17"/>
        <v>0</v>
      </c>
      <c r="X116">
        <f t="shared" si="17"/>
        <v>-20</v>
      </c>
      <c r="Y116">
        <f t="shared" si="19"/>
        <v>0</v>
      </c>
      <c r="Z116">
        <f t="shared" si="19"/>
        <v>-10</v>
      </c>
      <c r="AA116">
        <f t="shared" si="19"/>
        <v>0</v>
      </c>
      <c r="AC116" s="29" t="s">
        <v>47</v>
      </c>
      <c r="AD116" s="30">
        <f t="array" ref="AD116:AH121">LINEST(Q6:Q227,Z6:Z227,TRUE,TRUE)</f>
        <v>0.52852946080395424</v>
      </c>
      <c r="AE116" s="30">
        <v>-0.18078965290410706</v>
      </c>
      <c r="AF116" s="31" t="e">
        <v>#N/A</v>
      </c>
      <c r="AG116" t="e">
        <v>#N/A</v>
      </c>
      <c r="AH116" t="e">
        <v>#N/A</v>
      </c>
    </row>
    <row r="117" spans="2:34" x14ac:dyDescent="0.2">
      <c r="B117" s="1">
        <v>33748</v>
      </c>
      <c r="C117">
        <v>550</v>
      </c>
      <c r="D117">
        <v>740</v>
      </c>
      <c r="E117">
        <v>670</v>
      </c>
      <c r="F117">
        <v>600</v>
      </c>
      <c r="G117">
        <v>1430</v>
      </c>
      <c r="H117">
        <v>975</v>
      </c>
      <c r="I117">
        <v>800</v>
      </c>
      <c r="J117">
        <v>780</v>
      </c>
      <c r="K117">
        <v>680</v>
      </c>
      <c r="L117">
        <v>710</v>
      </c>
      <c r="M117">
        <v>720</v>
      </c>
      <c r="P117" s="1">
        <v>33748</v>
      </c>
      <c r="Q117">
        <f t="shared" si="18"/>
        <v>10</v>
      </c>
      <c r="R117">
        <f t="shared" si="18"/>
        <v>20</v>
      </c>
      <c r="S117">
        <f t="shared" si="18"/>
        <v>0</v>
      </c>
      <c r="T117">
        <f t="shared" si="18"/>
        <v>0</v>
      </c>
      <c r="U117">
        <f t="shared" si="17"/>
        <v>-20</v>
      </c>
      <c r="V117">
        <f t="shared" si="17"/>
        <v>-25</v>
      </c>
      <c r="W117">
        <f t="shared" si="17"/>
        <v>-40</v>
      </c>
      <c r="X117">
        <f t="shared" si="17"/>
        <v>0</v>
      </c>
      <c r="Y117">
        <f t="shared" si="19"/>
        <v>0</v>
      </c>
      <c r="Z117">
        <f t="shared" si="19"/>
        <v>0</v>
      </c>
      <c r="AA117">
        <f t="shared" si="19"/>
        <v>0</v>
      </c>
      <c r="AC117" s="29" t="s">
        <v>48</v>
      </c>
      <c r="AD117" s="30">
        <v>0.1171550137976535</v>
      </c>
      <c r="AE117" s="30">
        <v>1.6416019654491729</v>
      </c>
      <c r="AF117" s="31" t="e">
        <v>#N/A</v>
      </c>
      <c r="AG117" t="e">
        <v>#N/A</v>
      </c>
      <c r="AH117" t="e">
        <v>#N/A</v>
      </c>
    </row>
    <row r="118" spans="2:34" x14ac:dyDescent="0.2">
      <c r="B118" s="1">
        <v>33778</v>
      </c>
      <c r="C118">
        <v>560</v>
      </c>
      <c r="D118">
        <v>720</v>
      </c>
      <c r="E118">
        <v>650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  <c r="P118" s="1">
        <v>33778</v>
      </c>
      <c r="Q118">
        <f t="shared" si="18"/>
        <v>10</v>
      </c>
      <c r="R118">
        <f t="shared" si="18"/>
        <v>-20</v>
      </c>
      <c r="S118">
        <f t="shared" si="18"/>
        <v>-20</v>
      </c>
      <c r="T118">
        <f t="shared" si="18"/>
        <v>0</v>
      </c>
      <c r="U118">
        <f t="shared" si="17"/>
        <v>0</v>
      </c>
      <c r="V118">
        <f t="shared" si="17"/>
        <v>0</v>
      </c>
      <c r="W118">
        <f t="shared" si="17"/>
        <v>0</v>
      </c>
      <c r="X118">
        <f t="shared" si="17"/>
        <v>0</v>
      </c>
      <c r="Y118">
        <f t="shared" si="19"/>
        <v>0</v>
      </c>
      <c r="Z118">
        <f t="shared" si="19"/>
        <v>0</v>
      </c>
      <c r="AA118">
        <f t="shared" si="19"/>
        <v>0</v>
      </c>
      <c r="AC118" s="29" t="s">
        <v>49</v>
      </c>
      <c r="AD118" s="41">
        <v>8.467751275233279E-2</v>
      </c>
      <c r="AE118" s="30">
        <v>24.418335434400202</v>
      </c>
      <c r="AF118" s="31" t="e">
        <v>#N/A</v>
      </c>
      <c r="AG118" t="e">
        <v>#N/A</v>
      </c>
      <c r="AH118" t="e">
        <v>#N/A</v>
      </c>
    </row>
    <row r="119" spans="2:34" x14ac:dyDescent="0.2">
      <c r="B119" s="1">
        <v>33808</v>
      </c>
      <c r="C119">
        <v>600</v>
      </c>
      <c r="D119">
        <v>680</v>
      </c>
      <c r="E119">
        <v>630</v>
      </c>
      <c r="F119">
        <v>590</v>
      </c>
      <c r="G119">
        <v>1430</v>
      </c>
      <c r="H119">
        <v>950</v>
      </c>
      <c r="I119">
        <v>800</v>
      </c>
      <c r="J119">
        <v>810</v>
      </c>
      <c r="K119">
        <v>710</v>
      </c>
      <c r="L119">
        <v>720</v>
      </c>
      <c r="M119">
        <v>720</v>
      </c>
      <c r="P119" s="1">
        <v>33808</v>
      </c>
      <c r="Q119">
        <f t="shared" si="18"/>
        <v>40</v>
      </c>
      <c r="R119">
        <f t="shared" si="18"/>
        <v>-40</v>
      </c>
      <c r="S119">
        <f t="shared" si="18"/>
        <v>-20</v>
      </c>
      <c r="T119">
        <f t="shared" si="18"/>
        <v>-10</v>
      </c>
      <c r="U119">
        <f t="shared" si="17"/>
        <v>0</v>
      </c>
      <c r="V119">
        <f t="shared" si="17"/>
        <v>-25</v>
      </c>
      <c r="W119">
        <f t="shared" si="17"/>
        <v>0</v>
      </c>
      <c r="X119">
        <f t="shared" si="17"/>
        <v>30</v>
      </c>
      <c r="Y119">
        <f t="shared" si="19"/>
        <v>30</v>
      </c>
      <c r="Z119">
        <f t="shared" si="19"/>
        <v>10</v>
      </c>
      <c r="AA119">
        <f t="shared" si="19"/>
        <v>0</v>
      </c>
      <c r="AC119" s="29" t="s">
        <v>50</v>
      </c>
      <c r="AD119" s="30">
        <v>20.35244743252176</v>
      </c>
      <c r="AE119" s="30">
        <v>220</v>
      </c>
      <c r="AF119" s="31" t="e">
        <v>#N/A</v>
      </c>
      <c r="AG119" t="e">
        <v>#N/A</v>
      </c>
      <c r="AH119" t="e">
        <v>#N/A</v>
      </c>
    </row>
    <row r="120" spans="2:34" x14ac:dyDescent="0.2">
      <c r="B120" s="1">
        <v>33838</v>
      </c>
      <c r="C120">
        <v>590</v>
      </c>
      <c r="D120">
        <v>660</v>
      </c>
      <c r="E120">
        <v>610</v>
      </c>
      <c r="F120">
        <v>570</v>
      </c>
      <c r="G120">
        <v>1430</v>
      </c>
      <c r="H120">
        <v>950</v>
      </c>
      <c r="I120">
        <v>800</v>
      </c>
      <c r="J120">
        <v>830</v>
      </c>
      <c r="K120">
        <v>730</v>
      </c>
      <c r="L120">
        <v>720</v>
      </c>
      <c r="M120">
        <v>720</v>
      </c>
      <c r="P120" s="1">
        <v>33838</v>
      </c>
      <c r="Q120">
        <f t="shared" si="18"/>
        <v>-10</v>
      </c>
      <c r="R120">
        <f t="shared" si="18"/>
        <v>-20</v>
      </c>
      <c r="S120">
        <f t="shared" si="18"/>
        <v>-20</v>
      </c>
      <c r="T120">
        <f t="shared" si="18"/>
        <v>-20</v>
      </c>
      <c r="U120">
        <f t="shared" si="17"/>
        <v>0</v>
      </c>
      <c r="V120">
        <f t="shared" si="17"/>
        <v>0</v>
      </c>
      <c r="W120">
        <f t="shared" si="17"/>
        <v>0</v>
      </c>
      <c r="X120">
        <f t="shared" si="17"/>
        <v>20</v>
      </c>
      <c r="Y120">
        <f t="shared" si="19"/>
        <v>20</v>
      </c>
      <c r="Z120">
        <f t="shared" si="19"/>
        <v>0</v>
      </c>
      <c r="AA120">
        <f t="shared" si="19"/>
        <v>0</v>
      </c>
      <c r="AC120" s="29" t="s">
        <v>51</v>
      </c>
      <c r="AD120" s="30">
        <v>12135.25068875929</v>
      </c>
      <c r="AE120" s="30">
        <v>131176.12318511461</v>
      </c>
      <c r="AF120" s="31" t="e">
        <v>#N/A</v>
      </c>
      <c r="AG120" t="e">
        <v>#N/A</v>
      </c>
      <c r="AH120" t="e">
        <v>#N/A</v>
      </c>
    </row>
    <row r="121" spans="2:34" ht="13.5" thickBot="1" x14ac:dyDescent="0.25">
      <c r="B121" s="1">
        <v>33868</v>
      </c>
      <c r="C121">
        <v>580</v>
      </c>
      <c r="D121">
        <v>670</v>
      </c>
      <c r="E121">
        <v>590</v>
      </c>
      <c r="F121">
        <v>560</v>
      </c>
      <c r="G121">
        <v>1430</v>
      </c>
      <c r="H121">
        <v>950</v>
      </c>
      <c r="I121">
        <v>855</v>
      </c>
      <c r="J121">
        <v>850</v>
      </c>
      <c r="K121">
        <v>750</v>
      </c>
      <c r="L121">
        <v>720</v>
      </c>
      <c r="M121">
        <v>720</v>
      </c>
      <c r="P121" s="1">
        <v>33868</v>
      </c>
      <c r="Q121">
        <f t="shared" si="18"/>
        <v>-10</v>
      </c>
      <c r="R121">
        <f t="shared" si="18"/>
        <v>10</v>
      </c>
      <c r="S121">
        <f t="shared" si="18"/>
        <v>-20</v>
      </c>
      <c r="T121">
        <f t="shared" si="18"/>
        <v>-10</v>
      </c>
      <c r="U121">
        <f t="shared" si="17"/>
        <v>0</v>
      </c>
      <c r="V121">
        <f t="shared" si="17"/>
        <v>0</v>
      </c>
      <c r="W121">
        <f t="shared" si="17"/>
        <v>55</v>
      </c>
      <c r="X121">
        <f t="shared" si="17"/>
        <v>20</v>
      </c>
      <c r="Y121">
        <f t="shared" si="19"/>
        <v>20</v>
      </c>
      <c r="Z121">
        <f t="shared" si="19"/>
        <v>0</v>
      </c>
      <c r="AA121">
        <f t="shared" si="19"/>
        <v>0</v>
      </c>
      <c r="AC121" s="33"/>
      <c r="AD121" s="34" t="e">
        <v>#N/A</v>
      </c>
      <c r="AE121" s="34" t="e">
        <v>#N/A</v>
      </c>
      <c r="AF121" s="35" t="e">
        <v>#N/A</v>
      </c>
      <c r="AG121" t="e">
        <v>#N/A</v>
      </c>
      <c r="AH121" t="e">
        <v>#N/A</v>
      </c>
    </row>
    <row r="122" spans="2:34" ht="13.5" thickBot="1" x14ac:dyDescent="0.25">
      <c r="B122" s="1">
        <v>33898</v>
      </c>
      <c r="C122">
        <v>570</v>
      </c>
      <c r="D122">
        <v>680</v>
      </c>
      <c r="E122">
        <v>600</v>
      </c>
      <c r="F122">
        <v>560</v>
      </c>
      <c r="G122">
        <v>1450</v>
      </c>
      <c r="H122">
        <v>960</v>
      </c>
      <c r="I122">
        <v>855</v>
      </c>
      <c r="J122">
        <v>850</v>
      </c>
      <c r="K122">
        <v>760</v>
      </c>
      <c r="L122">
        <v>720</v>
      </c>
      <c r="M122">
        <v>720</v>
      </c>
      <c r="P122" s="1">
        <v>33898</v>
      </c>
      <c r="Q122">
        <f t="shared" si="18"/>
        <v>-10</v>
      </c>
      <c r="R122">
        <f t="shared" si="18"/>
        <v>10</v>
      </c>
      <c r="S122">
        <f t="shared" si="18"/>
        <v>10</v>
      </c>
      <c r="T122">
        <f t="shared" si="18"/>
        <v>0</v>
      </c>
      <c r="U122">
        <f t="shared" si="17"/>
        <v>20</v>
      </c>
      <c r="V122">
        <f t="shared" si="17"/>
        <v>10</v>
      </c>
      <c r="W122">
        <f t="shared" si="17"/>
        <v>0</v>
      </c>
      <c r="X122">
        <f t="shared" si="17"/>
        <v>0</v>
      </c>
      <c r="Y122">
        <f t="shared" si="19"/>
        <v>10</v>
      </c>
      <c r="Z122">
        <f t="shared" si="19"/>
        <v>0</v>
      </c>
      <c r="AA122">
        <f t="shared" si="19"/>
        <v>0</v>
      </c>
    </row>
    <row r="123" spans="2:34" ht="13.5" thickBot="1" x14ac:dyDescent="0.25">
      <c r="B123" s="1">
        <v>33928</v>
      </c>
      <c r="C123">
        <v>555</v>
      </c>
      <c r="D123">
        <v>660</v>
      </c>
      <c r="E123">
        <v>580</v>
      </c>
      <c r="F123">
        <v>550</v>
      </c>
      <c r="G123">
        <v>1450</v>
      </c>
      <c r="H123">
        <v>970</v>
      </c>
      <c r="I123">
        <v>850</v>
      </c>
      <c r="J123">
        <v>840</v>
      </c>
      <c r="K123">
        <v>740</v>
      </c>
      <c r="L123">
        <v>710</v>
      </c>
      <c r="M123">
        <v>710</v>
      </c>
      <c r="P123" s="1">
        <v>33928</v>
      </c>
      <c r="Q123">
        <f t="shared" si="18"/>
        <v>-15</v>
      </c>
      <c r="R123">
        <f t="shared" si="18"/>
        <v>-20</v>
      </c>
      <c r="S123">
        <f t="shared" si="18"/>
        <v>-20</v>
      </c>
      <c r="T123">
        <f t="shared" si="18"/>
        <v>-10</v>
      </c>
      <c r="U123">
        <f t="shared" si="17"/>
        <v>0</v>
      </c>
      <c r="V123">
        <f t="shared" si="17"/>
        <v>10</v>
      </c>
      <c r="W123">
        <f t="shared" si="17"/>
        <v>-5</v>
      </c>
      <c r="X123">
        <f t="shared" si="17"/>
        <v>-10</v>
      </c>
      <c r="Y123">
        <f t="shared" si="19"/>
        <v>-20</v>
      </c>
      <c r="Z123">
        <f t="shared" si="19"/>
        <v>-10</v>
      </c>
      <c r="AA123">
        <f t="shared" si="19"/>
        <v>-10</v>
      </c>
      <c r="AC123" s="36">
        <v>10</v>
      </c>
      <c r="AD123" s="26"/>
      <c r="AE123" s="26"/>
      <c r="AF123" s="16" t="s">
        <v>28</v>
      </c>
    </row>
    <row r="124" spans="2:34" x14ac:dyDescent="0.2">
      <c r="B124" s="1">
        <v>33958</v>
      </c>
      <c r="C124">
        <v>525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720</v>
      </c>
      <c r="L124">
        <v>710</v>
      </c>
      <c r="M124">
        <v>710</v>
      </c>
      <c r="P124" s="1">
        <v>33958</v>
      </c>
      <c r="Q124">
        <f t="shared" si="18"/>
        <v>-30</v>
      </c>
      <c r="R124">
        <f t="shared" si="18"/>
        <v>0</v>
      </c>
      <c r="S124">
        <f t="shared" si="18"/>
        <v>0</v>
      </c>
      <c r="T124">
        <f t="shared" si="18"/>
        <v>0</v>
      </c>
      <c r="U124">
        <f t="shared" si="17"/>
        <v>0</v>
      </c>
      <c r="V124">
        <f t="shared" si="17"/>
        <v>0</v>
      </c>
      <c r="W124">
        <f t="shared" si="17"/>
        <v>0</v>
      </c>
      <c r="X124">
        <f t="shared" si="17"/>
        <v>0</v>
      </c>
      <c r="Y124">
        <f t="shared" si="19"/>
        <v>-20</v>
      </c>
      <c r="Z124">
        <f t="shared" si="19"/>
        <v>0</v>
      </c>
      <c r="AA124">
        <f t="shared" si="19"/>
        <v>0</v>
      </c>
      <c r="AC124" s="29"/>
      <c r="AD124" s="30"/>
      <c r="AE124" s="30"/>
      <c r="AF124" s="18" t="s">
        <v>30</v>
      </c>
    </row>
    <row r="125" spans="2:34" x14ac:dyDescent="0.2">
      <c r="B125" s="1">
        <v>33988</v>
      </c>
      <c r="C125">
        <v>495</v>
      </c>
      <c r="D125">
        <v>660</v>
      </c>
      <c r="E125">
        <v>580</v>
      </c>
      <c r="F125">
        <v>550</v>
      </c>
      <c r="G125">
        <v>1450</v>
      </c>
      <c r="H125">
        <v>950</v>
      </c>
      <c r="I125">
        <v>850</v>
      </c>
      <c r="J125">
        <v>840</v>
      </c>
      <c r="K125">
        <v>720</v>
      </c>
      <c r="L125">
        <v>690</v>
      </c>
      <c r="M125">
        <v>700</v>
      </c>
      <c r="P125" s="1">
        <v>33988</v>
      </c>
      <c r="Q125">
        <f t="shared" si="18"/>
        <v>-30</v>
      </c>
      <c r="R125">
        <f t="shared" si="18"/>
        <v>0</v>
      </c>
      <c r="S125">
        <f t="shared" si="18"/>
        <v>0</v>
      </c>
      <c r="T125">
        <f t="shared" si="18"/>
        <v>0</v>
      </c>
      <c r="U125">
        <f t="shared" si="17"/>
        <v>0</v>
      </c>
      <c r="V125">
        <f t="shared" si="17"/>
        <v>-20</v>
      </c>
      <c r="W125">
        <f t="shared" si="17"/>
        <v>0</v>
      </c>
      <c r="X125">
        <f t="shared" si="17"/>
        <v>0</v>
      </c>
      <c r="Y125">
        <f t="shared" si="19"/>
        <v>0</v>
      </c>
      <c r="Z125">
        <f t="shared" si="19"/>
        <v>-20</v>
      </c>
      <c r="AA125">
        <f t="shared" si="19"/>
        <v>-10</v>
      </c>
      <c r="AC125" s="29"/>
      <c r="AD125" s="30"/>
      <c r="AE125" s="30"/>
      <c r="AF125" s="39" t="s">
        <v>28</v>
      </c>
    </row>
    <row r="126" spans="2:34" x14ac:dyDescent="0.2">
      <c r="B126" s="1">
        <v>34018</v>
      </c>
      <c r="C126">
        <v>475</v>
      </c>
      <c r="D126">
        <v>690</v>
      </c>
      <c r="E126">
        <v>600</v>
      </c>
      <c r="F126">
        <v>570</v>
      </c>
      <c r="G126">
        <v>1450</v>
      </c>
      <c r="H126">
        <v>950</v>
      </c>
      <c r="I126">
        <v>860</v>
      </c>
      <c r="J126">
        <v>860</v>
      </c>
      <c r="K126">
        <v>750</v>
      </c>
      <c r="L126">
        <v>690</v>
      </c>
      <c r="M126">
        <v>700</v>
      </c>
      <c r="P126" s="1">
        <v>34018</v>
      </c>
      <c r="Q126">
        <f t="shared" si="18"/>
        <v>-20</v>
      </c>
      <c r="R126">
        <f t="shared" si="18"/>
        <v>30</v>
      </c>
      <c r="S126">
        <f t="shared" si="18"/>
        <v>20</v>
      </c>
      <c r="T126">
        <f t="shared" si="18"/>
        <v>20</v>
      </c>
      <c r="U126">
        <f t="shared" si="17"/>
        <v>0</v>
      </c>
      <c r="V126">
        <f t="shared" si="17"/>
        <v>0</v>
      </c>
      <c r="W126">
        <f t="shared" si="17"/>
        <v>10</v>
      </c>
      <c r="X126">
        <f t="shared" si="17"/>
        <v>20</v>
      </c>
      <c r="Y126">
        <f t="shared" si="19"/>
        <v>30</v>
      </c>
      <c r="Z126">
        <f t="shared" si="19"/>
        <v>0</v>
      </c>
      <c r="AA126">
        <f t="shared" si="19"/>
        <v>0</v>
      </c>
      <c r="AC126" s="29" t="s">
        <v>47</v>
      </c>
      <c r="AD126" s="30">
        <f t="array" ref="AD126:AH132">LINEST(Q6:Q227,AA6:AA227,TRUE,TRUE)</f>
        <v>0.27205012568386799</v>
      </c>
      <c r="AE126" s="30">
        <v>0.14971166642022776</v>
      </c>
      <c r="AF126" s="31" t="e">
        <v>#N/A</v>
      </c>
      <c r="AG126" s="31" t="e">
        <v>#N/A</v>
      </c>
      <c r="AH126" t="e">
        <v>#N/A</v>
      </c>
    </row>
    <row r="127" spans="2:34" x14ac:dyDescent="0.2">
      <c r="B127" s="1">
        <v>34048</v>
      </c>
      <c r="C127">
        <v>460</v>
      </c>
      <c r="D127">
        <v>720</v>
      </c>
      <c r="E127">
        <v>620</v>
      </c>
      <c r="F127">
        <v>590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690</v>
      </c>
      <c r="P127" s="1">
        <v>34048</v>
      </c>
      <c r="Q127">
        <f t="shared" si="18"/>
        <v>-15</v>
      </c>
      <c r="R127">
        <f t="shared" si="18"/>
        <v>30</v>
      </c>
      <c r="S127">
        <f t="shared" si="18"/>
        <v>20</v>
      </c>
      <c r="T127">
        <f t="shared" si="18"/>
        <v>20</v>
      </c>
      <c r="U127">
        <f t="shared" si="17"/>
        <v>0</v>
      </c>
      <c r="V127">
        <f t="shared" si="17"/>
        <v>0</v>
      </c>
      <c r="W127">
        <f t="shared" si="17"/>
        <v>0</v>
      </c>
      <c r="X127">
        <f t="shared" si="17"/>
        <v>0</v>
      </c>
      <c r="Y127">
        <f t="shared" si="19"/>
        <v>0</v>
      </c>
      <c r="Z127">
        <f t="shared" si="19"/>
        <v>0</v>
      </c>
      <c r="AA127">
        <f t="shared" si="19"/>
        <v>-10</v>
      </c>
      <c r="AC127" s="29" t="s">
        <v>48</v>
      </c>
      <c r="AD127" s="30">
        <v>0.16245773432387262</v>
      </c>
      <c r="AE127" s="30">
        <v>1.7031732132954709</v>
      </c>
      <c r="AF127" s="31" t="e">
        <v>#N/A</v>
      </c>
      <c r="AG127" s="31" t="e">
        <v>#N/A</v>
      </c>
      <c r="AH127" t="e">
        <v>#N/A</v>
      </c>
    </row>
    <row r="128" spans="2:34" x14ac:dyDescent="0.2">
      <c r="B128" s="1">
        <v>34078</v>
      </c>
      <c r="C128">
        <v>460</v>
      </c>
      <c r="D128">
        <v>730</v>
      </c>
      <c r="E128">
        <v>630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  <c r="P128" s="1">
        <v>34078</v>
      </c>
      <c r="Q128">
        <f t="shared" si="18"/>
        <v>0</v>
      </c>
      <c r="R128">
        <f t="shared" si="18"/>
        <v>10</v>
      </c>
      <c r="S128">
        <f t="shared" si="18"/>
        <v>10</v>
      </c>
      <c r="T128">
        <f t="shared" si="18"/>
        <v>0</v>
      </c>
      <c r="U128">
        <f t="shared" si="17"/>
        <v>0</v>
      </c>
      <c r="V128">
        <f t="shared" si="17"/>
        <v>0</v>
      </c>
      <c r="W128">
        <f t="shared" si="17"/>
        <v>0</v>
      </c>
      <c r="X128">
        <f t="shared" si="17"/>
        <v>0</v>
      </c>
      <c r="Y128">
        <f t="shared" si="19"/>
        <v>0</v>
      </c>
      <c r="Z128">
        <f t="shared" si="19"/>
        <v>0</v>
      </c>
      <c r="AA128">
        <f t="shared" si="19"/>
        <v>0</v>
      </c>
      <c r="AC128" s="29" t="s">
        <v>49</v>
      </c>
      <c r="AD128" s="41">
        <v>1.2586170256884452E-2</v>
      </c>
      <c r="AE128" s="30">
        <v>25.361713496255199</v>
      </c>
      <c r="AF128" s="31" t="e">
        <v>#N/A</v>
      </c>
      <c r="AG128" s="31" t="e">
        <v>#N/A</v>
      </c>
      <c r="AH128" t="e">
        <v>#N/A</v>
      </c>
    </row>
    <row r="129" spans="2:34" x14ac:dyDescent="0.2">
      <c r="B129" s="1">
        <v>34108</v>
      </c>
      <c r="C129">
        <v>460</v>
      </c>
      <c r="D129">
        <v>740</v>
      </c>
      <c r="E129">
        <v>640</v>
      </c>
      <c r="F129">
        <v>600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  <c r="P129" s="1">
        <v>34108</v>
      </c>
      <c r="Q129">
        <f t="shared" si="18"/>
        <v>0</v>
      </c>
      <c r="R129">
        <f t="shared" si="18"/>
        <v>10</v>
      </c>
      <c r="S129">
        <f t="shared" si="18"/>
        <v>10</v>
      </c>
      <c r="T129">
        <f t="shared" si="18"/>
        <v>10</v>
      </c>
      <c r="U129">
        <f t="shared" si="17"/>
        <v>0</v>
      </c>
      <c r="V129">
        <f t="shared" si="17"/>
        <v>0</v>
      </c>
      <c r="W129">
        <f t="shared" si="17"/>
        <v>0</v>
      </c>
      <c r="X129">
        <f t="shared" si="17"/>
        <v>0</v>
      </c>
      <c r="Y129">
        <f t="shared" si="19"/>
        <v>0</v>
      </c>
      <c r="Z129">
        <f t="shared" si="19"/>
        <v>0</v>
      </c>
      <c r="AA129">
        <f t="shared" si="19"/>
        <v>0</v>
      </c>
      <c r="AC129" s="29" t="s">
        <v>50</v>
      </c>
      <c r="AD129" s="30">
        <v>2.8042522528117195</v>
      </c>
      <c r="AE129" s="30">
        <v>220</v>
      </c>
      <c r="AF129" s="31" t="e">
        <v>#N/A</v>
      </c>
      <c r="AG129" s="31" t="e">
        <v>#N/A</v>
      </c>
      <c r="AH129" t="e">
        <v>#N/A</v>
      </c>
    </row>
    <row r="130" spans="2:34" x14ac:dyDescent="0.2">
      <c r="B130" s="1">
        <v>34138</v>
      </c>
      <c r="C130">
        <v>460</v>
      </c>
      <c r="D130">
        <v>750</v>
      </c>
      <c r="E130">
        <v>650</v>
      </c>
      <c r="F130">
        <v>600</v>
      </c>
      <c r="G130">
        <v>1450</v>
      </c>
      <c r="H130">
        <v>950</v>
      </c>
      <c r="I130">
        <v>910</v>
      </c>
      <c r="J130">
        <v>865</v>
      </c>
      <c r="K130">
        <v>755</v>
      </c>
      <c r="L130">
        <v>690</v>
      </c>
      <c r="M130">
        <v>680</v>
      </c>
      <c r="P130" s="1">
        <v>34138</v>
      </c>
      <c r="Q130">
        <f t="shared" si="18"/>
        <v>0</v>
      </c>
      <c r="R130">
        <f t="shared" si="18"/>
        <v>10</v>
      </c>
      <c r="S130">
        <f t="shared" si="18"/>
        <v>10</v>
      </c>
      <c r="T130">
        <f t="shared" si="18"/>
        <v>0</v>
      </c>
      <c r="U130">
        <f t="shared" ref="U130:X193" si="20">G130-G129</f>
        <v>0</v>
      </c>
      <c r="V130">
        <f t="shared" si="20"/>
        <v>0</v>
      </c>
      <c r="W130">
        <f t="shared" si="20"/>
        <v>50</v>
      </c>
      <c r="X130">
        <f t="shared" si="20"/>
        <v>5</v>
      </c>
      <c r="Y130">
        <f t="shared" si="19"/>
        <v>5</v>
      </c>
      <c r="Z130">
        <f t="shared" si="19"/>
        <v>0</v>
      </c>
      <c r="AA130">
        <f t="shared" si="19"/>
        <v>-10</v>
      </c>
      <c r="AC130" s="29" t="s">
        <v>51</v>
      </c>
      <c r="AD130" s="30">
        <v>1803.7413513245992</v>
      </c>
      <c r="AE130" s="30">
        <v>141507.63252254931</v>
      </c>
      <c r="AF130" s="31" t="e">
        <v>#N/A</v>
      </c>
      <c r="AG130" s="31" t="e">
        <v>#N/A</v>
      </c>
      <c r="AH130" t="e">
        <v>#N/A</v>
      </c>
    </row>
    <row r="131" spans="2:34" x14ac:dyDescent="0.2">
      <c r="B131" s="1">
        <v>34168</v>
      </c>
      <c r="C131">
        <v>450</v>
      </c>
      <c r="D131">
        <v>760</v>
      </c>
      <c r="E131">
        <v>650</v>
      </c>
      <c r="F131">
        <v>600</v>
      </c>
      <c r="G131">
        <v>1450</v>
      </c>
      <c r="H131">
        <v>930</v>
      </c>
      <c r="I131">
        <v>890</v>
      </c>
      <c r="J131">
        <v>885</v>
      </c>
      <c r="K131">
        <v>785</v>
      </c>
      <c r="L131">
        <v>690</v>
      </c>
      <c r="M131">
        <v>680</v>
      </c>
      <c r="P131" s="1">
        <v>34168</v>
      </c>
      <c r="Q131">
        <f t="shared" si="18"/>
        <v>-10</v>
      </c>
      <c r="R131">
        <f t="shared" si="18"/>
        <v>10</v>
      </c>
      <c r="S131">
        <f t="shared" si="18"/>
        <v>0</v>
      </c>
      <c r="T131">
        <f t="shared" si="18"/>
        <v>0</v>
      </c>
      <c r="U131">
        <f t="shared" si="20"/>
        <v>0</v>
      </c>
      <c r="V131">
        <f t="shared" si="20"/>
        <v>-20</v>
      </c>
      <c r="W131">
        <f t="shared" si="20"/>
        <v>-20</v>
      </c>
      <c r="X131">
        <f t="shared" si="20"/>
        <v>20</v>
      </c>
      <c r="Y131">
        <f t="shared" si="19"/>
        <v>30</v>
      </c>
      <c r="Z131">
        <f t="shared" si="19"/>
        <v>0</v>
      </c>
      <c r="AA131">
        <f t="shared" si="19"/>
        <v>0</v>
      </c>
      <c r="AC131" s="29"/>
      <c r="AD131" s="30" t="e">
        <v>#N/A</v>
      </c>
      <c r="AE131" s="30" t="e">
        <v>#N/A</v>
      </c>
      <c r="AF131" s="31" t="e">
        <v>#N/A</v>
      </c>
      <c r="AG131" s="31" t="e">
        <v>#N/A</v>
      </c>
      <c r="AH131" t="e">
        <v>#N/A</v>
      </c>
    </row>
    <row r="132" spans="2:34" ht="13.5" thickBot="1" x14ac:dyDescent="0.25">
      <c r="B132" s="1">
        <v>34198</v>
      </c>
      <c r="C132">
        <v>435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880</v>
      </c>
      <c r="K132">
        <v>780</v>
      </c>
      <c r="L132">
        <v>670</v>
      </c>
      <c r="M132">
        <v>680</v>
      </c>
      <c r="P132" s="1">
        <v>34198</v>
      </c>
      <c r="Q132">
        <f t="shared" si="18"/>
        <v>-15</v>
      </c>
      <c r="R132">
        <f t="shared" si="18"/>
        <v>0</v>
      </c>
      <c r="S132">
        <f t="shared" si="18"/>
        <v>0</v>
      </c>
      <c r="T132">
        <f t="shared" si="18"/>
        <v>0</v>
      </c>
      <c r="U132">
        <f t="shared" si="20"/>
        <v>0</v>
      </c>
      <c r="V132">
        <f t="shared" si="20"/>
        <v>0</v>
      </c>
      <c r="W132">
        <f t="shared" si="20"/>
        <v>0</v>
      </c>
      <c r="X132">
        <f t="shared" si="20"/>
        <v>-5</v>
      </c>
      <c r="Y132">
        <f t="shared" si="19"/>
        <v>-5</v>
      </c>
      <c r="Z132">
        <f t="shared" si="19"/>
        <v>-20</v>
      </c>
      <c r="AA132">
        <f t="shared" si="19"/>
        <v>0</v>
      </c>
      <c r="AC132" s="33"/>
      <c r="AD132" s="34" t="e">
        <v>#N/A</v>
      </c>
      <c r="AE132" s="34" t="e">
        <v>#N/A</v>
      </c>
      <c r="AF132" s="35" t="e">
        <v>#N/A</v>
      </c>
      <c r="AG132" s="35" t="e">
        <v>#N/A</v>
      </c>
      <c r="AH132" t="e">
        <v>#N/A</v>
      </c>
    </row>
    <row r="133" spans="2:34" x14ac:dyDescent="0.2">
      <c r="B133" s="1">
        <v>34228</v>
      </c>
      <c r="C133">
        <v>420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860</v>
      </c>
      <c r="J133">
        <v>870</v>
      </c>
      <c r="K133">
        <v>770</v>
      </c>
      <c r="L133">
        <v>670</v>
      </c>
      <c r="M133">
        <v>680</v>
      </c>
      <c r="P133" s="1">
        <v>34228</v>
      </c>
      <c r="Q133">
        <f t="shared" si="18"/>
        <v>-15</v>
      </c>
      <c r="R133">
        <f t="shared" si="18"/>
        <v>0</v>
      </c>
      <c r="S133">
        <f t="shared" si="18"/>
        <v>0</v>
      </c>
      <c r="T133">
        <f t="shared" si="18"/>
        <v>0</v>
      </c>
      <c r="U133">
        <f t="shared" si="20"/>
        <v>0</v>
      </c>
      <c r="V133">
        <f t="shared" si="20"/>
        <v>0</v>
      </c>
      <c r="W133">
        <f t="shared" si="20"/>
        <v>-30</v>
      </c>
      <c r="X133">
        <f t="shared" si="20"/>
        <v>-10</v>
      </c>
      <c r="Y133">
        <f t="shared" si="19"/>
        <v>-10</v>
      </c>
      <c r="Z133">
        <f t="shared" si="19"/>
        <v>0</v>
      </c>
      <c r="AA133">
        <f t="shared" si="19"/>
        <v>0</v>
      </c>
    </row>
    <row r="134" spans="2:34" x14ac:dyDescent="0.2">
      <c r="B134" s="1">
        <v>34258</v>
      </c>
      <c r="C134">
        <v>410</v>
      </c>
      <c r="D134">
        <v>750</v>
      </c>
      <c r="E134">
        <v>635</v>
      </c>
      <c r="F134">
        <v>595</v>
      </c>
      <c r="G134">
        <v>1450</v>
      </c>
      <c r="H134">
        <v>900</v>
      </c>
      <c r="I134">
        <v>860</v>
      </c>
      <c r="J134">
        <v>870</v>
      </c>
      <c r="K134">
        <v>770</v>
      </c>
      <c r="L134">
        <v>670</v>
      </c>
      <c r="M134">
        <v>670</v>
      </c>
      <c r="P134" s="1">
        <v>34258</v>
      </c>
      <c r="Q134">
        <f t="shared" si="18"/>
        <v>-10</v>
      </c>
      <c r="R134">
        <f t="shared" si="18"/>
        <v>-10</v>
      </c>
      <c r="S134">
        <f t="shared" si="18"/>
        <v>-15</v>
      </c>
      <c r="T134">
        <f t="shared" ref="T134:T165" si="21">F134-F133</f>
        <v>-5</v>
      </c>
      <c r="U134">
        <f t="shared" si="20"/>
        <v>0</v>
      </c>
      <c r="V134">
        <f t="shared" si="20"/>
        <v>-30</v>
      </c>
      <c r="W134">
        <f t="shared" si="20"/>
        <v>0</v>
      </c>
      <c r="X134">
        <f t="shared" si="20"/>
        <v>0</v>
      </c>
      <c r="Y134">
        <f t="shared" si="19"/>
        <v>0</v>
      </c>
      <c r="Z134">
        <f t="shared" si="19"/>
        <v>0</v>
      </c>
      <c r="AA134">
        <f t="shared" si="19"/>
        <v>-10</v>
      </c>
    </row>
    <row r="135" spans="2:34" x14ac:dyDescent="0.2">
      <c r="B135" s="1">
        <v>34288</v>
      </c>
      <c r="C135">
        <v>410</v>
      </c>
      <c r="D135">
        <v>740</v>
      </c>
      <c r="E135">
        <v>615</v>
      </c>
      <c r="F135">
        <v>590</v>
      </c>
      <c r="G135">
        <v>1450</v>
      </c>
      <c r="H135">
        <v>900</v>
      </c>
      <c r="I135">
        <v>840</v>
      </c>
      <c r="J135">
        <v>870</v>
      </c>
      <c r="K135">
        <v>770</v>
      </c>
      <c r="L135">
        <v>670</v>
      </c>
      <c r="M135">
        <v>660</v>
      </c>
      <c r="P135" s="1">
        <v>34288</v>
      </c>
      <c r="Q135">
        <f t="shared" ref="Q135:Q166" si="22">C135-C134</f>
        <v>0</v>
      </c>
      <c r="R135">
        <f t="shared" ref="R135:R166" si="23">D135-D134</f>
        <v>-10</v>
      </c>
      <c r="S135">
        <f t="shared" ref="S135:S166" si="24">E135-E134</f>
        <v>-20</v>
      </c>
      <c r="T135">
        <f t="shared" si="21"/>
        <v>-5</v>
      </c>
      <c r="U135">
        <f t="shared" si="20"/>
        <v>0</v>
      </c>
      <c r="V135">
        <f t="shared" si="20"/>
        <v>0</v>
      </c>
      <c r="W135">
        <f t="shared" si="20"/>
        <v>-20</v>
      </c>
      <c r="X135">
        <f t="shared" si="20"/>
        <v>0</v>
      </c>
      <c r="Y135">
        <f t="shared" si="19"/>
        <v>0</v>
      </c>
      <c r="Z135">
        <f t="shared" si="19"/>
        <v>0</v>
      </c>
      <c r="AA135">
        <f t="shared" si="19"/>
        <v>-10</v>
      </c>
    </row>
    <row r="136" spans="2:34" x14ac:dyDescent="0.2">
      <c r="B136" s="1">
        <v>34318</v>
      </c>
      <c r="C136">
        <v>410</v>
      </c>
      <c r="D136">
        <v>715</v>
      </c>
      <c r="E136">
        <v>600</v>
      </c>
      <c r="F136">
        <v>580</v>
      </c>
      <c r="G136">
        <v>1450</v>
      </c>
      <c r="H136">
        <v>900</v>
      </c>
      <c r="I136">
        <v>820</v>
      </c>
      <c r="J136">
        <v>860</v>
      </c>
      <c r="K136">
        <v>750</v>
      </c>
      <c r="L136">
        <v>670</v>
      </c>
      <c r="M136">
        <v>660</v>
      </c>
      <c r="P136" s="1">
        <v>34318</v>
      </c>
      <c r="Q136">
        <f t="shared" si="22"/>
        <v>0</v>
      </c>
      <c r="R136">
        <f t="shared" si="23"/>
        <v>-25</v>
      </c>
      <c r="S136">
        <f t="shared" si="24"/>
        <v>-15</v>
      </c>
      <c r="T136">
        <f t="shared" si="21"/>
        <v>-10</v>
      </c>
      <c r="U136">
        <f t="shared" si="20"/>
        <v>0</v>
      </c>
      <c r="V136">
        <f t="shared" si="20"/>
        <v>0</v>
      </c>
      <c r="W136">
        <f t="shared" si="20"/>
        <v>-20</v>
      </c>
      <c r="X136">
        <f t="shared" si="20"/>
        <v>-10</v>
      </c>
      <c r="Y136">
        <f t="shared" si="19"/>
        <v>-20</v>
      </c>
      <c r="Z136">
        <f t="shared" si="19"/>
        <v>0</v>
      </c>
      <c r="AA136">
        <f t="shared" si="19"/>
        <v>0</v>
      </c>
    </row>
    <row r="137" spans="2:34" x14ac:dyDescent="0.2">
      <c r="B137" s="1">
        <v>34348</v>
      </c>
      <c r="C137">
        <v>440</v>
      </c>
      <c r="D137">
        <v>715</v>
      </c>
      <c r="E137">
        <v>570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740</v>
      </c>
      <c r="L137">
        <v>700</v>
      </c>
      <c r="M137">
        <v>660</v>
      </c>
      <c r="P137" s="1">
        <v>34348</v>
      </c>
      <c r="Q137">
        <f t="shared" si="22"/>
        <v>30</v>
      </c>
      <c r="R137">
        <f t="shared" si="23"/>
        <v>0</v>
      </c>
      <c r="S137">
        <f t="shared" si="24"/>
        <v>-30</v>
      </c>
      <c r="T137">
        <f t="shared" si="21"/>
        <v>0</v>
      </c>
      <c r="U137">
        <f t="shared" si="20"/>
        <v>0</v>
      </c>
      <c r="V137">
        <f t="shared" si="20"/>
        <v>0</v>
      </c>
      <c r="W137">
        <f t="shared" si="20"/>
        <v>0</v>
      </c>
      <c r="X137">
        <f t="shared" si="20"/>
        <v>0</v>
      </c>
      <c r="Y137">
        <f t="shared" si="19"/>
        <v>-10</v>
      </c>
      <c r="Z137">
        <f t="shared" si="19"/>
        <v>30</v>
      </c>
      <c r="AA137">
        <f t="shared" si="19"/>
        <v>0</v>
      </c>
    </row>
    <row r="138" spans="2:34" x14ac:dyDescent="0.2">
      <c r="B138" s="1">
        <v>34378</v>
      </c>
      <c r="C138">
        <v>450</v>
      </c>
      <c r="D138">
        <v>690</v>
      </c>
      <c r="E138">
        <v>530</v>
      </c>
      <c r="F138">
        <v>550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650</v>
      </c>
      <c r="P138" s="1">
        <v>34378</v>
      </c>
      <c r="Q138">
        <f t="shared" si="22"/>
        <v>10</v>
      </c>
      <c r="R138">
        <f t="shared" si="23"/>
        <v>-25</v>
      </c>
      <c r="S138">
        <f t="shared" si="24"/>
        <v>-40</v>
      </c>
      <c r="T138">
        <f t="shared" si="21"/>
        <v>-30</v>
      </c>
      <c r="U138">
        <f t="shared" si="20"/>
        <v>0</v>
      </c>
      <c r="V138">
        <f t="shared" si="20"/>
        <v>0</v>
      </c>
      <c r="W138">
        <f t="shared" si="20"/>
        <v>0</v>
      </c>
      <c r="X138">
        <f t="shared" si="20"/>
        <v>0</v>
      </c>
      <c r="Y138">
        <f t="shared" si="19"/>
        <v>0</v>
      </c>
      <c r="Z138">
        <f t="shared" si="19"/>
        <v>0</v>
      </c>
      <c r="AA138">
        <f t="shared" si="19"/>
        <v>-10</v>
      </c>
    </row>
    <row r="139" spans="2:34" x14ac:dyDescent="0.2">
      <c r="B139" s="1">
        <v>34408</v>
      </c>
      <c r="C139">
        <v>455</v>
      </c>
      <c r="D139">
        <v>670</v>
      </c>
      <c r="E139">
        <v>500</v>
      </c>
      <c r="F139">
        <v>540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  <c r="P139" s="1">
        <v>34408</v>
      </c>
      <c r="Q139">
        <f t="shared" si="22"/>
        <v>5</v>
      </c>
      <c r="R139">
        <f t="shared" si="23"/>
        <v>-20</v>
      </c>
      <c r="S139">
        <f t="shared" si="24"/>
        <v>-30</v>
      </c>
      <c r="T139">
        <f t="shared" si="21"/>
        <v>-10</v>
      </c>
      <c r="U139">
        <f t="shared" si="20"/>
        <v>0</v>
      </c>
      <c r="V139">
        <f t="shared" si="20"/>
        <v>0</v>
      </c>
      <c r="W139">
        <f t="shared" si="20"/>
        <v>0</v>
      </c>
      <c r="X139">
        <f t="shared" si="20"/>
        <v>0</v>
      </c>
      <c r="Y139">
        <f t="shared" si="19"/>
        <v>0</v>
      </c>
      <c r="Z139">
        <f t="shared" si="19"/>
        <v>0</v>
      </c>
      <c r="AA139">
        <f t="shared" si="19"/>
        <v>0</v>
      </c>
    </row>
    <row r="140" spans="2:34" x14ac:dyDescent="0.2">
      <c r="B140" s="1">
        <v>34438</v>
      </c>
      <c r="C140">
        <v>490</v>
      </c>
      <c r="D140">
        <v>670</v>
      </c>
      <c r="E140">
        <v>500</v>
      </c>
      <c r="F140">
        <v>530</v>
      </c>
      <c r="G140">
        <v>1450</v>
      </c>
      <c r="H140">
        <v>900</v>
      </c>
      <c r="I140">
        <v>830</v>
      </c>
      <c r="J140">
        <v>840</v>
      </c>
      <c r="K140">
        <v>720</v>
      </c>
      <c r="L140">
        <v>690</v>
      </c>
      <c r="M140">
        <v>650</v>
      </c>
      <c r="P140" s="1">
        <v>34438</v>
      </c>
      <c r="Q140">
        <f t="shared" si="22"/>
        <v>35</v>
      </c>
      <c r="R140">
        <f t="shared" si="23"/>
        <v>0</v>
      </c>
      <c r="S140">
        <f t="shared" si="24"/>
        <v>0</v>
      </c>
      <c r="T140">
        <f t="shared" si="21"/>
        <v>-10</v>
      </c>
      <c r="U140">
        <f t="shared" si="20"/>
        <v>0</v>
      </c>
      <c r="V140">
        <f t="shared" si="20"/>
        <v>0</v>
      </c>
      <c r="W140">
        <f t="shared" si="20"/>
        <v>10</v>
      </c>
      <c r="X140">
        <f t="shared" si="20"/>
        <v>-20</v>
      </c>
      <c r="Y140">
        <f t="shared" si="19"/>
        <v>-20</v>
      </c>
      <c r="Z140">
        <f t="shared" si="19"/>
        <v>-10</v>
      </c>
      <c r="AA140">
        <f t="shared" si="19"/>
        <v>0</v>
      </c>
    </row>
    <row r="141" spans="2:34" x14ac:dyDescent="0.2">
      <c r="B141" s="1">
        <v>34468</v>
      </c>
      <c r="C141">
        <v>510</v>
      </c>
      <c r="D141">
        <v>690</v>
      </c>
      <c r="E141">
        <v>560</v>
      </c>
      <c r="F141">
        <v>550</v>
      </c>
      <c r="G141">
        <v>1450</v>
      </c>
      <c r="H141">
        <v>900</v>
      </c>
      <c r="I141">
        <v>830</v>
      </c>
      <c r="J141">
        <v>830</v>
      </c>
      <c r="K141">
        <v>710</v>
      </c>
      <c r="L141">
        <v>680</v>
      </c>
      <c r="M141">
        <v>650</v>
      </c>
      <c r="P141" s="1">
        <v>34468</v>
      </c>
      <c r="Q141">
        <f t="shared" si="22"/>
        <v>20</v>
      </c>
      <c r="R141">
        <f t="shared" si="23"/>
        <v>20</v>
      </c>
      <c r="S141">
        <f t="shared" si="24"/>
        <v>60</v>
      </c>
      <c r="T141">
        <f t="shared" si="21"/>
        <v>20</v>
      </c>
      <c r="U141">
        <f t="shared" si="20"/>
        <v>0</v>
      </c>
      <c r="V141">
        <f t="shared" si="20"/>
        <v>0</v>
      </c>
      <c r="W141">
        <f t="shared" si="20"/>
        <v>0</v>
      </c>
      <c r="X141">
        <f t="shared" si="20"/>
        <v>-10</v>
      </c>
      <c r="Y141">
        <f t="shared" si="19"/>
        <v>-10</v>
      </c>
      <c r="Z141">
        <f t="shared" si="19"/>
        <v>-10</v>
      </c>
      <c r="AA141">
        <f t="shared" si="19"/>
        <v>0</v>
      </c>
    </row>
    <row r="142" spans="2:34" x14ac:dyDescent="0.2">
      <c r="B142" s="1">
        <v>34498</v>
      </c>
      <c r="C142">
        <v>560</v>
      </c>
      <c r="D142">
        <v>700</v>
      </c>
      <c r="E142">
        <v>580</v>
      </c>
      <c r="F142">
        <v>570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  <c r="P142" s="1">
        <v>34498</v>
      </c>
      <c r="Q142">
        <f t="shared" si="22"/>
        <v>50</v>
      </c>
      <c r="R142">
        <f t="shared" si="23"/>
        <v>10</v>
      </c>
      <c r="S142">
        <f t="shared" si="24"/>
        <v>20</v>
      </c>
      <c r="T142">
        <f t="shared" si="21"/>
        <v>20</v>
      </c>
      <c r="U142">
        <f t="shared" si="20"/>
        <v>0</v>
      </c>
      <c r="V142">
        <f t="shared" si="20"/>
        <v>0</v>
      </c>
      <c r="W142">
        <f t="shared" si="20"/>
        <v>0</v>
      </c>
      <c r="X142">
        <f t="shared" si="20"/>
        <v>0</v>
      </c>
      <c r="Y142">
        <f t="shared" si="19"/>
        <v>0</v>
      </c>
      <c r="Z142">
        <f t="shared" si="19"/>
        <v>0</v>
      </c>
      <c r="AA142">
        <f t="shared" si="19"/>
        <v>0</v>
      </c>
    </row>
    <row r="143" spans="2:34" x14ac:dyDescent="0.2">
      <c r="B143" s="1">
        <v>34528</v>
      </c>
      <c r="C143">
        <v>560</v>
      </c>
      <c r="D143">
        <v>720</v>
      </c>
      <c r="E143">
        <v>620</v>
      </c>
      <c r="F143">
        <v>590</v>
      </c>
      <c r="G143">
        <v>1450</v>
      </c>
      <c r="H143">
        <v>900</v>
      </c>
      <c r="I143">
        <v>850</v>
      </c>
      <c r="J143">
        <v>870</v>
      </c>
      <c r="K143">
        <v>750</v>
      </c>
      <c r="L143">
        <v>710</v>
      </c>
      <c r="M143">
        <v>650</v>
      </c>
      <c r="P143" s="1">
        <v>34528</v>
      </c>
      <c r="Q143">
        <f t="shared" si="22"/>
        <v>0</v>
      </c>
      <c r="R143">
        <f t="shared" si="23"/>
        <v>20</v>
      </c>
      <c r="S143">
        <f t="shared" si="24"/>
        <v>40</v>
      </c>
      <c r="T143">
        <f t="shared" si="21"/>
        <v>20</v>
      </c>
      <c r="U143">
        <f t="shared" si="20"/>
        <v>0</v>
      </c>
      <c r="V143">
        <f t="shared" si="20"/>
        <v>0</v>
      </c>
      <c r="W143">
        <f t="shared" si="20"/>
        <v>20</v>
      </c>
      <c r="X143">
        <f t="shared" si="20"/>
        <v>40</v>
      </c>
      <c r="Y143">
        <f t="shared" si="19"/>
        <v>40</v>
      </c>
      <c r="Z143">
        <f t="shared" si="19"/>
        <v>30</v>
      </c>
      <c r="AA143">
        <f t="shared" si="19"/>
        <v>0</v>
      </c>
    </row>
    <row r="144" spans="2:34" x14ac:dyDescent="0.2">
      <c r="B144" s="1">
        <v>34558</v>
      </c>
      <c r="C144">
        <v>600</v>
      </c>
      <c r="D144">
        <v>750</v>
      </c>
      <c r="E144">
        <v>640</v>
      </c>
      <c r="F144">
        <v>610</v>
      </c>
      <c r="G144">
        <v>1450</v>
      </c>
      <c r="H144">
        <v>900</v>
      </c>
      <c r="I144">
        <v>850</v>
      </c>
      <c r="J144">
        <v>880</v>
      </c>
      <c r="K144">
        <v>760</v>
      </c>
      <c r="L144">
        <v>730</v>
      </c>
      <c r="M144">
        <v>650</v>
      </c>
      <c r="P144" s="1">
        <v>34558</v>
      </c>
      <c r="Q144">
        <f t="shared" si="22"/>
        <v>40</v>
      </c>
      <c r="R144">
        <f t="shared" si="23"/>
        <v>30</v>
      </c>
      <c r="S144">
        <f t="shared" si="24"/>
        <v>20</v>
      </c>
      <c r="T144">
        <f t="shared" si="21"/>
        <v>20</v>
      </c>
      <c r="U144">
        <f t="shared" si="20"/>
        <v>0</v>
      </c>
      <c r="V144">
        <f t="shared" si="20"/>
        <v>0</v>
      </c>
      <c r="W144">
        <f t="shared" si="20"/>
        <v>0</v>
      </c>
      <c r="X144">
        <f t="shared" si="20"/>
        <v>10</v>
      </c>
      <c r="Y144">
        <f t="shared" si="19"/>
        <v>10</v>
      </c>
      <c r="Z144">
        <f t="shared" si="19"/>
        <v>20</v>
      </c>
      <c r="AA144">
        <f t="shared" si="19"/>
        <v>0</v>
      </c>
    </row>
    <row r="145" spans="2:27" x14ac:dyDescent="0.2">
      <c r="B145" s="1">
        <v>34588</v>
      </c>
      <c r="C145">
        <v>630</v>
      </c>
      <c r="D145">
        <v>760</v>
      </c>
      <c r="E145">
        <v>650</v>
      </c>
      <c r="F145">
        <v>630</v>
      </c>
      <c r="G145">
        <v>1450</v>
      </c>
      <c r="H145">
        <v>940</v>
      </c>
      <c r="I145">
        <v>850</v>
      </c>
      <c r="J145">
        <v>880</v>
      </c>
      <c r="K145">
        <v>760</v>
      </c>
      <c r="L145">
        <v>740</v>
      </c>
      <c r="M145">
        <v>650</v>
      </c>
      <c r="P145" s="1">
        <v>34588</v>
      </c>
      <c r="Q145">
        <f t="shared" si="22"/>
        <v>30</v>
      </c>
      <c r="R145">
        <f t="shared" si="23"/>
        <v>10</v>
      </c>
      <c r="S145">
        <f t="shared" si="24"/>
        <v>10</v>
      </c>
      <c r="T145">
        <f t="shared" si="21"/>
        <v>20</v>
      </c>
      <c r="U145">
        <f t="shared" si="20"/>
        <v>0</v>
      </c>
      <c r="V145">
        <f t="shared" si="20"/>
        <v>40</v>
      </c>
      <c r="W145">
        <f t="shared" si="20"/>
        <v>0</v>
      </c>
      <c r="X145">
        <f t="shared" si="20"/>
        <v>0</v>
      </c>
      <c r="Y145">
        <f t="shared" si="19"/>
        <v>0</v>
      </c>
      <c r="Z145">
        <f t="shared" si="19"/>
        <v>10</v>
      </c>
      <c r="AA145">
        <f t="shared" si="19"/>
        <v>0</v>
      </c>
    </row>
    <row r="146" spans="2:27" x14ac:dyDescent="0.2">
      <c r="B146" s="1">
        <v>34618</v>
      </c>
      <c r="C146">
        <v>700</v>
      </c>
      <c r="D146">
        <v>780</v>
      </c>
      <c r="E146">
        <v>700</v>
      </c>
      <c r="F146">
        <v>680</v>
      </c>
      <c r="G146">
        <v>1530</v>
      </c>
      <c r="H146">
        <v>990</v>
      </c>
      <c r="I146">
        <v>880</v>
      </c>
      <c r="J146">
        <v>930</v>
      </c>
      <c r="K146">
        <v>810</v>
      </c>
      <c r="L146">
        <v>760</v>
      </c>
      <c r="M146">
        <v>670</v>
      </c>
      <c r="P146" s="1">
        <v>34618</v>
      </c>
      <c r="Q146">
        <f t="shared" si="22"/>
        <v>70</v>
      </c>
      <c r="R146">
        <f t="shared" si="23"/>
        <v>20</v>
      </c>
      <c r="S146">
        <f t="shared" si="24"/>
        <v>50</v>
      </c>
      <c r="T146">
        <f t="shared" si="21"/>
        <v>50</v>
      </c>
      <c r="U146">
        <f t="shared" si="20"/>
        <v>80</v>
      </c>
      <c r="V146">
        <f t="shared" si="20"/>
        <v>50</v>
      </c>
      <c r="W146">
        <f t="shared" si="20"/>
        <v>30</v>
      </c>
      <c r="X146">
        <f t="shared" si="20"/>
        <v>50</v>
      </c>
      <c r="Y146">
        <f t="shared" si="19"/>
        <v>50</v>
      </c>
      <c r="Z146">
        <f t="shared" si="19"/>
        <v>20</v>
      </c>
      <c r="AA146">
        <f t="shared" si="19"/>
        <v>20</v>
      </c>
    </row>
    <row r="147" spans="2:27" x14ac:dyDescent="0.2">
      <c r="B147" s="1">
        <v>34648</v>
      </c>
      <c r="C147">
        <v>700</v>
      </c>
      <c r="D147">
        <v>820</v>
      </c>
      <c r="E147">
        <v>750</v>
      </c>
      <c r="F147">
        <v>730</v>
      </c>
      <c r="G147">
        <v>1550</v>
      </c>
      <c r="H147">
        <v>1000</v>
      </c>
      <c r="I147">
        <v>925</v>
      </c>
      <c r="J147">
        <v>950</v>
      </c>
      <c r="K147">
        <v>820</v>
      </c>
      <c r="L147">
        <v>770</v>
      </c>
      <c r="M147">
        <v>680</v>
      </c>
      <c r="P147" s="1">
        <v>34648</v>
      </c>
      <c r="Q147">
        <f t="shared" si="22"/>
        <v>0</v>
      </c>
      <c r="R147">
        <f t="shared" si="23"/>
        <v>40</v>
      </c>
      <c r="S147">
        <f t="shared" si="24"/>
        <v>50</v>
      </c>
      <c r="T147">
        <f t="shared" si="21"/>
        <v>50</v>
      </c>
      <c r="U147">
        <f t="shared" si="20"/>
        <v>20</v>
      </c>
      <c r="V147">
        <f t="shared" si="20"/>
        <v>10</v>
      </c>
      <c r="W147">
        <f t="shared" si="20"/>
        <v>45</v>
      </c>
      <c r="X147">
        <f t="shared" si="20"/>
        <v>20</v>
      </c>
      <c r="Y147">
        <f t="shared" si="19"/>
        <v>10</v>
      </c>
      <c r="Z147">
        <f t="shared" si="19"/>
        <v>10</v>
      </c>
      <c r="AA147">
        <f t="shared" si="19"/>
        <v>10</v>
      </c>
    </row>
    <row r="148" spans="2:27" x14ac:dyDescent="0.2">
      <c r="B148" s="1">
        <v>34678</v>
      </c>
      <c r="C148">
        <v>700</v>
      </c>
      <c r="D148">
        <v>850</v>
      </c>
      <c r="E148">
        <v>800</v>
      </c>
      <c r="F148">
        <v>770</v>
      </c>
      <c r="G148">
        <v>1570</v>
      </c>
      <c r="H148">
        <v>1010</v>
      </c>
      <c r="I148">
        <v>970</v>
      </c>
      <c r="J148">
        <v>970</v>
      </c>
      <c r="K148">
        <v>860</v>
      </c>
      <c r="L148">
        <v>770</v>
      </c>
      <c r="M148">
        <v>680</v>
      </c>
      <c r="P148" s="1">
        <v>34678</v>
      </c>
      <c r="Q148">
        <f t="shared" si="22"/>
        <v>0</v>
      </c>
      <c r="R148">
        <f t="shared" si="23"/>
        <v>30</v>
      </c>
      <c r="S148">
        <f t="shared" si="24"/>
        <v>50</v>
      </c>
      <c r="T148">
        <f t="shared" si="21"/>
        <v>40</v>
      </c>
      <c r="U148">
        <f t="shared" si="20"/>
        <v>20</v>
      </c>
      <c r="V148">
        <f t="shared" si="20"/>
        <v>10</v>
      </c>
      <c r="W148">
        <f t="shared" si="20"/>
        <v>45</v>
      </c>
      <c r="X148">
        <f t="shared" si="20"/>
        <v>20</v>
      </c>
      <c r="Y148">
        <f t="shared" si="19"/>
        <v>40</v>
      </c>
      <c r="Z148">
        <f t="shared" si="19"/>
        <v>0</v>
      </c>
      <c r="AA148">
        <f t="shared" si="19"/>
        <v>0</v>
      </c>
    </row>
    <row r="149" spans="2:27" x14ac:dyDescent="0.2">
      <c r="B149" s="1">
        <v>34709</v>
      </c>
      <c r="C149">
        <v>750</v>
      </c>
      <c r="D149">
        <v>880</v>
      </c>
      <c r="E149">
        <v>850</v>
      </c>
      <c r="F149">
        <v>790</v>
      </c>
      <c r="G149">
        <v>1600</v>
      </c>
      <c r="H149">
        <v>1060</v>
      </c>
      <c r="I149">
        <v>1020</v>
      </c>
      <c r="J149">
        <v>1000</v>
      </c>
      <c r="K149">
        <v>930</v>
      </c>
      <c r="L149">
        <v>800</v>
      </c>
      <c r="M149">
        <v>700</v>
      </c>
      <c r="P149" s="1">
        <v>34709</v>
      </c>
      <c r="Q149">
        <f t="shared" si="22"/>
        <v>50</v>
      </c>
      <c r="R149">
        <f t="shared" si="23"/>
        <v>30</v>
      </c>
      <c r="S149">
        <f t="shared" si="24"/>
        <v>50</v>
      </c>
      <c r="T149">
        <f t="shared" si="21"/>
        <v>20</v>
      </c>
      <c r="U149">
        <f t="shared" si="20"/>
        <v>30</v>
      </c>
      <c r="V149">
        <f t="shared" si="20"/>
        <v>50</v>
      </c>
      <c r="W149">
        <f t="shared" si="20"/>
        <v>50</v>
      </c>
      <c r="X149">
        <f t="shared" si="20"/>
        <v>30</v>
      </c>
      <c r="Y149">
        <f t="shared" ref="Y149:AA212" si="25">K149-K148</f>
        <v>70</v>
      </c>
      <c r="Z149">
        <f t="shared" si="25"/>
        <v>30</v>
      </c>
      <c r="AA149">
        <f t="shared" si="25"/>
        <v>20</v>
      </c>
    </row>
    <row r="150" spans="2:27" x14ac:dyDescent="0.2">
      <c r="B150" s="1">
        <v>34740</v>
      </c>
      <c r="C150">
        <v>750</v>
      </c>
      <c r="D150">
        <v>950</v>
      </c>
      <c r="E150">
        <v>900</v>
      </c>
      <c r="F150">
        <v>840</v>
      </c>
      <c r="G150">
        <v>1620</v>
      </c>
      <c r="H150">
        <v>1080</v>
      </c>
      <c r="I150">
        <v>1050</v>
      </c>
      <c r="J150">
        <v>1020</v>
      </c>
      <c r="K150">
        <v>950</v>
      </c>
      <c r="L150">
        <v>810</v>
      </c>
      <c r="M150">
        <v>700</v>
      </c>
      <c r="P150" s="1">
        <v>34740</v>
      </c>
      <c r="Q150">
        <f t="shared" si="22"/>
        <v>0</v>
      </c>
      <c r="R150">
        <f t="shared" si="23"/>
        <v>70</v>
      </c>
      <c r="S150">
        <f t="shared" si="24"/>
        <v>50</v>
      </c>
      <c r="T150">
        <f t="shared" si="21"/>
        <v>50</v>
      </c>
      <c r="U150">
        <f t="shared" si="20"/>
        <v>20</v>
      </c>
      <c r="V150">
        <f t="shared" si="20"/>
        <v>20</v>
      </c>
      <c r="W150">
        <f t="shared" si="20"/>
        <v>30</v>
      </c>
      <c r="X150">
        <f t="shared" si="20"/>
        <v>20</v>
      </c>
      <c r="Y150">
        <f t="shared" si="25"/>
        <v>20</v>
      </c>
      <c r="Z150">
        <f t="shared" si="25"/>
        <v>10</v>
      </c>
      <c r="AA150">
        <f t="shared" si="25"/>
        <v>0</v>
      </c>
    </row>
    <row r="151" spans="2:27" x14ac:dyDescent="0.2">
      <c r="B151" s="1">
        <v>34771</v>
      </c>
      <c r="C151">
        <v>825</v>
      </c>
      <c r="D151">
        <v>970</v>
      </c>
      <c r="E151">
        <v>920</v>
      </c>
      <c r="F151">
        <v>900</v>
      </c>
      <c r="G151">
        <v>1660</v>
      </c>
      <c r="H151">
        <v>1140</v>
      </c>
      <c r="I151">
        <v>1080</v>
      </c>
      <c r="J151">
        <v>1040</v>
      </c>
      <c r="K151">
        <v>960</v>
      </c>
      <c r="L151">
        <v>830</v>
      </c>
      <c r="M151">
        <v>740</v>
      </c>
      <c r="P151" s="1">
        <v>34771</v>
      </c>
      <c r="Q151">
        <f t="shared" si="22"/>
        <v>75</v>
      </c>
      <c r="R151">
        <f t="shared" si="23"/>
        <v>20</v>
      </c>
      <c r="S151">
        <f t="shared" si="24"/>
        <v>20</v>
      </c>
      <c r="T151">
        <f t="shared" si="21"/>
        <v>60</v>
      </c>
      <c r="U151">
        <f t="shared" si="20"/>
        <v>40</v>
      </c>
      <c r="V151">
        <f t="shared" si="20"/>
        <v>60</v>
      </c>
      <c r="W151">
        <f t="shared" si="20"/>
        <v>30</v>
      </c>
      <c r="X151">
        <f t="shared" si="20"/>
        <v>20</v>
      </c>
      <c r="Y151">
        <f t="shared" si="25"/>
        <v>10</v>
      </c>
      <c r="Z151">
        <f t="shared" si="25"/>
        <v>20</v>
      </c>
      <c r="AA151">
        <f t="shared" si="25"/>
        <v>40</v>
      </c>
    </row>
    <row r="152" spans="2:27" x14ac:dyDescent="0.2">
      <c r="B152" s="1">
        <v>34802</v>
      </c>
      <c r="C152">
        <v>825</v>
      </c>
      <c r="D152">
        <v>1020</v>
      </c>
      <c r="E152">
        <v>970</v>
      </c>
      <c r="F152">
        <v>950</v>
      </c>
      <c r="G152">
        <v>1680</v>
      </c>
      <c r="H152">
        <v>1160</v>
      </c>
      <c r="I152">
        <v>1160</v>
      </c>
      <c r="J152">
        <v>1100</v>
      </c>
      <c r="K152">
        <v>1030</v>
      </c>
      <c r="L152">
        <v>890</v>
      </c>
      <c r="M152">
        <v>760</v>
      </c>
      <c r="P152" s="1">
        <v>34802</v>
      </c>
      <c r="Q152">
        <f t="shared" si="22"/>
        <v>0</v>
      </c>
      <c r="R152">
        <f t="shared" si="23"/>
        <v>50</v>
      </c>
      <c r="S152">
        <f t="shared" si="24"/>
        <v>50</v>
      </c>
      <c r="T152">
        <f t="shared" si="21"/>
        <v>50</v>
      </c>
      <c r="U152">
        <f t="shared" si="20"/>
        <v>20</v>
      </c>
      <c r="V152">
        <f t="shared" si="20"/>
        <v>20</v>
      </c>
      <c r="W152">
        <f t="shared" si="20"/>
        <v>80</v>
      </c>
      <c r="X152">
        <f t="shared" si="20"/>
        <v>60</v>
      </c>
      <c r="Y152">
        <f t="shared" si="25"/>
        <v>70</v>
      </c>
      <c r="Z152">
        <f t="shared" si="25"/>
        <v>60</v>
      </c>
      <c r="AA152">
        <f t="shared" si="25"/>
        <v>20</v>
      </c>
    </row>
    <row r="153" spans="2:27" x14ac:dyDescent="0.2">
      <c r="B153" s="1">
        <v>34833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1120</v>
      </c>
      <c r="K153">
        <v>1050</v>
      </c>
      <c r="L153">
        <v>910</v>
      </c>
      <c r="M153">
        <v>780</v>
      </c>
      <c r="P153" s="1">
        <v>34833</v>
      </c>
      <c r="Q153">
        <f t="shared" si="22"/>
        <v>0</v>
      </c>
      <c r="R153">
        <f t="shared" si="23"/>
        <v>0</v>
      </c>
      <c r="S153">
        <f t="shared" si="24"/>
        <v>0</v>
      </c>
      <c r="T153">
        <f t="shared" si="21"/>
        <v>0</v>
      </c>
      <c r="U153">
        <f t="shared" si="20"/>
        <v>0</v>
      </c>
      <c r="V153">
        <f t="shared" si="20"/>
        <v>0</v>
      </c>
      <c r="W153">
        <f t="shared" si="20"/>
        <v>0</v>
      </c>
      <c r="X153">
        <f t="shared" si="20"/>
        <v>20</v>
      </c>
      <c r="Y153">
        <f t="shared" si="25"/>
        <v>20</v>
      </c>
      <c r="Z153">
        <f t="shared" si="25"/>
        <v>20</v>
      </c>
      <c r="AA153">
        <f t="shared" si="25"/>
        <v>20</v>
      </c>
    </row>
    <row r="154" spans="2:27" x14ac:dyDescent="0.2">
      <c r="B154" s="1">
        <v>34864</v>
      </c>
      <c r="C154">
        <v>910</v>
      </c>
      <c r="D154">
        <v>1050</v>
      </c>
      <c r="E154">
        <v>990</v>
      </c>
      <c r="F154">
        <v>970</v>
      </c>
      <c r="G154">
        <v>1680</v>
      </c>
      <c r="H154">
        <v>1160</v>
      </c>
      <c r="I154">
        <v>1070</v>
      </c>
      <c r="J154">
        <v>1120</v>
      </c>
      <c r="K154">
        <v>1050</v>
      </c>
      <c r="L154">
        <v>910</v>
      </c>
      <c r="M154">
        <v>800</v>
      </c>
      <c r="P154" s="1">
        <v>34864</v>
      </c>
      <c r="Q154">
        <f t="shared" si="22"/>
        <v>85</v>
      </c>
      <c r="R154">
        <f t="shared" si="23"/>
        <v>30</v>
      </c>
      <c r="S154">
        <f t="shared" si="24"/>
        <v>20</v>
      </c>
      <c r="T154">
        <f t="shared" si="21"/>
        <v>20</v>
      </c>
      <c r="U154">
        <f t="shared" si="20"/>
        <v>0</v>
      </c>
      <c r="V154">
        <f t="shared" si="20"/>
        <v>0</v>
      </c>
      <c r="W154">
        <f t="shared" si="20"/>
        <v>-90</v>
      </c>
      <c r="X154">
        <f t="shared" si="20"/>
        <v>0</v>
      </c>
      <c r="Y154">
        <f t="shared" si="25"/>
        <v>0</v>
      </c>
      <c r="Z154">
        <f t="shared" si="25"/>
        <v>0</v>
      </c>
      <c r="AA154">
        <f t="shared" si="25"/>
        <v>20</v>
      </c>
    </row>
    <row r="155" spans="2:27" x14ac:dyDescent="0.2">
      <c r="B155" s="1">
        <v>34895</v>
      </c>
      <c r="C155">
        <v>910</v>
      </c>
      <c r="D155">
        <v>1080</v>
      </c>
      <c r="E155">
        <v>1020</v>
      </c>
      <c r="F155">
        <v>1000</v>
      </c>
      <c r="G155">
        <v>1760</v>
      </c>
      <c r="H155">
        <v>1240</v>
      </c>
      <c r="I155">
        <v>1160</v>
      </c>
      <c r="J155">
        <v>1220</v>
      </c>
      <c r="K155">
        <v>1110</v>
      </c>
      <c r="L155">
        <v>970</v>
      </c>
      <c r="M155">
        <v>810</v>
      </c>
      <c r="P155" s="1">
        <v>34895</v>
      </c>
      <c r="Q155">
        <f t="shared" si="22"/>
        <v>0</v>
      </c>
      <c r="R155">
        <f t="shared" si="23"/>
        <v>30</v>
      </c>
      <c r="S155">
        <f t="shared" si="24"/>
        <v>30</v>
      </c>
      <c r="T155">
        <f t="shared" si="21"/>
        <v>30</v>
      </c>
      <c r="U155">
        <f t="shared" si="20"/>
        <v>80</v>
      </c>
      <c r="V155">
        <f t="shared" si="20"/>
        <v>80</v>
      </c>
      <c r="W155">
        <f t="shared" si="20"/>
        <v>90</v>
      </c>
      <c r="X155">
        <f t="shared" si="20"/>
        <v>100</v>
      </c>
      <c r="Y155">
        <f t="shared" si="25"/>
        <v>60</v>
      </c>
      <c r="Z155">
        <f t="shared" si="25"/>
        <v>60</v>
      </c>
      <c r="AA155">
        <f t="shared" si="25"/>
        <v>10</v>
      </c>
    </row>
    <row r="156" spans="2:27" x14ac:dyDescent="0.2">
      <c r="B156" s="1">
        <v>34926</v>
      </c>
      <c r="C156">
        <v>910</v>
      </c>
      <c r="D156">
        <v>1100</v>
      </c>
      <c r="E156">
        <v>1000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820</v>
      </c>
      <c r="P156" s="1">
        <v>34926</v>
      </c>
      <c r="Q156">
        <f t="shared" si="22"/>
        <v>0</v>
      </c>
      <c r="R156">
        <f t="shared" si="23"/>
        <v>20</v>
      </c>
      <c r="S156">
        <f t="shared" si="24"/>
        <v>-20</v>
      </c>
      <c r="T156">
        <f t="shared" si="21"/>
        <v>0</v>
      </c>
      <c r="U156">
        <f t="shared" si="20"/>
        <v>0</v>
      </c>
      <c r="V156">
        <f t="shared" si="20"/>
        <v>0</v>
      </c>
      <c r="W156">
        <f t="shared" si="20"/>
        <v>0</v>
      </c>
      <c r="X156">
        <f t="shared" si="20"/>
        <v>0</v>
      </c>
      <c r="Y156">
        <f t="shared" si="25"/>
        <v>0</v>
      </c>
      <c r="Z156">
        <f t="shared" si="25"/>
        <v>0</v>
      </c>
      <c r="AA156">
        <f t="shared" si="25"/>
        <v>10</v>
      </c>
    </row>
    <row r="157" spans="2:27" x14ac:dyDescent="0.2">
      <c r="B157" s="1">
        <v>34957</v>
      </c>
      <c r="C157">
        <v>910</v>
      </c>
      <c r="D157">
        <v>1160</v>
      </c>
      <c r="E157">
        <v>980</v>
      </c>
      <c r="F157">
        <v>980</v>
      </c>
      <c r="G157">
        <v>1760</v>
      </c>
      <c r="H157">
        <v>1220</v>
      </c>
      <c r="I157">
        <v>1160</v>
      </c>
      <c r="J157">
        <v>1220</v>
      </c>
      <c r="K157">
        <v>1110</v>
      </c>
      <c r="L157">
        <v>970</v>
      </c>
      <c r="M157">
        <v>860</v>
      </c>
      <c r="P157" s="1">
        <v>34957</v>
      </c>
      <c r="Q157">
        <f t="shared" si="22"/>
        <v>0</v>
      </c>
      <c r="R157">
        <f t="shared" si="23"/>
        <v>60</v>
      </c>
      <c r="S157">
        <f t="shared" si="24"/>
        <v>-20</v>
      </c>
      <c r="T157">
        <f t="shared" si="21"/>
        <v>-20</v>
      </c>
      <c r="U157">
        <f t="shared" si="20"/>
        <v>0</v>
      </c>
      <c r="V157">
        <f t="shared" si="20"/>
        <v>-20</v>
      </c>
      <c r="W157">
        <f t="shared" si="20"/>
        <v>0</v>
      </c>
      <c r="X157">
        <f t="shared" si="20"/>
        <v>0</v>
      </c>
      <c r="Y157">
        <f t="shared" si="25"/>
        <v>0</v>
      </c>
      <c r="Z157">
        <f t="shared" si="25"/>
        <v>0</v>
      </c>
      <c r="AA157">
        <f t="shared" si="25"/>
        <v>40</v>
      </c>
    </row>
    <row r="158" spans="2:27" x14ac:dyDescent="0.2">
      <c r="B158" s="1">
        <v>34988</v>
      </c>
      <c r="C158">
        <v>985</v>
      </c>
      <c r="D158">
        <v>1150</v>
      </c>
      <c r="E158">
        <v>950</v>
      </c>
      <c r="F158">
        <v>950</v>
      </c>
      <c r="G158">
        <v>1760</v>
      </c>
      <c r="H158">
        <v>1220</v>
      </c>
      <c r="I158">
        <v>1250</v>
      </c>
      <c r="J158">
        <v>1290</v>
      </c>
      <c r="K158">
        <v>1170</v>
      </c>
      <c r="L158">
        <v>1030</v>
      </c>
      <c r="M158">
        <v>860</v>
      </c>
      <c r="P158" s="1">
        <v>34988</v>
      </c>
      <c r="Q158">
        <f t="shared" si="22"/>
        <v>75</v>
      </c>
      <c r="R158">
        <f t="shared" si="23"/>
        <v>-10</v>
      </c>
      <c r="S158">
        <f t="shared" si="24"/>
        <v>-30</v>
      </c>
      <c r="T158">
        <f t="shared" si="21"/>
        <v>-30</v>
      </c>
      <c r="U158">
        <f t="shared" si="20"/>
        <v>0</v>
      </c>
      <c r="V158">
        <f t="shared" si="20"/>
        <v>0</v>
      </c>
      <c r="W158">
        <f t="shared" si="20"/>
        <v>90</v>
      </c>
      <c r="X158">
        <f t="shared" si="20"/>
        <v>70</v>
      </c>
      <c r="Y158">
        <f t="shared" si="25"/>
        <v>60</v>
      </c>
      <c r="Z158">
        <f t="shared" si="25"/>
        <v>60</v>
      </c>
      <c r="AA158">
        <f t="shared" si="25"/>
        <v>0</v>
      </c>
    </row>
    <row r="159" spans="2:27" x14ac:dyDescent="0.2">
      <c r="B159" s="1">
        <v>35019</v>
      </c>
      <c r="C159">
        <v>985</v>
      </c>
      <c r="D159">
        <v>1110</v>
      </c>
      <c r="E159">
        <v>920</v>
      </c>
      <c r="F159">
        <v>940</v>
      </c>
      <c r="G159">
        <v>1680</v>
      </c>
      <c r="H159">
        <v>1150</v>
      </c>
      <c r="I159">
        <v>1250</v>
      </c>
      <c r="J159">
        <v>1260</v>
      </c>
      <c r="K159">
        <v>1130</v>
      </c>
      <c r="L159">
        <v>1020</v>
      </c>
      <c r="M159">
        <v>860</v>
      </c>
      <c r="P159" s="1">
        <v>35019</v>
      </c>
      <c r="Q159">
        <f t="shared" si="22"/>
        <v>0</v>
      </c>
      <c r="R159">
        <f t="shared" si="23"/>
        <v>-40</v>
      </c>
      <c r="S159">
        <f t="shared" si="24"/>
        <v>-30</v>
      </c>
      <c r="T159">
        <f t="shared" si="21"/>
        <v>-10</v>
      </c>
      <c r="U159">
        <f t="shared" si="20"/>
        <v>-80</v>
      </c>
      <c r="V159">
        <f t="shared" si="20"/>
        <v>-70</v>
      </c>
      <c r="W159">
        <f t="shared" si="20"/>
        <v>0</v>
      </c>
      <c r="X159">
        <f t="shared" si="20"/>
        <v>-30</v>
      </c>
      <c r="Y159">
        <f t="shared" si="25"/>
        <v>-40</v>
      </c>
      <c r="Z159">
        <f t="shared" si="25"/>
        <v>-10</v>
      </c>
      <c r="AA159">
        <f t="shared" si="25"/>
        <v>0</v>
      </c>
    </row>
    <row r="160" spans="2:27" x14ac:dyDescent="0.2">
      <c r="B160" s="1">
        <v>35050</v>
      </c>
      <c r="C160">
        <v>935</v>
      </c>
      <c r="D160">
        <v>1060</v>
      </c>
      <c r="E160">
        <v>880</v>
      </c>
      <c r="F160">
        <v>900</v>
      </c>
      <c r="G160">
        <v>1650</v>
      </c>
      <c r="H160">
        <v>1140</v>
      </c>
      <c r="I160">
        <v>1160</v>
      </c>
      <c r="J160">
        <v>1220</v>
      </c>
      <c r="K160">
        <v>1090</v>
      </c>
      <c r="L160">
        <v>1010</v>
      </c>
      <c r="M160">
        <v>860</v>
      </c>
      <c r="P160" s="1">
        <v>35050</v>
      </c>
      <c r="Q160">
        <f t="shared" si="22"/>
        <v>-50</v>
      </c>
      <c r="R160">
        <f t="shared" si="23"/>
        <v>-50</v>
      </c>
      <c r="S160">
        <f t="shared" si="24"/>
        <v>-40</v>
      </c>
      <c r="T160">
        <f t="shared" si="21"/>
        <v>-40</v>
      </c>
      <c r="U160">
        <f t="shared" si="20"/>
        <v>-30</v>
      </c>
      <c r="V160">
        <f t="shared" si="20"/>
        <v>-10</v>
      </c>
      <c r="W160">
        <f t="shared" si="20"/>
        <v>-90</v>
      </c>
      <c r="X160">
        <f t="shared" si="20"/>
        <v>-40</v>
      </c>
      <c r="Y160">
        <f t="shared" si="25"/>
        <v>-40</v>
      </c>
      <c r="Z160">
        <f t="shared" si="25"/>
        <v>-10</v>
      </c>
      <c r="AA160">
        <f t="shared" si="25"/>
        <v>0</v>
      </c>
    </row>
    <row r="161" spans="2:27" x14ac:dyDescent="0.2">
      <c r="B161" s="1">
        <v>35081</v>
      </c>
      <c r="C161">
        <v>860</v>
      </c>
      <c r="D161">
        <v>1020</v>
      </c>
      <c r="E161">
        <v>860</v>
      </c>
      <c r="F161">
        <v>880</v>
      </c>
      <c r="G161">
        <v>1640</v>
      </c>
      <c r="H161">
        <v>1120</v>
      </c>
      <c r="I161">
        <v>1140</v>
      </c>
      <c r="J161">
        <v>1200</v>
      </c>
      <c r="K161">
        <v>1080</v>
      </c>
      <c r="L161">
        <v>980</v>
      </c>
      <c r="M161">
        <v>920</v>
      </c>
      <c r="P161" s="1">
        <v>35081</v>
      </c>
      <c r="Q161">
        <f t="shared" si="22"/>
        <v>-75</v>
      </c>
      <c r="R161">
        <f t="shared" si="23"/>
        <v>-40</v>
      </c>
      <c r="S161">
        <f t="shared" si="24"/>
        <v>-20</v>
      </c>
      <c r="T161">
        <f t="shared" si="21"/>
        <v>-20</v>
      </c>
      <c r="U161">
        <f t="shared" si="20"/>
        <v>-10</v>
      </c>
      <c r="V161">
        <f t="shared" si="20"/>
        <v>-20</v>
      </c>
      <c r="W161">
        <f t="shared" si="20"/>
        <v>-20</v>
      </c>
      <c r="X161">
        <f t="shared" si="20"/>
        <v>-20</v>
      </c>
      <c r="Y161">
        <f t="shared" si="25"/>
        <v>-10</v>
      </c>
      <c r="Z161">
        <f t="shared" si="25"/>
        <v>-30</v>
      </c>
      <c r="AA161">
        <f t="shared" si="25"/>
        <v>60</v>
      </c>
    </row>
    <row r="162" spans="2:27" x14ac:dyDescent="0.2">
      <c r="B162" s="1">
        <v>35112</v>
      </c>
      <c r="C162">
        <v>700</v>
      </c>
      <c r="D162">
        <v>960</v>
      </c>
      <c r="E162">
        <v>800</v>
      </c>
      <c r="F162">
        <v>860</v>
      </c>
      <c r="G162">
        <v>1610</v>
      </c>
      <c r="H162">
        <v>1090</v>
      </c>
      <c r="I162">
        <v>1120</v>
      </c>
      <c r="J162">
        <v>1180</v>
      </c>
      <c r="K162">
        <v>1060</v>
      </c>
      <c r="L162">
        <v>960</v>
      </c>
      <c r="M162">
        <v>920</v>
      </c>
      <c r="P162" s="1">
        <v>35112</v>
      </c>
      <c r="Q162">
        <f t="shared" si="22"/>
        <v>-160</v>
      </c>
      <c r="R162">
        <f t="shared" si="23"/>
        <v>-60</v>
      </c>
      <c r="S162">
        <f t="shared" si="24"/>
        <v>-60</v>
      </c>
      <c r="T162">
        <f t="shared" si="21"/>
        <v>-20</v>
      </c>
      <c r="U162">
        <f t="shared" si="20"/>
        <v>-30</v>
      </c>
      <c r="V162">
        <f t="shared" si="20"/>
        <v>-30</v>
      </c>
      <c r="W162">
        <f t="shared" si="20"/>
        <v>-20</v>
      </c>
      <c r="X162">
        <f t="shared" si="20"/>
        <v>-20</v>
      </c>
      <c r="Y162">
        <f t="shared" si="25"/>
        <v>-20</v>
      </c>
      <c r="Z162">
        <f t="shared" si="25"/>
        <v>-20</v>
      </c>
      <c r="AA162">
        <f t="shared" si="25"/>
        <v>0</v>
      </c>
    </row>
    <row r="163" spans="2:27" x14ac:dyDescent="0.2">
      <c r="B163" s="1">
        <v>35143</v>
      </c>
      <c r="C163">
        <v>575</v>
      </c>
      <c r="D163">
        <v>880</v>
      </c>
      <c r="E163">
        <v>730</v>
      </c>
      <c r="F163">
        <v>780</v>
      </c>
      <c r="G163">
        <v>1590</v>
      </c>
      <c r="H163">
        <v>1040</v>
      </c>
      <c r="I163">
        <v>1080</v>
      </c>
      <c r="J163">
        <v>1140</v>
      </c>
      <c r="K163">
        <v>1000</v>
      </c>
      <c r="L163">
        <v>940</v>
      </c>
      <c r="M163">
        <v>920</v>
      </c>
      <c r="P163" s="1">
        <v>35143</v>
      </c>
      <c r="Q163">
        <f t="shared" si="22"/>
        <v>-125</v>
      </c>
      <c r="R163">
        <f t="shared" si="23"/>
        <v>-80</v>
      </c>
      <c r="S163">
        <f t="shared" si="24"/>
        <v>-70</v>
      </c>
      <c r="T163">
        <f t="shared" si="21"/>
        <v>-80</v>
      </c>
      <c r="U163">
        <f t="shared" si="20"/>
        <v>-20</v>
      </c>
      <c r="V163">
        <f t="shared" si="20"/>
        <v>-50</v>
      </c>
      <c r="W163">
        <f t="shared" si="20"/>
        <v>-40</v>
      </c>
      <c r="X163">
        <f t="shared" si="20"/>
        <v>-40</v>
      </c>
      <c r="Y163">
        <f t="shared" si="25"/>
        <v>-60</v>
      </c>
      <c r="Z163">
        <f t="shared" si="25"/>
        <v>-20</v>
      </c>
      <c r="AA163">
        <f t="shared" si="25"/>
        <v>0</v>
      </c>
    </row>
    <row r="164" spans="2:27" x14ac:dyDescent="0.2">
      <c r="B164" s="1">
        <v>35174</v>
      </c>
      <c r="C164">
        <v>520</v>
      </c>
      <c r="D164">
        <v>790</v>
      </c>
      <c r="E164">
        <v>700</v>
      </c>
      <c r="F164">
        <v>730</v>
      </c>
      <c r="G164">
        <v>1590</v>
      </c>
      <c r="H164">
        <v>1020</v>
      </c>
      <c r="I164">
        <v>1020</v>
      </c>
      <c r="J164">
        <v>1080</v>
      </c>
      <c r="K164">
        <v>940</v>
      </c>
      <c r="L164">
        <v>930</v>
      </c>
      <c r="M164">
        <v>900</v>
      </c>
      <c r="P164" s="1">
        <v>35174</v>
      </c>
      <c r="Q164">
        <f t="shared" si="22"/>
        <v>-55</v>
      </c>
      <c r="R164">
        <f t="shared" si="23"/>
        <v>-90</v>
      </c>
      <c r="S164">
        <f t="shared" si="24"/>
        <v>-30</v>
      </c>
      <c r="T164">
        <f t="shared" si="21"/>
        <v>-50</v>
      </c>
      <c r="U164">
        <f t="shared" si="20"/>
        <v>0</v>
      </c>
      <c r="V164">
        <f t="shared" si="20"/>
        <v>-20</v>
      </c>
      <c r="W164">
        <f t="shared" si="20"/>
        <v>-60</v>
      </c>
      <c r="X164">
        <f t="shared" si="20"/>
        <v>-60</v>
      </c>
      <c r="Y164">
        <f t="shared" si="25"/>
        <v>-60</v>
      </c>
      <c r="Z164">
        <f t="shared" si="25"/>
        <v>-10</v>
      </c>
      <c r="AA164">
        <f t="shared" si="25"/>
        <v>-20</v>
      </c>
    </row>
    <row r="165" spans="2:27" x14ac:dyDescent="0.2">
      <c r="B165" s="1">
        <v>35205</v>
      </c>
      <c r="C165">
        <v>520</v>
      </c>
      <c r="D165">
        <v>850</v>
      </c>
      <c r="E165">
        <v>750</v>
      </c>
      <c r="F165">
        <v>730</v>
      </c>
      <c r="G165">
        <v>1590</v>
      </c>
      <c r="H165">
        <v>920</v>
      </c>
      <c r="I165">
        <v>980</v>
      </c>
      <c r="J165">
        <v>1020</v>
      </c>
      <c r="K165">
        <v>900</v>
      </c>
      <c r="L165">
        <v>900</v>
      </c>
      <c r="M165">
        <v>850</v>
      </c>
      <c r="P165" s="1">
        <v>35205</v>
      </c>
      <c r="Q165">
        <f t="shared" si="22"/>
        <v>0</v>
      </c>
      <c r="R165">
        <f t="shared" si="23"/>
        <v>60</v>
      </c>
      <c r="S165">
        <f t="shared" si="24"/>
        <v>50</v>
      </c>
      <c r="T165">
        <f t="shared" si="21"/>
        <v>0</v>
      </c>
      <c r="U165">
        <f t="shared" si="20"/>
        <v>0</v>
      </c>
      <c r="V165">
        <f t="shared" si="20"/>
        <v>-100</v>
      </c>
      <c r="W165">
        <f t="shared" si="20"/>
        <v>-40</v>
      </c>
      <c r="X165">
        <f t="shared" si="20"/>
        <v>-60</v>
      </c>
      <c r="Y165">
        <f t="shared" si="25"/>
        <v>-40</v>
      </c>
      <c r="Z165">
        <f t="shared" si="25"/>
        <v>-30</v>
      </c>
      <c r="AA165">
        <f t="shared" si="25"/>
        <v>-50</v>
      </c>
    </row>
    <row r="166" spans="2:27" x14ac:dyDescent="0.2">
      <c r="B166" s="1">
        <v>35236</v>
      </c>
      <c r="C166">
        <v>520</v>
      </c>
      <c r="D166">
        <v>900</v>
      </c>
      <c r="E166">
        <v>760</v>
      </c>
      <c r="F166">
        <v>770</v>
      </c>
      <c r="G166">
        <v>1590</v>
      </c>
      <c r="H166">
        <v>920</v>
      </c>
      <c r="I166">
        <v>930</v>
      </c>
      <c r="J166">
        <v>990</v>
      </c>
      <c r="K166">
        <v>880</v>
      </c>
      <c r="L166">
        <v>880</v>
      </c>
      <c r="M166">
        <v>830</v>
      </c>
      <c r="P166" s="1">
        <v>35236</v>
      </c>
      <c r="Q166">
        <f t="shared" si="22"/>
        <v>0</v>
      </c>
      <c r="R166">
        <f t="shared" si="23"/>
        <v>50</v>
      </c>
      <c r="S166">
        <f t="shared" si="24"/>
        <v>10</v>
      </c>
      <c r="T166">
        <f t="shared" ref="T166:T198" si="26">F166-F165</f>
        <v>40</v>
      </c>
      <c r="U166">
        <f t="shared" si="20"/>
        <v>0</v>
      </c>
      <c r="V166">
        <f t="shared" si="20"/>
        <v>0</v>
      </c>
      <c r="W166">
        <f t="shared" si="20"/>
        <v>-50</v>
      </c>
      <c r="X166">
        <f t="shared" si="20"/>
        <v>-30</v>
      </c>
      <c r="Y166">
        <f t="shared" si="25"/>
        <v>-20</v>
      </c>
      <c r="Z166">
        <f t="shared" si="25"/>
        <v>-20</v>
      </c>
      <c r="AA166">
        <f t="shared" si="25"/>
        <v>-20</v>
      </c>
    </row>
    <row r="167" spans="2:27" x14ac:dyDescent="0.2">
      <c r="B167" s="1">
        <v>35267</v>
      </c>
      <c r="C167">
        <v>580</v>
      </c>
      <c r="D167">
        <v>830</v>
      </c>
      <c r="E167">
        <v>700</v>
      </c>
      <c r="F167">
        <v>740</v>
      </c>
      <c r="G167">
        <v>1590</v>
      </c>
      <c r="H167">
        <v>890</v>
      </c>
      <c r="I167">
        <v>890</v>
      </c>
      <c r="J167">
        <v>960</v>
      </c>
      <c r="K167">
        <v>860</v>
      </c>
      <c r="L167">
        <v>860</v>
      </c>
      <c r="M167">
        <v>820</v>
      </c>
      <c r="P167" s="1">
        <v>35267</v>
      </c>
      <c r="Q167">
        <f t="shared" ref="Q167:Q198" si="27">C167-C166</f>
        <v>60</v>
      </c>
      <c r="R167">
        <f t="shared" ref="R167:R198" si="28">D167-D166</f>
        <v>-70</v>
      </c>
      <c r="S167">
        <f t="shared" ref="S167:S198" si="29">E167-E166</f>
        <v>-60</v>
      </c>
      <c r="T167">
        <f t="shared" si="26"/>
        <v>-30</v>
      </c>
      <c r="U167">
        <f t="shared" si="20"/>
        <v>0</v>
      </c>
      <c r="V167">
        <f t="shared" si="20"/>
        <v>-30</v>
      </c>
      <c r="W167">
        <f t="shared" si="20"/>
        <v>-40</v>
      </c>
      <c r="X167">
        <f t="shared" si="20"/>
        <v>-30</v>
      </c>
      <c r="Y167">
        <f t="shared" si="25"/>
        <v>-20</v>
      </c>
      <c r="Z167">
        <f t="shared" si="25"/>
        <v>-20</v>
      </c>
      <c r="AA167">
        <f t="shared" si="25"/>
        <v>-10</v>
      </c>
    </row>
    <row r="168" spans="2:27" x14ac:dyDescent="0.2">
      <c r="B168" s="1">
        <v>35298</v>
      </c>
      <c r="C168">
        <v>580</v>
      </c>
      <c r="D168">
        <v>840</v>
      </c>
      <c r="E168">
        <v>700</v>
      </c>
      <c r="F168">
        <v>700</v>
      </c>
      <c r="G168">
        <v>1590</v>
      </c>
      <c r="H168">
        <v>890</v>
      </c>
      <c r="I168">
        <v>860</v>
      </c>
      <c r="J168">
        <v>940</v>
      </c>
      <c r="K168">
        <v>830</v>
      </c>
      <c r="L168">
        <v>850</v>
      </c>
      <c r="M168">
        <v>800</v>
      </c>
      <c r="P168" s="1">
        <v>35298</v>
      </c>
      <c r="Q168">
        <f t="shared" si="27"/>
        <v>0</v>
      </c>
      <c r="R168">
        <f t="shared" si="28"/>
        <v>10</v>
      </c>
      <c r="S168">
        <f t="shared" si="29"/>
        <v>0</v>
      </c>
      <c r="T168">
        <f t="shared" si="26"/>
        <v>-40</v>
      </c>
      <c r="U168">
        <f t="shared" si="20"/>
        <v>0</v>
      </c>
      <c r="V168">
        <f t="shared" si="20"/>
        <v>0</v>
      </c>
      <c r="W168">
        <f t="shared" si="20"/>
        <v>-30</v>
      </c>
      <c r="X168">
        <f t="shared" si="20"/>
        <v>-20</v>
      </c>
      <c r="Y168">
        <f t="shared" si="25"/>
        <v>-30</v>
      </c>
      <c r="Z168">
        <f t="shared" si="25"/>
        <v>-10</v>
      </c>
      <c r="AA168">
        <f t="shared" si="25"/>
        <v>-20</v>
      </c>
    </row>
    <row r="169" spans="2:27" x14ac:dyDescent="0.2">
      <c r="B169" s="1">
        <v>35329</v>
      </c>
      <c r="C169">
        <v>580</v>
      </c>
      <c r="D169">
        <v>860</v>
      </c>
      <c r="E169">
        <v>750</v>
      </c>
      <c r="F169">
        <v>700</v>
      </c>
      <c r="G169">
        <v>1590</v>
      </c>
      <c r="H169">
        <v>890</v>
      </c>
      <c r="I169">
        <v>860</v>
      </c>
      <c r="J169">
        <v>930</v>
      </c>
      <c r="K169">
        <v>780</v>
      </c>
      <c r="L169">
        <v>840</v>
      </c>
      <c r="M169">
        <v>800</v>
      </c>
      <c r="P169" s="1">
        <v>35329</v>
      </c>
      <c r="Q169">
        <f t="shared" si="27"/>
        <v>0</v>
      </c>
      <c r="R169">
        <f t="shared" si="28"/>
        <v>20</v>
      </c>
      <c r="S169">
        <f t="shared" si="29"/>
        <v>50</v>
      </c>
      <c r="T169">
        <f t="shared" si="26"/>
        <v>0</v>
      </c>
      <c r="U169">
        <f t="shared" si="20"/>
        <v>0</v>
      </c>
      <c r="V169">
        <f t="shared" si="20"/>
        <v>0</v>
      </c>
      <c r="W169">
        <f t="shared" si="20"/>
        <v>0</v>
      </c>
      <c r="X169">
        <f t="shared" si="20"/>
        <v>-10</v>
      </c>
      <c r="Y169">
        <f t="shared" si="25"/>
        <v>-50</v>
      </c>
      <c r="Z169">
        <f t="shared" si="25"/>
        <v>-10</v>
      </c>
      <c r="AA169">
        <f t="shared" si="25"/>
        <v>0</v>
      </c>
    </row>
    <row r="170" spans="2:27" x14ac:dyDescent="0.2">
      <c r="B170" s="1">
        <v>35360</v>
      </c>
      <c r="C170">
        <v>600</v>
      </c>
      <c r="D170">
        <v>860</v>
      </c>
      <c r="E170">
        <v>750</v>
      </c>
      <c r="F170">
        <v>720</v>
      </c>
      <c r="G170">
        <v>1590</v>
      </c>
      <c r="H170">
        <v>860</v>
      </c>
      <c r="I170">
        <v>810</v>
      </c>
      <c r="J170">
        <v>895</v>
      </c>
      <c r="K170">
        <v>770</v>
      </c>
      <c r="L170">
        <v>820</v>
      </c>
      <c r="M170">
        <v>790</v>
      </c>
      <c r="P170" s="1">
        <v>35360</v>
      </c>
      <c r="Q170">
        <f t="shared" si="27"/>
        <v>20</v>
      </c>
      <c r="R170">
        <f t="shared" si="28"/>
        <v>0</v>
      </c>
      <c r="S170">
        <f t="shared" si="29"/>
        <v>0</v>
      </c>
      <c r="T170">
        <f t="shared" si="26"/>
        <v>20</v>
      </c>
      <c r="U170">
        <f t="shared" si="20"/>
        <v>0</v>
      </c>
      <c r="V170">
        <f t="shared" si="20"/>
        <v>-30</v>
      </c>
      <c r="W170">
        <f t="shared" si="20"/>
        <v>-50</v>
      </c>
      <c r="X170">
        <f t="shared" si="20"/>
        <v>-35</v>
      </c>
      <c r="Y170">
        <f t="shared" si="25"/>
        <v>-10</v>
      </c>
      <c r="Z170">
        <f t="shared" si="25"/>
        <v>-20</v>
      </c>
      <c r="AA170">
        <f t="shared" si="25"/>
        <v>-10</v>
      </c>
    </row>
    <row r="171" spans="2:27" x14ac:dyDescent="0.2">
      <c r="B171" s="1">
        <v>35391</v>
      </c>
      <c r="C171">
        <v>580</v>
      </c>
      <c r="D171">
        <v>820</v>
      </c>
      <c r="E171">
        <v>730</v>
      </c>
      <c r="F171">
        <v>680</v>
      </c>
      <c r="G171">
        <v>1480</v>
      </c>
      <c r="H171">
        <v>860</v>
      </c>
      <c r="I171">
        <v>810</v>
      </c>
      <c r="J171">
        <v>890</v>
      </c>
      <c r="K171">
        <v>770</v>
      </c>
      <c r="L171">
        <v>820</v>
      </c>
      <c r="M171">
        <v>780</v>
      </c>
      <c r="P171" s="1">
        <v>35391</v>
      </c>
      <c r="Q171">
        <f t="shared" si="27"/>
        <v>-20</v>
      </c>
      <c r="R171">
        <f t="shared" si="28"/>
        <v>-40</v>
      </c>
      <c r="S171">
        <f t="shared" si="29"/>
        <v>-20</v>
      </c>
      <c r="T171">
        <f t="shared" si="26"/>
        <v>-40</v>
      </c>
      <c r="U171">
        <f t="shared" si="20"/>
        <v>-110</v>
      </c>
      <c r="V171">
        <f t="shared" si="20"/>
        <v>0</v>
      </c>
      <c r="W171">
        <f t="shared" si="20"/>
        <v>0</v>
      </c>
      <c r="X171">
        <f t="shared" si="20"/>
        <v>-5</v>
      </c>
      <c r="Y171">
        <f t="shared" si="25"/>
        <v>0</v>
      </c>
      <c r="Z171">
        <f t="shared" si="25"/>
        <v>0</v>
      </c>
      <c r="AA171">
        <f t="shared" si="25"/>
        <v>-10</v>
      </c>
    </row>
    <row r="172" spans="2:27" x14ac:dyDescent="0.2">
      <c r="B172" s="1">
        <v>35422</v>
      </c>
      <c r="C172">
        <v>580</v>
      </c>
      <c r="D172">
        <v>740</v>
      </c>
      <c r="E172">
        <v>710</v>
      </c>
      <c r="F172">
        <v>670</v>
      </c>
      <c r="G172">
        <v>1480</v>
      </c>
      <c r="H172">
        <v>900</v>
      </c>
      <c r="I172">
        <v>800</v>
      </c>
      <c r="J172">
        <v>890</v>
      </c>
      <c r="K172">
        <v>770</v>
      </c>
      <c r="L172">
        <v>820</v>
      </c>
      <c r="M172">
        <v>780</v>
      </c>
      <c r="P172" s="1">
        <v>35422</v>
      </c>
      <c r="Q172">
        <f t="shared" si="27"/>
        <v>0</v>
      </c>
      <c r="R172">
        <f t="shared" si="28"/>
        <v>-80</v>
      </c>
      <c r="S172">
        <f t="shared" si="29"/>
        <v>-20</v>
      </c>
      <c r="T172">
        <f t="shared" si="26"/>
        <v>-10</v>
      </c>
      <c r="U172">
        <f t="shared" si="20"/>
        <v>0</v>
      </c>
      <c r="V172">
        <f t="shared" si="20"/>
        <v>40</v>
      </c>
      <c r="W172">
        <f t="shared" si="20"/>
        <v>-10</v>
      </c>
      <c r="X172">
        <f t="shared" si="20"/>
        <v>0</v>
      </c>
      <c r="Y172">
        <f t="shared" si="25"/>
        <v>0</v>
      </c>
      <c r="Z172">
        <f t="shared" si="25"/>
        <v>0</v>
      </c>
      <c r="AA172">
        <f t="shared" si="25"/>
        <v>0</v>
      </c>
    </row>
    <row r="173" spans="2:27" x14ac:dyDescent="0.2">
      <c r="B173" s="1">
        <v>35453</v>
      </c>
      <c r="C173">
        <v>580</v>
      </c>
      <c r="D173">
        <v>750</v>
      </c>
      <c r="E173">
        <v>700</v>
      </c>
      <c r="F173">
        <v>670</v>
      </c>
      <c r="G173">
        <v>1480</v>
      </c>
      <c r="H173">
        <v>920</v>
      </c>
      <c r="I173">
        <v>800</v>
      </c>
      <c r="J173">
        <v>890</v>
      </c>
      <c r="K173">
        <v>770</v>
      </c>
      <c r="L173">
        <v>800</v>
      </c>
      <c r="M173">
        <v>740</v>
      </c>
      <c r="P173" s="1">
        <v>35453</v>
      </c>
      <c r="Q173">
        <f t="shared" si="27"/>
        <v>0</v>
      </c>
      <c r="R173">
        <f t="shared" si="28"/>
        <v>10</v>
      </c>
      <c r="S173">
        <f t="shared" si="29"/>
        <v>-10</v>
      </c>
      <c r="T173">
        <f t="shared" si="26"/>
        <v>0</v>
      </c>
      <c r="U173">
        <f t="shared" si="20"/>
        <v>0</v>
      </c>
      <c r="V173">
        <f t="shared" si="20"/>
        <v>20</v>
      </c>
      <c r="W173">
        <f t="shared" si="20"/>
        <v>0</v>
      </c>
      <c r="X173">
        <f t="shared" si="20"/>
        <v>0</v>
      </c>
      <c r="Y173">
        <f t="shared" si="25"/>
        <v>0</v>
      </c>
      <c r="Z173">
        <f t="shared" si="25"/>
        <v>-20</v>
      </c>
      <c r="AA173">
        <f t="shared" si="25"/>
        <v>-40</v>
      </c>
    </row>
    <row r="174" spans="2:27" x14ac:dyDescent="0.2">
      <c r="B174" s="1">
        <v>35484</v>
      </c>
      <c r="C174">
        <v>580</v>
      </c>
      <c r="D174">
        <v>700</v>
      </c>
      <c r="E174">
        <v>660</v>
      </c>
      <c r="F174">
        <v>640</v>
      </c>
      <c r="G174">
        <v>1480</v>
      </c>
      <c r="H174">
        <v>920</v>
      </c>
      <c r="I174">
        <v>810</v>
      </c>
      <c r="J174">
        <v>900</v>
      </c>
      <c r="K174">
        <v>780</v>
      </c>
      <c r="L174">
        <v>760</v>
      </c>
      <c r="M174">
        <v>740</v>
      </c>
      <c r="P174" s="1">
        <v>35484</v>
      </c>
      <c r="Q174">
        <f t="shared" si="27"/>
        <v>0</v>
      </c>
      <c r="R174">
        <f t="shared" si="28"/>
        <v>-50</v>
      </c>
      <c r="S174">
        <f t="shared" si="29"/>
        <v>-40</v>
      </c>
      <c r="T174">
        <f t="shared" si="26"/>
        <v>-30</v>
      </c>
      <c r="U174">
        <f t="shared" si="20"/>
        <v>0</v>
      </c>
      <c r="V174">
        <f t="shared" si="20"/>
        <v>0</v>
      </c>
      <c r="W174">
        <f t="shared" si="20"/>
        <v>10</v>
      </c>
      <c r="X174">
        <f t="shared" si="20"/>
        <v>10</v>
      </c>
      <c r="Y174">
        <f t="shared" si="25"/>
        <v>10</v>
      </c>
      <c r="Z174">
        <f t="shared" si="25"/>
        <v>-40</v>
      </c>
      <c r="AA174">
        <f t="shared" si="25"/>
        <v>0</v>
      </c>
    </row>
    <row r="175" spans="2:27" x14ac:dyDescent="0.2">
      <c r="B175" s="1">
        <v>35515</v>
      </c>
      <c r="C175">
        <v>560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775</v>
      </c>
      <c r="M175">
        <v>740</v>
      </c>
      <c r="P175" s="1">
        <v>35515</v>
      </c>
      <c r="Q175">
        <f t="shared" si="27"/>
        <v>-20</v>
      </c>
      <c r="R175">
        <f t="shared" si="28"/>
        <v>0</v>
      </c>
      <c r="S175">
        <f t="shared" si="29"/>
        <v>0</v>
      </c>
      <c r="T175">
        <f t="shared" si="26"/>
        <v>0</v>
      </c>
      <c r="U175">
        <f t="shared" si="20"/>
        <v>0</v>
      </c>
      <c r="V175">
        <f t="shared" si="20"/>
        <v>0</v>
      </c>
      <c r="W175">
        <f t="shared" si="20"/>
        <v>0</v>
      </c>
      <c r="X175">
        <f t="shared" si="20"/>
        <v>0</v>
      </c>
      <c r="Y175">
        <f t="shared" si="25"/>
        <v>0</v>
      </c>
      <c r="Z175">
        <f t="shared" si="25"/>
        <v>15</v>
      </c>
      <c r="AA175">
        <f t="shared" si="25"/>
        <v>0</v>
      </c>
    </row>
    <row r="176" spans="2:27" x14ac:dyDescent="0.2">
      <c r="B176" s="1">
        <v>35546</v>
      </c>
      <c r="C176">
        <v>560</v>
      </c>
      <c r="D176">
        <v>730</v>
      </c>
      <c r="E176">
        <v>720</v>
      </c>
      <c r="F176">
        <v>660</v>
      </c>
      <c r="G176">
        <v>1480</v>
      </c>
      <c r="H176">
        <v>930</v>
      </c>
      <c r="I176">
        <v>840</v>
      </c>
      <c r="J176">
        <v>930</v>
      </c>
      <c r="K176">
        <v>820</v>
      </c>
      <c r="L176">
        <v>775</v>
      </c>
      <c r="M176">
        <v>740</v>
      </c>
      <c r="P176" s="1">
        <v>35546</v>
      </c>
      <c r="Q176">
        <f t="shared" si="27"/>
        <v>0</v>
      </c>
      <c r="R176">
        <f t="shared" si="28"/>
        <v>30</v>
      </c>
      <c r="S176">
        <f t="shared" si="29"/>
        <v>60</v>
      </c>
      <c r="T176">
        <f t="shared" si="26"/>
        <v>20</v>
      </c>
      <c r="U176">
        <f t="shared" si="20"/>
        <v>0</v>
      </c>
      <c r="V176">
        <f t="shared" si="20"/>
        <v>10</v>
      </c>
      <c r="W176">
        <f t="shared" si="20"/>
        <v>30</v>
      </c>
      <c r="X176">
        <f t="shared" si="20"/>
        <v>30</v>
      </c>
      <c r="Y176">
        <f t="shared" si="25"/>
        <v>40</v>
      </c>
      <c r="Z176">
        <f t="shared" si="25"/>
        <v>0</v>
      </c>
      <c r="AA176">
        <f t="shared" si="25"/>
        <v>0</v>
      </c>
    </row>
    <row r="177" spans="2:27" x14ac:dyDescent="0.2">
      <c r="B177" s="1">
        <v>35577</v>
      </c>
      <c r="C177">
        <v>580</v>
      </c>
      <c r="D177">
        <v>755</v>
      </c>
      <c r="E177">
        <v>750</v>
      </c>
      <c r="F177">
        <v>670</v>
      </c>
      <c r="G177">
        <v>1480</v>
      </c>
      <c r="H177">
        <v>930</v>
      </c>
      <c r="I177">
        <v>850</v>
      </c>
      <c r="J177">
        <v>945</v>
      </c>
      <c r="K177">
        <v>820</v>
      </c>
      <c r="L177">
        <v>775</v>
      </c>
      <c r="M177">
        <v>740</v>
      </c>
      <c r="P177" s="1">
        <v>35577</v>
      </c>
      <c r="Q177">
        <f t="shared" si="27"/>
        <v>20</v>
      </c>
      <c r="R177">
        <f t="shared" si="28"/>
        <v>25</v>
      </c>
      <c r="S177">
        <f t="shared" si="29"/>
        <v>30</v>
      </c>
      <c r="T177">
        <f t="shared" si="26"/>
        <v>10</v>
      </c>
      <c r="U177">
        <f t="shared" si="20"/>
        <v>0</v>
      </c>
      <c r="V177">
        <f t="shared" si="20"/>
        <v>0</v>
      </c>
      <c r="W177">
        <f t="shared" si="20"/>
        <v>10</v>
      </c>
      <c r="X177">
        <f t="shared" si="20"/>
        <v>15</v>
      </c>
      <c r="Y177">
        <f t="shared" si="25"/>
        <v>0</v>
      </c>
      <c r="Z177">
        <f t="shared" si="25"/>
        <v>0</v>
      </c>
      <c r="AA177">
        <f t="shared" si="25"/>
        <v>0</v>
      </c>
    </row>
    <row r="178" spans="2:27" x14ac:dyDescent="0.2">
      <c r="B178" s="1">
        <v>35608</v>
      </c>
      <c r="C178">
        <v>580</v>
      </c>
      <c r="D178">
        <v>760</v>
      </c>
      <c r="E178">
        <v>750</v>
      </c>
      <c r="F178">
        <v>670</v>
      </c>
      <c r="G178">
        <v>1500</v>
      </c>
      <c r="H178">
        <v>960</v>
      </c>
      <c r="I178">
        <v>860</v>
      </c>
      <c r="J178">
        <v>960</v>
      </c>
      <c r="K178">
        <v>830</v>
      </c>
      <c r="L178">
        <v>775</v>
      </c>
      <c r="M178">
        <v>740</v>
      </c>
      <c r="P178" s="1">
        <v>35608</v>
      </c>
      <c r="Q178">
        <f t="shared" si="27"/>
        <v>0</v>
      </c>
      <c r="R178">
        <f t="shared" si="28"/>
        <v>5</v>
      </c>
      <c r="S178">
        <f t="shared" si="29"/>
        <v>0</v>
      </c>
      <c r="T178">
        <f t="shared" si="26"/>
        <v>0</v>
      </c>
      <c r="U178">
        <f t="shared" si="20"/>
        <v>20</v>
      </c>
      <c r="V178">
        <f t="shared" si="20"/>
        <v>30</v>
      </c>
      <c r="W178">
        <f t="shared" si="20"/>
        <v>10</v>
      </c>
      <c r="X178">
        <f t="shared" si="20"/>
        <v>15</v>
      </c>
      <c r="Y178">
        <f t="shared" si="25"/>
        <v>10</v>
      </c>
      <c r="Z178">
        <f t="shared" si="25"/>
        <v>0</v>
      </c>
      <c r="AA178">
        <f t="shared" si="25"/>
        <v>0</v>
      </c>
    </row>
    <row r="179" spans="2:27" x14ac:dyDescent="0.2">
      <c r="B179" s="1">
        <v>35639</v>
      </c>
      <c r="C179">
        <v>610</v>
      </c>
      <c r="D179">
        <v>760</v>
      </c>
      <c r="E179">
        <v>750</v>
      </c>
      <c r="F179">
        <v>670</v>
      </c>
      <c r="G179">
        <v>1540</v>
      </c>
      <c r="H179">
        <v>970</v>
      </c>
      <c r="I179">
        <v>920</v>
      </c>
      <c r="J179">
        <v>980</v>
      </c>
      <c r="K179">
        <v>840</v>
      </c>
      <c r="L179">
        <v>780</v>
      </c>
      <c r="M179">
        <v>740</v>
      </c>
      <c r="P179" s="1">
        <v>35639</v>
      </c>
      <c r="Q179">
        <f t="shared" si="27"/>
        <v>30</v>
      </c>
      <c r="R179">
        <f t="shared" si="28"/>
        <v>0</v>
      </c>
      <c r="S179">
        <f t="shared" si="29"/>
        <v>0</v>
      </c>
      <c r="T179">
        <f t="shared" si="26"/>
        <v>0</v>
      </c>
      <c r="U179">
        <f t="shared" si="20"/>
        <v>40</v>
      </c>
      <c r="V179">
        <f t="shared" si="20"/>
        <v>10</v>
      </c>
      <c r="W179">
        <f t="shared" si="20"/>
        <v>60</v>
      </c>
      <c r="X179">
        <f t="shared" si="20"/>
        <v>20</v>
      </c>
      <c r="Y179">
        <f t="shared" si="25"/>
        <v>10</v>
      </c>
      <c r="Z179">
        <f t="shared" si="25"/>
        <v>5</v>
      </c>
      <c r="AA179">
        <f t="shared" si="25"/>
        <v>0</v>
      </c>
    </row>
    <row r="180" spans="2:27" x14ac:dyDescent="0.2">
      <c r="B180" s="1">
        <v>35670</v>
      </c>
      <c r="C180">
        <v>610</v>
      </c>
      <c r="D180">
        <v>780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990</v>
      </c>
      <c r="K180">
        <v>850</v>
      </c>
      <c r="L180">
        <v>785</v>
      </c>
      <c r="M180">
        <v>740</v>
      </c>
      <c r="P180" s="1">
        <v>35670</v>
      </c>
      <c r="Q180">
        <f t="shared" si="27"/>
        <v>0</v>
      </c>
      <c r="R180">
        <f t="shared" si="28"/>
        <v>20</v>
      </c>
      <c r="S180">
        <f t="shared" si="29"/>
        <v>0</v>
      </c>
      <c r="T180">
        <f t="shared" si="26"/>
        <v>0</v>
      </c>
      <c r="U180">
        <f t="shared" si="20"/>
        <v>0</v>
      </c>
      <c r="V180">
        <f t="shared" si="20"/>
        <v>0</v>
      </c>
      <c r="W180">
        <f t="shared" si="20"/>
        <v>0</v>
      </c>
      <c r="X180">
        <f t="shared" si="20"/>
        <v>10</v>
      </c>
      <c r="Y180">
        <f t="shared" si="25"/>
        <v>10</v>
      </c>
      <c r="Z180">
        <f t="shared" si="25"/>
        <v>5</v>
      </c>
      <c r="AA180">
        <f t="shared" si="25"/>
        <v>0</v>
      </c>
    </row>
    <row r="181" spans="2:27" x14ac:dyDescent="0.2">
      <c r="B181" s="1">
        <v>35701</v>
      </c>
      <c r="C181">
        <v>610</v>
      </c>
      <c r="D181">
        <v>800</v>
      </c>
      <c r="E181">
        <v>770</v>
      </c>
      <c r="F181">
        <v>680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  <c r="P181" s="1">
        <v>35701</v>
      </c>
      <c r="Q181">
        <f t="shared" si="27"/>
        <v>0</v>
      </c>
      <c r="R181">
        <f t="shared" si="28"/>
        <v>20</v>
      </c>
      <c r="S181">
        <f t="shared" si="29"/>
        <v>20</v>
      </c>
      <c r="T181">
        <f t="shared" si="26"/>
        <v>10</v>
      </c>
      <c r="U181">
        <f t="shared" si="20"/>
        <v>0</v>
      </c>
      <c r="V181">
        <f t="shared" si="20"/>
        <v>0</v>
      </c>
      <c r="W181">
        <f t="shared" si="20"/>
        <v>0</v>
      </c>
      <c r="X181">
        <f t="shared" si="20"/>
        <v>0</v>
      </c>
      <c r="Y181">
        <f t="shared" si="25"/>
        <v>0</v>
      </c>
      <c r="Z181">
        <f t="shared" si="25"/>
        <v>0</v>
      </c>
      <c r="AA181">
        <f t="shared" si="25"/>
        <v>0</v>
      </c>
    </row>
    <row r="182" spans="2:27" x14ac:dyDescent="0.2">
      <c r="B182" s="1">
        <v>35732</v>
      </c>
      <c r="C182">
        <v>610</v>
      </c>
      <c r="D182">
        <v>820</v>
      </c>
      <c r="E182">
        <v>790</v>
      </c>
      <c r="F182">
        <v>710</v>
      </c>
      <c r="G182">
        <v>1540</v>
      </c>
      <c r="H182">
        <v>970</v>
      </c>
      <c r="I182">
        <v>920</v>
      </c>
      <c r="J182">
        <v>995</v>
      </c>
      <c r="K182">
        <v>855</v>
      </c>
      <c r="L182">
        <v>795</v>
      </c>
      <c r="M182">
        <v>740</v>
      </c>
      <c r="P182" s="1">
        <v>35732</v>
      </c>
      <c r="Q182">
        <f t="shared" si="27"/>
        <v>0</v>
      </c>
      <c r="R182">
        <f t="shared" si="28"/>
        <v>20</v>
      </c>
      <c r="S182">
        <f t="shared" si="29"/>
        <v>20</v>
      </c>
      <c r="T182">
        <f t="shared" si="26"/>
        <v>30</v>
      </c>
      <c r="U182">
        <f t="shared" si="20"/>
        <v>0</v>
      </c>
      <c r="V182">
        <f t="shared" si="20"/>
        <v>0</v>
      </c>
      <c r="W182">
        <f t="shared" si="20"/>
        <v>0</v>
      </c>
      <c r="X182">
        <f t="shared" si="20"/>
        <v>5</v>
      </c>
      <c r="Y182">
        <f t="shared" si="25"/>
        <v>5</v>
      </c>
      <c r="Z182">
        <f t="shared" si="25"/>
        <v>10</v>
      </c>
      <c r="AA182">
        <f t="shared" si="25"/>
        <v>0</v>
      </c>
    </row>
    <row r="183" spans="2:27" x14ac:dyDescent="0.2">
      <c r="B183" s="1">
        <v>35763</v>
      </c>
      <c r="C183">
        <v>610</v>
      </c>
      <c r="D183">
        <v>810</v>
      </c>
      <c r="E183">
        <v>790</v>
      </c>
      <c r="F183">
        <v>710</v>
      </c>
      <c r="G183">
        <v>1540</v>
      </c>
      <c r="H183">
        <v>970</v>
      </c>
      <c r="I183">
        <v>925</v>
      </c>
      <c r="J183">
        <v>1000</v>
      </c>
      <c r="K183">
        <v>860</v>
      </c>
      <c r="L183">
        <v>805</v>
      </c>
      <c r="M183">
        <v>740</v>
      </c>
      <c r="P183" s="1">
        <v>35763</v>
      </c>
      <c r="Q183">
        <f t="shared" si="27"/>
        <v>0</v>
      </c>
      <c r="R183">
        <f t="shared" si="28"/>
        <v>-10</v>
      </c>
      <c r="S183">
        <f t="shared" si="29"/>
        <v>0</v>
      </c>
      <c r="T183">
        <f t="shared" si="26"/>
        <v>0</v>
      </c>
      <c r="U183">
        <f t="shared" si="20"/>
        <v>0</v>
      </c>
      <c r="V183">
        <f t="shared" si="20"/>
        <v>0</v>
      </c>
      <c r="W183">
        <f t="shared" si="20"/>
        <v>5</v>
      </c>
      <c r="X183">
        <f t="shared" si="20"/>
        <v>5</v>
      </c>
      <c r="Y183">
        <f t="shared" si="25"/>
        <v>5</v>
      </c>
      <c r="Z183">
        <f t="shared" si="25"/>
        <v>10</v>
      </c>
      <c r="AA183">
        <f t="shared" si="25"/>
        <v>0</v>
      </c>
    </row>
    <row r="184" spans="2:27" x14ac:dyDescent="0.2">
      <c r="B184" s="1">
        <v>35794</v>
      </c>
      <c r="C184">
        <v>610</v>
      </c>
      <c r="D184">
        <v>800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810</v>
      </c>
      <c r="M184">
        <v>740</v>
      </c>
      <c r="P184" s="1">
        <v>35794</v>
      </c>
      <c r="Q184">
        <f t="shared" si="27"/>
        <v>0</v>
      </c>
      <c r="R184">
        <f t="shared" si="28"/>
        <v>-10</v>
      </c>
      <c r="S184">
        <f t="shared" si="29"/>
        <v>0</v>
      </c>
      <c r="T184">
        <f t="shared" si="26"/>
        <v>0</v>
      </c>
      <c r="U184">
        <f t="shared" si="20"/>
        <v>0</v>
      </c>
      <c r="V184">
        <f t="shared" si="20"/>
        <v>0</v>
      </c>
      <c r="W184">
        <f t="shared" si="20"/>
        <v>0</v>
      </c>
      <c r="X184">
        <f t="shared" si="20"/>
        <v>0</v>
      </c>
      <c r="Y184">
        <f t="shared" si="25"/>
        <v>0</v>
      </c>
      <c r="Z184">
        <f t="shared" si="25"/>
        <v>5</v>
      </c>
      <c r="AA184">
        <f t="shared" si="25"/>
        <v>0</v>
      </c>
    </row>
    <row r="185" spans="2:27" x14ac:dyDescent="0.2">
      <c r="B185" s="1">
        <v>35825</v>
      </c>
      <c r="C185">
        <v>590</v>
      </c>
      <c r="D185">
        <v>810</v>
      </c>
      <c r="E185">
        <v>795</v>
      </c>
      <c r="F185">
        <v>710</v>
      </c>
      <c r="G185">
        <v>1540</v>
      </c>
      <c r="H185">
        <v>970</v>
      </c>
      <c r="I185">
        <v>925</v>
      </c>
      <c r="J185">
        <v>1040</v>
      </c>
      <c r="K185">
        <v>900</v>
      </c>
      <c r="L185">
        <v>820</v>
      </c>
      <c r="M185">
        <v>740</v>
      </c>
      <c r="P185" s="1">
        <v>35825</v>
      </c>
      <c r="Q185">
        <f t="shared" si="27"/>
        <v>-20</v>
      </c>
      <c r="R185">
        <f t="shared" si="28"/>
        <v>10</v>
      </c>
      <c r="S185">
        <f t="shared" si="29"/>
        <v>5</v>
      </c>
      <c r="T185">
        <f t="shared" si="26"/>
        <v>0</v>
      </c>
      <c r="U185">
        <f t="shared" si="20"/>
        <v>0</v>
      </c>
      <c r="V185">
        <f t="shared" si="20"/>
        <v>0</v>
      </c>
      <c r="W185">
        <f t="shared" si="20"/>
        <v>0</v>
      </c>
      <c r="X185">
        <f t="shared" si="20"/>
        <v>40</v>
      </c>
      <c r="Y185">
        <f t="shared" si="25"/>
        <v>40</v>
      </c>
      <c r="Z185">
        <f t="shared" si="25"/>
        <v>10</v>
      </c>
      <c r="AA185">
        <f t="shared" si="25"/>
        <v>0</v>
      </c>
    </row>
    <row r="186" spans="2:27" x14ac:dyDescent="0.2">
      <c r="B186" s="1">
        <v>35854</v>
      </c>
      <c r="C186">
        <v>560</v>
      </c>
      <c r="D186">
        <v>820</v>
      </c>
      <c r="E186">
        <v>790</v>
      </c>
      <c r="F186">
        <v>710</v>
      </c>
      <c r="G186">
        <v>1540</v>
      </c>
      <c r="H186">
        <v>970</v>
      </c>
      <c r="I186">
        <v>925</v>
      </c>
      <c r="J186">
        <v>1060</v>
      </c>
      <c r="K186">
        <v>910</v>
      </c>
      <c r="L186">
        <v>820</v>
      </c>
      <c r="M186">
        <v>770</v>
      </c>
      <c r="P186" s="1">
        <v>35854</v>
      </c>
      <c r="Q186">
        <f t="shared" si="27"/>
        <v>-30</v>
      </c>
      <c r="R186">
        <f t="shared" si="28"/>
        <v>10</v>
      </c>
      <c r="S186">
        <f t="shared" si="29"/>
        <v>-5</v>
      </c>
      <c r="T186">
        <f t="shared" si="26"/>
        <v>0</v>
      </c>
      <c r="U186">
        <f t="shared" si="20"/>
        <v>0</v>
      </c>
      <c r="V186">
        <f t="shared" si="20"/>
        <v>0</v>
      </c>
      <c r="W186">
        <f t="shared" si="20"/>
        <v>0</v>
      </c>
      <c r="X186">
        <f t="shared" si="20"/>
        <v>20</v>
      </c>
      <c r="Y186">
        <f t="shared" si="25"/>
        <v>10</v>
      </c>
      <c r="Z186">
        <f t="shared" si="25"/>
        <v>0</v>
      </c>
      <c r="AA186">
        <f t="shared" si="25"/>
        <v>30</v>
      </c>
    </row>
    <row r="187" spans="2:27" x14ac:dyDescent="0.2">
      <c r="B187" s="1">
        <v>35884</v>
      </c>
      <c r="C187">
        <v>550</v>
      </c>
      <c r="D187">
        <v>800</v>
      </c>
      <c r="E187">
        <v>760</v>
      </c>
      <c r="F187">
        <v>710</v>
      </c>
      <c r="G187">
        <v>1540</v>
      </c>
      <c r="H187">
        <v>965</v>
      </c>
      <c r="I187">
        <v>925</v>
      </c>
      <c r="J187">
        <v>1060</v>
      </c>
      <c r="K187">
        <v>910</v>
      </c>
      <c r="L187">
        <v>820</v>
      </c>
      <c r="M187">
        <v>770</v>
      </c>
      <c r="P187" s="1">
        <v>35884</v>
      </c>
      <c r="Q187">
        <f t="shared" si="27"/>
        <v>-10</v>
      </c>
      <c r="R187">
        <f t="shared" si="28"/>
        <v>-20</v>
      </c>
      <c r="S187">
        <f t="shared" si="29"/>
        <v>-30</v>
      </c>
      <c r="T187">
        <f t="shared" si="26"/>
        <v>0</v>
      </c>
      <c r="U187">
        <f t="shared" si="20"/>
        <v>0</v>
      </c>
      <c r="V187">
        <f t="shared" si="20"/>
        <v>-5</v>
      </c>
      <c r="W187">
        <f t="shared" si="20"/>
        <v>0</v>
      </c>
      <c r="X187">
        <f t="shared" si="20"/>
        <v>0</v>
      </c>
      <c r="Y187">
        <f t="shared" si="25"/>
        <v>0</v>
      </c>
      <c r="Z187">
        <f t="shared" si="25"/>
        <v>0</v>
      </c>
      <c r="AA187">
        <f t="shared" si="25"/>
        <v>0</v>
      </c>
    </row>
    <row r="188" spans="2:27" x14ac:dyDescent="0.2">
      <c r="B188" s="1">
        <v>35914</v>
      </c>
      <c r="C188">
        <v>550</v>
      </c>
      <c r="D188">
        <v>780</v>
      </c>
      <c r="E188">
        <v>680</v>
      </c>
      <c r="F188">
        <v>680</v>
      </c>
      <c r="G188">
        <v>1600</v>
      </c>
      <c r="H188">
        <v>940</v>
      </c>
      <c r="I188">
        <v>925</v>
      </c>
      <c r="J188">
        <v>1060</v>
      </c>
      <c r="K188">
        <v>905</v>
      </c>
      <c r="L188">
        <v>820</v>
      </c>
      <c r="M188">
        <v>770</v>
      </c>
      <c r="P188" s="1">
        <v>35914</v>
      </c>
      <c r="Q188">
        <f t="shared" si="27"/>
        <v>0</v>
      </c>
      <c r="R188">
        <f t="shared" si="28"/>
        <v>-20</v>
      </c>
      <c r="S188">
        <f t="shared" si="29"/>
        <v>-80</v>
      </c>
      <c r="T188">
        <f t="shared" si="26"/>
        <v>-30</v>
      </c>
      <c r="U188">
        <f t="shared" si="20"/>
        <v>60</v>
      </c>
      <c r="V188">
        <f t="shared" si="20"/>
        <v>-25</v>
      </c>
      <c r="W188">
        <f t="shared" si="20"/>
        <v>0</v>
      </c>
      <c r="X188">
        <f t="shared" si="20"/>
        <v>0</v>
      </c>
      <c r="Y188">
        <f t="shared" si="25"/>
        <v>-5</v>
      </c>
      <c r="Z188">
        <f t="shared" si="25"/>
        <v>0</v>
      </c>
      <c r="AA188">
        <f t="shared" si="25"/>
        <v>0</v>
      </c>
    </row>
    <row r="189" spans="2:27" x14ac:dyDescent="0.2">
      <c r="B189" s="1">
        <v>35944</v>
      </c>
      <c r="C189">
        <v>550</v>
      </c>
      <c r="D189">
        <v>780</v>
      </c>
      <c r="E189">
        <v>660</v>
      </c>
      <c r="F189">
        <v>680</v>
      </c>
      <c r="G189">
        <v>1600</v>
      </c>
      <c r="H189">
        <v>920</v>
      </c>
      <c r="I189">
        <v>925</v>
      </c>
      <c r="J189">
        <v>1060</v>
      </c>
      <c r="K189">
        <v>905</v>
      </c>
      <c r="L189">
        <v>820</v>
      </c>
      <c r="M189">
        <v>770</v>
      </c>
      <c r="P189" s="1">
        <v>35944</v>
      </c>
      <c r="Q189">
        <f t="shared" si="27"/>
        <v>0</v>
      </c>
      <c r="R189">
        <f t="shared" si="28"/>
        <v>0</v>
      </c>
      <c r="S189">
        <f t="shared" si="29"/>
        <v>-20</v>
      </c>
      <c r="T189">
        <f t="shared" si="26"/>
        <v>0</v>
      </c>
      <c r="U189">
        <f t="shared" si="20"/>
        <v>0</v>
      </c>
      <c r="V189">
        <f t="shared" si="20"/>
        <v>-20</v>
      </c>
      <c r="W189">
        <f t="shared" si="20"/>
        <v>0</v>
      </c>
      <c r="X189">
        <f t="shared" si="20"/>
        <v>0</v>
      </c>
      <c r="Y189">
        <f t="shared" si="25"/>
        <v>0</v>
      </c>
      <c r="Z189">
        <f t="shared" si="25"/>
        <v>0</v>
      </c>
      <c r="AA189">
        <f t="shared" si="25"/>
        <v>0</v>
      </c>
    </row>
    <row r="190" spans="2:27" x14ac:dyDescent="0.2">
      <c r="B190" s="1">
        <v>35974</v>
      </c>
      <c r="C190">
        <v>575</v>
      </c>
      <c r="D190">
        <v>780</v>
      </c>
      <c r="E190">
        <v>650</v>
      </c>
      <c r="F190">
        <v>670</v>
      </c>
      <c r="G190">
        <v>1600</v>
      </c>
      <c r="H190">
        <v>910</v>
      </c>
      <c r="I190">
        <v>925</v>
      </c>
      <c r="J190">
        <v>1060</v>
      </c>
      <c r="K190">
        <v>905</v>
      </c>
      <c r="L190">
        <v>820</v>
      </c>
      <c r="M190">
        <v>770</v>
      </c>
      <c r="P190" s="1">
        <v>35974</v>
      </c>
      <c r="Q190">
        <f t="shared" si="27"/>
        <v>25</v>
      </c>
      <c r="R190">
        <f t="shared" si="28"/>
        <v>0</v>
      </c>
      <c r="S190">
        <f t="shared" si="29"/>
        <v>-10</v>
      </c>
      <c r="T190">
        <f t="shared" si="26"/>
        <v>-10</v>
      </c>
      <c r="U190">
        <f t="shared" si="20"/>
        <v>0</v>
      </c>
      <c r="V190">
        <f t="shared" si="20"/>
        <v>-10</v>
      </c>
      <c r="W190">
        <f t="shared" si="20"/>
        <v>0</v>
      </c>
      <c r="X190">
        <f t="shared" si="20"/>
        <v>0</v>
      </c>
      <c r="Y190">
        <f t="shared" si="25"/>
        <v>0</v>
      </c>
      <c r="Z190">
        <f t="shared" si="25"/>
        <v>0</v>
      </c>
      <c r="AA190">
        <f t="shared" si="25"/>
        <v>0</v>
      </c>
    </row>
    <row r="191" spans="2:27" x14ac:dyDescent="0.2">
      <c r="B191" s="1">
        <v>36004</v>
      </c>
      <c r="C191">
        <v>575</v>
      </c>
      <c r="D191">
        <v>780</v>
      </c>
      <c r="E191">
        <v>650</v>
      </c>
      <c r="F191">
        <v>650</v>
      </c>
      <c r="G191">
        <v>1600</v>
      </c>
      <c r="H191">
        <v>905</v>
      </c>
      <c r="I191">
        <v>925</v>
      </c>
      <c r="J191">
        <v>1060</v>
      </c>
      <c r="K191">
        <v>905</v>
      </c>
      <c r="L191">
        <v>840</v>
      </c>
      <c r="M191">
        <v>770</v>
      </c>
      <c r="P191" s="1">
        <v>36004</v>
      </c>
      <c r="Q191">
        <f t="shared" si="27"/>
        <v>0</v>
      </c>
      <c r="R191">
        <f t="shared" si="28"/>
        <v>0</v>
      </c>
      <c r="S191">
        <f t="shared" si="29"/>
        <v>0</v>
      </c>
      <c r="T191">
        <f t="shared" si="26"/>
        <v>-20</v>
      </c>
      <c r="U191">
        <f t="shared" si="20"/>
        <v>0</v>
      </c>
      <c r="V191">
        <f t="shared" si="20"/>
        <v>-5</v>
      </c>
      <c r="W191">
        <f t="shared" si="20"/>
        <v>0</v>
      </c>
      <c r="X191">
        <f t="shared" si="20"/>
        <v>0</v>
      </c>
      <c r="Y191">
        <f t="shared" si="25"/>
        <v>0</v>
      </c>
      <c r="Z191">
        <f t="shared" si="25"/>
        <v>20</v>
      </c>
      <c r="AA191">
        <f t="shared" si="25"/>
        <v>0</v>
      </c>
    </row>
    <row r="192" spans="2:27" x14ac:dyDescent="0.2">
      <c r="B192" s="1">
        <v>36034</v>
      </c>
      <c r="C192">
        <v>550</v>
      </c>
      <c r="D192">
        <v>770</v>
      </c>
      <c r="E192">
        <v>630</v>
      </c>
      <c r="F192">
        <v>630</v>
      </c>
      <c r="G192">
        <v>1600</v>
      </c>
      <c r="H192">
        <v>895</v>
      </c>
      <c r="I192">
        <v>915</v>
      </c>
      <c r="J192">
        <v>1045</v>
      </c>
      <c r="K192">
        <v>895</v>
      </c>
      <c r="L192">
        <v>845</v>
      </c>
      <c r="M192">
        <v>770</v>
      </c>
      <c r="P192" s="1">
        <v>36034</v>
      </c>
      <c r="Q192">
        <f t="shared" si="27"/>
        <v>-25</v>
      </c>
      <c r="R192">
        <f t="shared" si="28"/>
        <v>-10</v>
      </c>
      <c r="S192">
        <f t="shared" si="29"/>
        <v>-20</v>
      </c>
      <c r="T192">
        <f t="shared" si="26"/>
        <v>-20</v>
      </c>
      <c r="U192">
        <f t="shared" si="20"/>
        <v>0</v>
      </c>
      <c r="V192">
        <f t="shared" si="20"/>
        <v>-10</v>
      </c>
      <c r="W192">
        <f t="shared" si="20"/>
        <v>-10</v>
      </c>
      <c r="X192">
        <f t="shared" si="20"/>
        <v>-15</v>
      </c>
      <c r="Y192">
        <f t="shared" si="25"/>
        <v>-10</v>
      </c>
      <c r="Z192">
        <f t="shared" si="25"/>
        <v>5</v>
      </c>
      <c r="AA192">
        <f t="shared" si="25"/>
        <v>0</v>
      </c>
    </row>
    <row r="193" spans="2:27" x14ac:dyDescent="0.2">
      <c r="B193" s="1">
        <v>36064</v>
      </c>
      <c r="C193">
        <v>525</v>
      </c>
      <c r="D193">
        <v>750</v>
      </c>
      <c r="E193">
        <v>620</v>
      </c>
      <c r="F193">
        <v>620</v>
      </c>
      <c r="G193">
        <v>1600</v>
      </c>
      <c r="H193">
        <v>895</v>
      </c>
      <c r="I193">
        <v>900</v>
      </c>
      <c r="J193">
        <v>1030</v>
      </c>
      <c r="K193">
        <v>870</v>
      </c>
      <c r="L193">
        <v>855</v>
      </c>
      <c r="M193">
        <v>770</v>
      </c>
      <c r="P193" s="1">
        <v>36064</v>
      </c>
      <c r="Q193">
        <f t="shared" si="27"/>
        <v>-25</v>
      </c>
      <c r="R193">
        <f t="shared" si="28"/>
        <v>-20</v>
      </c>
      <c r="S193">
        <f t="shared" si="29"/>
        <v>-10</v>
      </c>
      <c r="T193">
        <f t="shared" si="26"/>
        <v>-10</v>
      </c>
      <c r="U193">
        <f t="shared" si="20"/>
        <v>0</v>
      </c>
      <c r="V193">
        <f t="shared" si="20"/>
        <v>0</v>
      </c>
      <c r="W193">
        <f t="shared" si="20"/>
        <v>-15</v>
      </c>
      <c r="X193">
        <f t="shared" ref="X193:X227" si="30">J193-J192</f>
        <v>-15</v>
      </c>
      <c r="Y193">
        <f t="shared" si="25"/>
        <v>-25</v>
      </c>
      <c r="Z193">
        <f t="shared" si="25"/>
        <v>10</v>
      </c>
      <c r="AA193">
        <f t="shared" si="25"/>
        <v>0</v>
      </c>
    </row>
    <row r="194" spans="2:27" x14ac:dyDescent="0.2">
      <c r="B194" s="1">
        <v>36094</v>
      </c>
      <c r="C194">
        <v>500</v>
      </c>
      <c r="D194">
        <v>740</v>
      </c>
      <c r="E194">
        <v>580</v>
      </c>
      <c r="F194">
        <v>590</v>
      </c>
      <c r="G194">
        <v>1600</v>
      </c>
      <c r="H194">
        <v>860</v>
      </c>
      <c r="I194">
        <v>880</v>
      </c>
      <c r="J194">
        <v>1010</v>
      </c>
      <c r="K194">
        <v>855</v>
      </c>
      <c r="L194">
        <v>855</v>
      </c>
      <c r="M194">
        <v>770</v>
      </c>
      <c r="P194" s="1">
        <v>36094</v>
      </c>
      <c r="Q194">
        <f t="shared" si="27"/>
        <v>-25</v>
      </c>
      <c r="R194">
        <f t="shared" si="28"/>
        <v>-10</v>
      </c>
      <c r="S194">
        <f t="shared" si="29"/>
        <v>-40</v>
      </c>
      <c r="T194">
        <f t="shared" si="26"/>
        <v>-30</v>
      </c>
      <c r="U194">
        <f t="shared" ref="U194:W198" si="31">G194-G193</f>
        <v>0</v>
      </c>
      <c r="V194">
        <f t="shared" si="31"/>
        <v>-35</v>
      </c>
      <c r="W194">
        <f t="shared" si="31"/>
        <v>-20</v>
      </c>
      <c r="X194">
        <f t="shared" si="30"/>
        <v>-20</v>
      </c>
      <c r="Y194">
        <f t="shared" si="25"/>
        <v>-15</v>
      </c>
      <c r="Z194">
        <f t="shared" si="25"/>
        <v>0</v>
      </c>
      <c r="AA194">
        <f t="shared" si="25"/>
        <v>0</v>
      </c>
    </row>
    <row r="195" spans="2:27" x14ac:dyDescent="0.2">
      <c r="B195" s="1">
        <v>36124</v>
      </c>
      <c r="C195">
        <v>500</v>
      </c>
      <c r="D195">
        <v>710</v>
      </c>
      <c r="E195">
        <v>580</v>
      </c>
      <c r="F195">
        <v>580</v>
      </c>
      <c r="G195">
        <v>1600</v>
      </c>
      <c r="H195">
        <v>860</v>
      </c>
      <c r="I195">
        <v>850</v>
      </c>
      <c r="J195">
        <v>995</v>
      </c>
      <c r="K195">
        <v>825</v>
      </c>
      <c r="L195">
        <v>850</v>
      </c>
      <c r="M195">
        <v>770</v>
      </c>
      <c r="P195" s="1">
        <v>36124</v>
      </c>
      <c r="Q195">
        <f t="shared" si="27"/>
        <v>0</v>
      </c>
      <c r="R195">
        <f t="shared" si="28"/>
        <v>-30</v>
      </c>
      <c r="S195">
        <f t="shared" si="29"/>
        <v>0</v>
      </c>
      <c r="T195">
        <f t="shared" si="26"/>
        <v>-10</v>
      </c>
      <c r="U195">
        <f t="shared" si="31"/>
        <v>0</v>
      </c>
      <c r="V195">
        <f t="shared" si="31"/>
        <v>0</v>
      </c>
      <c r="W195">
        <f t="shared" si="31"/>
        <v>-30</v>
      </c>
      <c r="X195">
        <f t="shared" si="30"/>
        <v>-15</v>
      </c>
      <c r="Y195">
        <f t="shared" si="25"/>
        <v>-30</v>
      </c>
      <c r="Z195">
        <f t="shared" si="25"/>
        <v>-5</v>
      </c>
      <c r="AA195">
        <f t="shared" si="25"/>
        <v>0</v>
      </c>
    </row>
    <row r="196" spans="2:27" x14ac:dyDescent="0.2">
      <c r="B196" s="1">
        <v>36154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980</v>
      </c>
      <c r="K196">
        <v>810</v>
      </c>
      <c r="L196">
        <v>845</v>
      </c>
      <c r="M196">
        <v>770</v>
      </c>
      <c r="P196" s="1">
        <v>36154</v>
      </c>
      <c r="Q196">
        <f t="shared" si="27"/>
        <v>0</v>
      </c>
      <c r="R196">
        <f t="shared" si="28"/>
        <v>0</v>
      </c>
      <c r="S196">
        <f t="shared" si="29"/>
        <v>0</v>
      </c>
      <c r="T196">
        <f t="shared" si="26"/>
        <v>0</v>
      </c>
      <c r="U196">
        <f t="shared" si="31"/>
        <v>0</v>
      </c>
      <c r="V196">
        <f t="shared" si="31"/>
        <v>0</v>
      </c>
      <c r="W196">
        <f t="shared" si="31"/>
        <v>0</v>
      </c>
      <c r="X196">
        <f t="shared" si="30"/>
        <v>-15</v>
      </c>
      <c r="Y196">
        <f t="shared" si="25"/>
        <v>-15</v>
      </c>
      <c r="Z196">
        <f t="shared" si="25"/>
        <v>-5</v>
      </c>
      <c r="AA196">
        <f t="shared" si="25"/>
        <v>0</v>
      </c>
    </row>
    <row r="197" spans="2:27" x14ac:dyDescent="0.2">
      <c r="B197" s="1">
        <v>36184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970</v>
      </c>
      <c r="K197">
        <v>795</v>
      </c>
      <c r="L197">
        <v>840</v>
      </c>
      <c r="M197">
        <v>730</v>
      </c>
      <c r="P197" s="1">
        <v>36184</v>
      </c>
      <c r="Q197">
        <f t="shared" si="27"/>
        <v>0</v>
      </c>
      <c r="R197">
        <f t="shared" si="28"/>
        <v>0</v>
      </c>
      <c r="S197">
        <f t="shared" si="29"/>
        <v>0</v>
      </c>
      <c r="T197">
        <f t="shared" si="26"/>
        <v>0</v>
      </c>
      <c r="U197">
        <f t="shared" si="31"/>
        <v>0</v>
      </c>
      <c r="V197">
        <f t="shared" si="31"/>
        <v>0</v>
      </c>
      <c r="W197">
        <f t="shared" si="31"/>
        <v>0</v>
      </c>
      <c r="X197">
        <f t="shared" si="30"/>
        <v>-10</v>
      </c>
      <c r="Y197">
        <f t="shared" si="25"/>
        <v>-15</v>
      </c>
      <c r="Z197">
        <f t="shared" si="25"/>
        <v>-5</v>
      </c>
      <c r="AA197">
        <f t="shared" si="25"/>
        <v>-40</v>
      </c>
    </row>
    <row r="198" spans="2:27" x14ac:dyDescent="0.2">
      <c r="B198" s="1">
        <v>36192</v>
      </c>
      <c r="C198">
        <v>490</v>
      </c>
      <c r="D198">
        <v>700</v>
      </c>
      <c r="E198">
        <v>600</v>
      </c>
      <c r="F198">
        <v>600</v>
      </c>
      <c r="G198">
        <v>1600</v>
      </c>
      <c r="H198">
        <v>850</v>
      </c>
      <c r="I198">
        <v>840</v>
      </c>
      <c r="J198">
        <v>965</v>
      </c>
      <c r="K198">
        <v>790</v>
      </c>
      <c r="L198">
        <v>830</v>
      </c>
      <c r="M198">
        <v>730</v>
      </c>
      <c r="P198" s="1">
        <v>36192</v>
      </c>
      <c r="Q198">
        <f t="shared" si="27"/>
        <v>-10</v>
      </c>
      <c r="R198">
        <f t="shared" si="28"/>
        <v>-10</v>
      </c>
      <c r="S198">
        <f t="shared" si="29"/>
        <v>20</v>
      </c>
      <c r="T198">
        <f t="shared" si="26"/>
        <v>20</v>
      </c>
      <c r="U198">
        <f t="shared" si="31"/>
        <v>0</v>
      </c>
      <c r="V198">
        <f t="shared" si="31"/>
        <v>-10</v>
      </c>
      <c r="W198">
        <f t="shared" si="31"/>
        <v>-10</v>
      </c>
      <c r="X198">
        <f t="shared" si="30"/>
        <v>-5</v>
      </c>
      <c r="Y198">
        <f t="shared" si="25"/>
        <v>-5</v>
      </c>
      <c r="Z198">
        <f t="shared" si="25"/>
        <v>-10</v>
      </c>
      <c r="AA198">
        <f t="shared" si="25"/>
        <v>0</v>
      </c>
    </row>
    <row r="199" spans="2:27" x14ac:dyDescent="0.2">
      <c r="B199" s="1">
        <v>36220</v>
      </c>
      <c r="C199">
        <v>490</v>
      </c>
      <c r="D199">
        <v>705</v>
      </c>
      <c r="E199">
        <v>590</v>
      </c>
      <c r="F199">
        <v>610</v>
      </c>
      <c r="G199">
        <v>1600</v>
      </c>
      <c r="H199">
        <v>840</v>
      </c>
      <c r="I199">
        <v>840</v>
      </c>
      <c r="J199">
        <v>960</v>
      </c>
      <c r="K199">
        <v>780</v>
      </c>
      <c r="L199">
        <v>820</v>
      </c>
      <c r="M199">
        <v>730</v>
      </c>
      <c r="P199" s="1">
        <v>36220</v>
      </c>
      <c r="Q199">
        <f t="shared" ref="Q199:V227" si="32">C199-C198</f>
        <v>0</v>
      </c>
      <c r="R199">
        <f t="shared" si="32"/>
        <v>5</v>
      </c>
      <c r="S199">
        <f t="shared" si="32"/>
        <v>-10</v>
      </c>
      <c r="T199">
        <f t="shared" si="32"/>
        <v>10</v>
      </c>
      <c r="U199">
        <f t="shared" si="32"/>
        <v>0</v>
      </c>
      <c r="V199">
        <f t="shared" si="32"/>
        <v>-10</v>
      </c>
      <c r="W199">
        <f t="shared" ref="W199:W227" si="33">I199-I198</f>
        <v>0</v>
      </c>
      <c r="X199">
        <f t="shared" si="30"/>
        <v>-5</v>
      </c>
      <c r="Y199">
        <f t="shared" si="25"/>
        <v>-10</v>
      </c>
      <c r="Z199">
        <f t="shared" si="25"/>
        <v>-10</v>
      </c>
      <c r="AA199">
        <f t="shared" si="25"/>
        <v>0</v>
      </c>
    </row>
    <row r="200" spans="2:27" x14ac:dyDescent="0.2">
      <c r="B200" s="1">
        <v>36251</v>
      </c>
      <c r="C200">
        <v>500</v>
      </c>
      <c r="D200">
        <v>715</v>
      </c>
      <c r="E200">
        <v>610</v>
      </c>
      <c r="F200">
        <v>610</v>
      </c>
      <c r="G200">
        <v>1600</v>
      </c>
      <c r="H200">
        <v>840</v>
      </c>
      <c r="I200">
        <v>835</v>
      </c>
      <c r="J200">
        <v>950</v>
      </c>
      <c r="K200">
        <v>770</v>
      </c>
      <c r="L200">
        <v>810</v>
      </c>
      <c r="M200">
        <v>730</v>
      </c>
      <c r="P200" s="1">
        <v>36251</v>
      </c>
      <c r="Q200">
        <f t="shared" si="32"/>
        <v>10</v>
      </c>
      <c r="R200">
        <f t="shared" si="32"/>
        <v>10</v>
      </c>
      <c r="S200">
        <f t="shared" si="32"/>
        <v>20</v>
      </c>
      <c r="T200">
        <f t="shared" si="32"/>
        <v>0</v>
      </c>
      <c r="U200">
        <f t="shared" si="32"/>
        <v>0</v>
      </c>
      <c r="V200">
        <f t="shared" si="32"/>
        <v>0</v>
      </c>
      <c r="W200">
        <f t="shared" si="33"/>
        <v>-5</v>
      </c>
      <c r="X200">
        <f t="shared" si="30"/>
        <v>-10</v>
      </c>
      <c r="Y200">
        <f t="shared" si="25"/>
        <v>-10</v>
      </c>
      <c r="Z200">
        <f t="shared" si="25"/>
        <v>-10</v>
      </c>
      <c r="AA200">
        <f t="shared" si="25"/>
        <v>0</v>
      </c>
    </row>
    <row r="201" spans="2:27" x14ac:dyDescent="0.2">
      <c r="B201" s="1">
        <v>36282</v>
      </c>
      <c r="C201">
        <v>520</v>
      </c>
      <c r="D201">
        <v>715</v>
      </c>
      <c r="E201">
        <v>610</v>
      </c>
      <c r="F201">
        <v>610</v>
      </c>
      <c r="G201">
        <v>1610</v>
      </c>
      <c r="H201">
        <v>840</v>
      </c>
      <c r="I201">
        <v>830</v>
      </c>
      <c r="J201">
        <v>940</v>
      </c>
      <c r="K201">
        <v>765</v>
      </c>
      <c r="L201">
        <v>805</v>
      </c>
      <c r="M201">
        <v>720</v>
      </c>
      <c r="P201" s="1">
        <v>36282</v>
      </c>
      <c r="Q201">
        <f t="shared" si="32"/>
        <v>20</v>
      </c>
      <c r="R201">
        <f t="shared" si="32"/>
        <v>0</v>
      </c>
      <c r="S201">
        <f t="shared" si="32"/>
        <v>0</v>
      </c>
      <c r="T201">
        <f t="shared" si="32"/>
        <v>0</v>
      </c>
      <c r="U201">
        <f t="shared" si="32"/>
        <v>10</v>
      </c>
      <c r="V201">
        <f t="shared" si="32"/>
        <v>0</v>
      </c>
      <c r="W201">
        <f t="shared" si="33"/>
        <v>-5</v>
      </c>
      <c r="X201">
        <f t="shared" si="30"/>
        <v>-10</v>
      </c>
      <c r="Y201">
        <f t="shared" si="25"/>
        <v>-5</v>
      </c>
      <c r="Z201">
        <f t="shared" si="25"/>
        <v>-5</v>
      </c>
      <c r="AA201">
        <f t="shared" si="25"/>
        <v>-10</v>
      </c>
    </row>
    <row r="202" spans="2:27" x14ac:dyDescent="0.2">
      <c r="B202" s="1">
        <v>36313</v>
      </c>
      <c r="C202">
        <v>540</v>
      </c>
      <c r="D202">
        <v>715</v>
      </c>
      <c r="E202">
        <v>620</v>
      </c>
      <c r="F202">
        <v>630</v>
      </c>
      <c r="G202">
        <v>1640</v>
      </c>
      <c r="H202">
        <v>840</v>
      </c>
      <c r="I202">
        <v>830</v>
      </c>
      <c r="J202">
        <v>940</v>
      </c>
      <c r="K202">
        <v>755</v>
      </c>
      <c r="L202">
        <v>790</v>
      </c>
      <c r="M202">
        <v>715</v>
      </c>
      <c r="P202" s="1">
        <v>36313</v>
      </c>
      <c r="Q202">
        <f t="shared" si="32"/>
        <v>20</v>
      </c>
      <c r="R202">
        <f t="shared" si="32"/>
        <v>0</v>
      </c>
      <c r="S202">
        <f t="shared" si="32"/>
        <v>10</v>
      </c>
      <c r="T202">
        <f t="shared" si="32"/>
        <v>20</v>
      </c>
      <c r="U202">
        <f t="shared" si="32"/>
        <v>30</v>
      </c>
      <c r="V202">
        <f t="shared" si="32"/>
        <v>0</v>
      </c>
      <c r="W202">
        <f t="shared" si="33"/>
        <v>0</v>
      </c>
      <c r="X202">
        <f t="shared" si="30"/>
        <v>0</v>
      </c>
      <c r="Y202">
        <f t="shared" si="25"/>
        <v>-10</v>
      </c>
      <c r="Z202">
        <f t="shared" si="25"/>
        <v>-15</v>
      </c>
      <c r="AA202">
        <f t="shared" si="25"/>
        <v>-5</v>
      </c>
    </row>
    <row r="203" spans="2:27" x14ac:dyDescent="0.2">
      <c r="B203" s="1">
        <v>36344</v>
      </c>
      <c r="C203">
        <v>540</v>
      </c>
      <c r="D203">
        <v>720</v>
      </c>
      <c r="E203">
        <v>630</v>
      </c>
      <c r="F203">
        <v>645</v>
      </c>
      <c r="G203">
        <v>1640</v>
      </c>
      <c r="H203">
        <v>845</v>
      </c>
      <c r="I203">
        <v>830</v>
      </c>
      <c r="J203">
        <v>940</v>
      </c>
      <c r="K203">
        <v>755</v>
      </c>
      <c r="L203">
        <v>790</v>
      </c>
      <c r="M203">
        <v>705</v>
      </c>
      <c r="P203" s="1">
        <v>36344</v>
      </c>
      <c r="Q203">
        <f t="shared" si="32"/>
        <v>0</v>
      </c>
      <c r="R203">
        <f t="shared" si="32"/>
        <v>5</v>
      </c>
      <c r="S203">
        <f t="shared" si="32"/>
        <v>10</v>
      </c>
      <c r="T203">
        <f t="shared" si="32"/>
        <v>15</v>
      </c>
      <c r="U203">
        <f t="shared" si="32"/>
        <v>0</v>
      </c>
      <c r="V203">
        <f t="shared" si="32"/>
        <v>5</v>
      </c>
      <c r="W203">
        <f t="shared" si="33"/>
        <v>0</v>
      </c>
      <c r="X203">
        <f t="shared" si="30"/>
        <v>0</v>
      </c>
      <c r="Y203">
        <f t="shared" si="25"/>
        <v>0</v>
      </c>
      <c r="Z203">
        <f t="shared" si="25"/>
        <v>0</v>
      </c>
      <c r="AA203">
        <f t="shared" si="25"/>
        <v>-10</v>
      </c>
    </row>
    <row r="204" spans="2:27" x14ac:dyDescent="0.2">
      <c r="B204" s="1">
        <v>36375</v>
      </c>
      <c r="C204">
        <v>540</v>
      </c>
      <c r="D204">
        <v>750</v>
      </c>
      <c r="E204">
        <v>665</v>
      </c>
      <c r="F204">
        <v>665</v>
      </c>
      <c r="G204">
        <v>1640</v>
      </c>
      <c r="H204">
        <v>860</v>
      </c>
      <c r="I204">
        <v>855</v>
      </c>
      <c r="J204">
        <v>950</v>
      </c>
      <c r="K204">
        <v>770</v>
      </c>
      <c r="L204">
        <v>790</v>
      </c>
      <c r="M204">
        <v>705</v>
      </c>
      <c r="P204" s="1">
        <v>36375</v>
      </c>
      <c r="Q204">
        <f t="shared" si="32"/>
        <v>0</v>
      </c>
      <c r="R204">
        <f t="shared" si="32"/>
        <v>30</v>
      </c>
      <c r="S204">
        <f t="shared" si="32"/>
        <v>35</v>
      </c>
      <c r="T204">
        <f t="shared" si="32"/>
        <v>20</v>
      </c>
      <c r="U204">
        <f t="shared" si="32"/>
        <v>0</v>
      </c>
      <c r="V204">
        <f t="shared" si="32"/>
        <v>15</v>
      </c>
      <c r="W204">
        <f t="shared" si="33"/>
        <v>25</v>
      </c>
      <c r="X204">
        <f t="shared" si="30"/>
        <v>10</v>
      </c>
      <c r="Y204">
        <f t="shared" si="25"/>
        <v>15</v>
      </c>
      <c r="Z204">
        <f t="shared" si="25"/>
        <v>0</v>
      </c>
      <c r="AA204">
        <f t="shared" si="25"/>
        <v>0</v>
      </c>
    </row>
    <row r="205" spans="2:27" x14ac:dyDescent="0.2">
      <c r="B205" s="1">
        <v>36406</v>
      </c>
      <c r="C205">
        <v>580</v>
      </c>
      <c r="D205">
        <v>775</v>
      </c>
      <c r="E205">
        <v>695</v>
      </c>
      <c r="F205">
        <v>690</v>
      </c>
      <c r="G205">
        <v>1640</v>
      </c>
      <c r="H205">
        <v>865</v>
      </c>
      <c r="I205">
        <v>865</v>
      </c>
      <c r="J205">
        <v>950</v>
      </c>
      <c r="K205">
        <v>775</v>
      </c>
      <c r="L205">
        <v>790</v>
      </c>
      <c r="M205">
        <v>705</v>
      </c>
      <c r="P205" s="1">
        <v>36406</v>
      </c>
      <c r="Q205">
        <f t="shared" si="32"/>
        <v>40</v>
      </c>
      <c r="R205">
        <f t="shared" si="32"/>
        <v>25</v>
      </c>
      <c r="S205">
        <f t="shared" si="32"/>
        <v>30</v>
      </c>
      <c r="T205">
        <f t="shared" si="32"/>
        <v>25</v>
      </c>
      <c r="U205">
        <f t="shared" si="32"/>
        <v>0</v>
      </c>
      <c r="V205">
        <f t="shared" si="32"/>
        <v>5</v>
      </c>
      <c r="W205">
        <f t="shared" si="33"/>
        <v>10</v>
      </c>
      <c r="X205">
        <f t="shared" si="30"/>
        <v>0</v>
      </c>
      <c r="Y205">
        <f t="shared" si="25"/>
        <v>5</v>
      </c>
      <c r="Z205">
        <f t="shared" si="25"/>
        <v>0</v>
      </c>
      <c r="AA205">
        <f t="shared" si="25"/>
        <v>0</v>
      </c>
    </row>
    <row r="206" spans="2:27" x14ac:dyDescent="0.2">
      <c r="B206" s="1">
        <v>36437</v>
      </c>
      <c r="C206">
        <v>580</v>
      </c>
      <c r="D206">
        <v>805</v>
      </c>
      <c r="E206">
        <v>720</v>
      </c>
      <c r="F206">
        <v>710</v>
      </c>
      <c r="G206">
        <v>1640</v>
      </c>
      <c r="H206">
        <v>880</v>
      </c>
      <c r="I206">
        <v>885</v>
      </c>
      <c r="J206">
        <v>985</v>
      </c>
      <c r="K206">
        <v>815</v>
      </c>
      <c r="L206">
        <v>790</v>
      </c>
      <c r="M206">
        <v>705</v>
      </c>
      <c r="P206" s="1">
        <v>36437</v>
      </c>
      <c r="Q206">
        <f t="shared" si="32"/>
        <v>0</v>
      </c>
      <c r="R206">
        <f t="shared" si="32"/>
        <v>30</v>
      </c>
      <c r="S206">
        <f t="shared" si="32"/>
        <v>25</v>
      </c>
      <c r="T206">
        <f t="shared" si="32"/>
        <v>20</v>
      </c>
      <c r="U206">
        <f t="shared" si="32"/>
        <v>0</v>
      </c>
      <c r="V206">
        <f t="shared" si="32"/>
        <v>15</v>
      </c>
      <c r="W206">
        <f t="shared" si="33"/>
        <v>20</v>
      </c>
      <c r="X206">
        <f t="shared" si="30"/>
        <v>35</v>
      </c>
      <c r="Y206">
        <f t="shared" si="25"/>
        <v>40</v>
      </c>
      <c r="Z206">
        <f t="shared" si="25"/>
        <v>0</v>
      </c>
      <c r="AA206">
        <f t="shared" si="25"/>
        <v>0</v>
      </c>
    </row>
    <row r="207" spans="2:27" x14ac:dyDescent="0.2">
      <c r="B207" s="1">
        <v>36468</v>
      </c>
      <c r="C207">
        <v>610</v>
      </c>
      <c r="D207">
        <v>810</v>
      </c>
      <c r="E207">
        <v>725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820</v>
      </c>
      <c r="L207">
        <v>790</v>
      </c>
      <c r="M207">
        <v>705</v>
      </c>
      <c r="P207" s="1">
        <v>36468</v>
      </c>
      <c r="Q207">
        <f t="shared" si="32"/>
        <v>30</v>
      </c>
      <c r="R207">
        <f t="shared" si="32"/>
        <v>5</v>
      </c>
      <c r="S207">
        <f t="shared" si="32"/>
        <v>5</v>
      </c>
      <c r="T207">
        <f t="shared" si="32"/>
        <v>0</v>
      </c>
      <c r="U207">
        <f t="shared" si="32"/>
        <v>0</v>
      </c>
      <c r="V207">
        <f t="shared" si="32"/>
        <v>0</v>
      </c>
      <c r="W207">
        <f t="shared" si="33"/>
        <v>0</v>
      </c>
      <c r="X207">
        <f t="shared" si="30"/>
        <v>0</v>
      </c>
      <c r="Y207">
        <f t="shared" si="25"/>
        <v>5</v>
      </c>
      <c r="Z207">
        <f t="shared" si="25"/>
        <v>0</v>
      </c>
      <c r="AA207">
        <f t="shared" si="25"/>
        <v>0</v>
      </c>
    </row>
    <row r="208" spans="2:27" x14ac:dyDescent="0.2">
      <c r="B208" s="1">
        <v>36499</v>
      </c>
      <c r="C208">
        <v>610</v>
      </c>
      <c r="D208">
        <v>810</v>
      </c>
      <c r="E208">
        <v>715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  <c r="P208" s="1">
        <v>36499</v>
      </c>
      <c r="Q208">
        <f t="shared" si="32"/>
        <v>0</v>
      </c>
      <c r="R208">
        <f t="shared" si="32"/>
        <v>0</v>
      </c>
      <c r="S208">
        <f t="shared" si="32"/>
        <v>-10</v>
      </c>
      <c r="T208">
        <f t="shared" si="32"/>
        <v>0</v>
      </c>
      <c r="U208">
        <f t="shared" si="32"/>
        <v>0</v>
      </c>
      <c r="V208">
        <f t="shared" si="32"/>
        <v>0</v>
      </c>
      <c r="W208">
        <f t="shared" si="33"/>
        <v>0</v>
      </c>
      <c r="X208">
        <f t="shared" si="30"/>
        <v>0</v>
      </c>
      <c r="Y208">
        <f t="shared" si="25"/>
        <v>0</v>
      </c>
      <c r="Z208">
        <f t="shared" si="25"/>
        <v>0</v>
      </c>
      <c r="AA208">
        <f t="shared" si="25"/>
        <v>0</v>
      </c>
    </row>
    <row r="209" spans="2:27" x14ac:dyDescent="0.2">
      <c r="B209" s="1">
        <v>36530</v>
      </c>
      <c r="C209">
        <v>640</v>
      </c>
      <c r="D209">
        <v>805</v>
      </c>
      <c r="E209">
        <v>720</v>
      </c>
      <c r="F209">
        <v>715</v>
      </c>
      <c r="G209">
        <v>1640</v>
      </c>
      <c r="H209">
        <v>890</v>
      </c>
      <c r="I209">
        <v>885</v>
      </c>
      <c r="J209">
        <v>985</v>
      </c>
      <c r="K209">
        <v>820</v>
      </c>
      <c r="L209">
        <v>790</v>
      </c>
      <c r="M209">
        <v>690</v>
      </c>
      <c r="P209" s="1">
        <v>36530</v>
      </c>
      <c r="Q209">
        <f t="shared" si="32"/>
        <v>30</v>
      </c>
      <c r="R209">
        <f t="shared" si="32"/>
        <v>-5</v>
      </c>
      <c r="S209">
        <f t="shared" si="32"/>
        <v>5</v>
      </c>
      <c r="T209">
        <f t="shared" si="32"/>
        <v>5</v>
      </c>
      <c r="U209">
        <f t="shared" si="32"/>
        <v>0</v>
      </c>
      <c r="V209">
        <f t="shared" si="32"/>
        <v>10</v>
      </c>
      <c r="W209">
        <f t="shared" si="33"/>
        <v>0</v>
      </c>
      <c r="X209">
        <f t="shared" si="30"/>
        <v>0</v>
      </c>
      <c r="Y209">
        <f t="shared" si="25"/>
        <v>0</v>
      </c>
      <c r="Z209">
        <f t="shared" si="25"/>
        <v>0</v>
      </c>
      <c r="AA209">
        <f t="shared" si="25"/>
        <v>-15</v>
      </c>
    </row>
    <row r="210" spans="2:27" x14ac:dyDescent="0.2">
      <c r="B210" s="1">
        <v>36561</v>
      </c>
      <c r="C210">
        <v>640</v>
      </c>
      <c r="D210">
        <v>805</v>
      </c>
      <c r="E210">
        <v>725</v>
      </c>
      <c r="F210">
        <v>720</v>
      </c>
      <c r="G210">
        <v>1640</v>
      </c>
      <c r="H210">
        <v>900</v>
      </c>
      <c r="I210">
        <v>885</v>
      </c>
      <c r="J210">
        <v>985</v>
      </c>
      <c r="K210">
        <v>820</v>
      </c>
      <c r="L210">
        <v>790</v>
      </c>
      <c r="M210">
        <v>690</v>
      </c>
      <c r="P210" s="1">
        <v>36561</v>
      </c>
      <c r="Q210">
        <f t="shared" si="32"/>
        <v>0</v>
      </c>
      <c r="R210">
        <f t="shared" si="32"/>
        <v>0</v>
      </c>
      <c r="S210">
        <f t="shared" si="32"/>
        <v>5</v>
      </c>
      <c r="T210">
        <f t="shared" si="32"/>
        <v>5</v>
      </c>
      <c r="U210">
        <f t="shared" si="32"/>
        <v>0</v>
      </c>
      <c r="V210">
        <f t="shared" si="32"/>
        <v>10</v>
      </c>
      <c r="W210">
        <f t="shared" si="33"/>
        <v>0</v>
      </c>
      <c r="X210">
        <f t="shared" si="30"/>
        <v>0</v>
      </c>
      <c r="Y210">
        <f t="shared" si="25"/>
        <v>0</v>
      </c>
      <c r="Z210">
        <f t="shared" si="25"/>
        <v>0</v>
      </c>
      <c r="AA210">
        <f t="shared" si="25"/>
        <v>0</v>
      </c>
    </row>
    <row r="211" spans="2:27" x14ac:dyDescent="0.2">
      <c r="B211" s="1">
        <v>36592</v>
      </c>
      <c r="C211">
        <v>640</v>
      </c>
      <c r="D211">
        <v>820</v>
      </c>
      <c r="E211">
        <v>740</v>
      </c>
      <c r="F211">
        <v>735</v>
      </c>
      <c r="G211">
        <v>1640</v>
      </c>
      <c r="H211">
        <v>910</v>
      </c>
      <c r="I211">
        <v>885</v>
      </c>
      <c r="J211">
        <v>985</v>
      </c>
      <c r="K211">
        <v>820</v>
      </c>
      <c r="L211">
        <v>790</v>
      </c>
      <c r="M211">
        <v>690</v>
      </c>
      <c r="P211" s="1">
        <v>36592</v>
      </c>
      <c r="Q211">
        <f t="shared" si="32"/>
        <v>0</v>
      </c>
      <c r="R211">
        <f t="shared" si="32"/>
        <v>15</v>
      </c>
      <c r="S211">
        <f t="shared" si="32"/>
        <v>15</v>
      </c>
      <c r="T211">
        <f t="shared" si="32"/>
        <v>15</v>
      </c>
      <c r="U211">
        <f t="shared" si="32"/>
        <v>0</v>
      </c>
      <c r="V211">
        <f t="shared" si="32"/>
        <v>10</v>
      </c>
      <c r="W211">
        <f t="shared" si="33"/>
        <v>0</v>
      </c>
      <c r="X211">
        <f t="shared" si="30"/>
        <v>0</v>
      </c>
      <c r="Y211">
        <f t="shared" si="25"/>
        <v>0</v>
      </c>
      <c r="Z211">
        <f t="shared" si="25"/>
        <v>0</v>
      </c>
      <c r="AA211">
        <f t="shared" si="25"/>
        <v>0</v>
      </c>
    </row>
    <row r="212" spans="2:27" x14ac:dyDescent="0.2">
      <c r="B212" s="1">
        <v>36623</v>
      </c>
      <c r="C212">
        <v>680</v>
      </c>
      <c r="D212">
        <v>830</v>
      </c>
      <c r="E212">
        <v>745</v>
      </c>
      <c r="F212">
        <v>765</v>
      </c>
      <c r="G212">
        <v>1640</v>
      </c>
      <c r="H212">
        <v>940</v>
      </c>
      <c r="I212">
        <v>930</v>
      </c>
      <c r="J212">
        <v>1030</v>
      </c>
      <c r="K212">
        <v>875</v>
      </c>
      <c r="L212">
        <v>820</v>
      </c>
      <c r="M212">
        <v>700</v>
      </c>
      <c r="P212" s="1">
        <v>36623</v>
      </c>
      <c r="Q212">
        <f t="shared" si="32"/>
        <v>40</v>
      </c>
      <c r="R212">
        <f t="shared" si="32"/>
        <v>10</v>
      </c>
      <c r="S212">
        <f t="shared" si="32"/>
        <v>5</v>
      </c>
      <c r="T212">
        <f t="shared" si="32"/>
        <v>30</v>
      </c>
      <c r="U212">
        <f t="shared" si="32"/>
        <v>0</v>
      </c>
      <c r="V212">
        <f t="shared" si="32"/>
        <v>30</v>
      </c>
      <c r="W212">
        <f t="shared" si="33"/>
        <v>45</v>
      </c>
      <c r="X212">
        <f t="shared" si="30"/>
        <v>45</v>
      </c>
      <c r="Y212">
        <f t="shared" si="25"/>
        <v>55</v>
      </c>
      <c r="Z212">
        <f t="shared" si="25"/>
        <v>30</v>
      </c>
      <c r="AA212">
        <f t="shared" si="25"/>
        <v>10</v>
      </c>
    </row>
    <row r="213" spans="2:27" x14ac:dyDescent="0.2">
      <c r="B213" s="1">
        <v>36654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1035</v>
      </c>
      <c r="K213">
        <v>880</v>
      </c>
      <c r="L213">
        <v>830</v>
      </c>
      <c r="M213">
        <v>700</v>
      </c>
      <c r="P213" s="1">
        <v>36654</v>
      </c>
      <c r="Q213">
        <f t="shared" si="32"/>
        <v>0</v>
      </c>
      <c r="R213">
        <f t="shared" si="32"/>
        <v>0</v>
      </c>
      <c r="S213">
        <f t="shared" si="32"/>
        <v>0</v>
      </c>
      <c r="T213">
        <f t="shared" si="32"/>
        <v>0</v>
      </c>
      <c r="U213">
        <f t="shared" si="32"/>
        <v>0</v>
      </c>
      <c r="V213">
        <f t="shared" si="32"/>
        <v>0</v>
      </c>
      <c r="W213">
        <f t="shared" si="33"/>
        <v>0</v>
      </c>
      <c r="X213">
        <f t="shared" si="30"/>
        <v>5</v>
      </c>
      <c r="Y213">
        <f t="shared" ref="Y213:Y227" si="34">K213-K212</f>
        <v>5</v>
      </c>
      <c r="Z213">
        <f t="shared" ref="Z213:Z227" si="35">L213-L212</f>
        <v>10</v>
      </c>
      <c r="AA213">
        <f t="shared" ref="AA213:AA227" si="36">M213-M212</f>
        <v>0</v>
      </c>
    </row>
    <row r="214" spans="2:27" x14ac:dyDescent="0.2">
      <c r="B214" s="1">
        <v>36685</v>
      </c>
      <c r="C214">
        <v>680</v>
      </c>
      <c r="D214">
        <v>815</v>
      </c>
      <c r="E214">
        <v>725</v>
      </c>
      <c r="F214">
        <v>760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  <c r="P214" s="1">
        <v>36685</v>
      </c>
      <c r="Q214">
        <f t="shared" si="32"/>
        <v>0</v>
      </c>
      <c r="R214">
        <f t="shared" si="32"/>
        <v>-15</v>
      </c>
      <c r="S214">
        <f t="shared" si="32"/>
        <v>-20</v>
      </c>
      <c r="T214">
        <f t="shared" si="32"/>
        <v>-5</v>
      </c>
      <c r="U214">
        <f t="shared" si="32"/>
        <v>0</v>
      </c>
      <c r="V214">
        <f t="shared" ref="V214:V227" si="37">H214-H213</f>
        <v>0</v>
      </c>
      <c r="W214">
        <f t="shared" si="33"/>
        <v>0</v>
      </c>
      <c r="X214">
        <f t="shared" si="30"/>
        <v>0</v>
      </c>
      <c r="Y214">
        <f t="shared" si="34"/>
        <v>0</v>
      </c>
      <c r="Z214">
        <f t="shared" si="35"/>
        <v>0</v>
      </c>
      <c r="AA214">
        <f t="shared" si="36"/>
        <v>0</v>
      </c>
    </row>
    <row r="215" spans="2:27" x14ac:dyDescent="0.2">
      <c r="B215" s="1">
        <v>36716</v>
      </c>
      <c r="C215">
        <v>710</v>
      </c>
      <c r="D215">
        <v>800</v>
      </c>
      <c r="E215">
        <v>720</v>
      </c>
      <c r="F215">
        <v>750</v>
      </c>
      <c r="G215">
        <v>1640</v>
      </c>
      <c r="H215">
        <v>940</v>
      </c>
      <c r="I215">
        <v>930</v>
      </c>
      <c r="J215">
        <v>1040</v>
      </c>
      <c r="K215">
        <v>880</v>
      </c>
      <c r="L215">
        <v>830</v>
      </c>
      <c r="M215">
        <v>715</v>
      </c>
      <c r="P215" s="1">
        <v>36716</v>
      </c>
      <c r="Q215">
        <f t="shared" si="32"/>
        <v>30</v>
      </c>
      <c r="R215">
        <f t="shared" si="32"/>
        <v>-15</v>
      </c>
      <c r="S215">
        <f t="shared" si="32"/>
        <v>-5</v>
      </c>
      <c r="T215">
        <f t="shared" si="32"/>
        <v>-10</v>
      </c>
      <c r="U215">
        <f t="shared" si="32"/>
        <v>0</v>
      </c>
      <c r="V215">
        <f t="shared" si="37"/>
        <v>0</v>
      </c>
      <c r="W215">
        <f t="shared" si="33"/>
        <v>0</v>
      </c>
      <c r="X215">
        <f t="shared" si="30"/>
        <v>5</v>
      </c>
      <c r="Y215">
        <f t="shared" si="34"/>
        <v>0</v>
      </c>
      <c r="Z215">
        <f t="shared" si="35"/>
        <v>0</v>
      </c>
      <c r="AA215">
        <f t="shared" si="36"/>
        <v>15</v>
      </c>
    </row>
    <row r="216" spans="2:27" x14ac:dyDescent="0.2">
      <c r="B216" s="1">
        <v>36747</v>
      </c>
      <c r="C216">
        <v>710</v>
      </c>
      <c r="D216">
        <v>795</v>
      </c>
      <c r="E216">
        <v>715</v>
      </c>
      <c r="F216">
        <v>750</v>
      </c>
      <c r="G216">
        <v>1640</v>
      </c>
      <c r="H216">
        <v>950</v>
      </c>
      <c r="I216">
        <v>930</v>
      </c>
      <c r="J216">
        <v>1040</v>
      </c>
      <c r="K216">
        <v>880</v>
      </c>
      <c r="L216">
        <v>830</v>
      </c>
      <c r="M216">
        <v>715</v>
      </c>
      <c r="P216" s="1">
        <v>36747</v>
      </c>
      <c r="Q216">
        <f t="shared" si="32"/>
        <v>0</v>
      </c>
      <c r="R216">
        <f t="shared" si="32"/>
        <v>-5</v>
      </c>
      <c r="S216">
        <f t="shared" si="32"/>
        <v>-5</v>
      </c>
      <c r="T216">
        <f t="shared" si="32"/>
        <v>0</v>
      </c>
      <c r="U216">
        <f t="shared" si="32"/>
        <v>0</v>
      </c>
      <c r="V216">
        <f t="shared" si="37"/>
        <v>10</v>
      </c>
      <c r="W216">
        <f t="shared" si="33"/>
        <v>0</v>
      </c>
      <c r="X216">
        <f t="shared" si="30"/>
        <v>0</v>
      </c>
      <c r="Y216">
        <f t="shared" si="34"/>
        <v>0</v>
      </c>
      <c r="Z216">
        <f t="shared" si="35"/>
        <v>0</v>
      </c>
      <c r="AA216">
        <f t="shared" si="36"/>
        <v>0</v>
      </c>
    </row>
    <row r="217" spans="2:27" x14ac:dyDescent="0.2">
      <c r="B217" s="1">
        <v>36778</v>
      </c>
      <c r="C217">
        <v>710</v>
      </c>
      <c r="D217">
        <v>805</v>
      </c>
      <c r="E217">
        <v>720</v>
      </c>
      <c r="F217">
        <v>760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  <c r="P217" s="1">
        <v>36778</v>
      </c>
      <c r="Q217">
        <f t="shared" si="32"/>
        <v>0</v>
      </c>
      <c r="R217">
        <f t="shared" si="32"/>
        <v>10</v>
      </c>
      <c r="S217">
        <f t="shared" si="32"/>
        <v>5</v>
      </c>
      <c r="T217">
        <f t="shared" si="32"/>
        <v>10</v>
      </c>
      <c r="U217">
        <f t="shared" si="32"/>
        <v>0</v>
      </c>
      <c r="V217">
        <f t="shared" si="37"/>
        <v>0</v>
      </c>
      <c r="W217">
        <f t="shared" si="33"/>
        <v>0</v>
      </c>
      <c r="X217">
        <f t="shared" si="30"/>
        <v>0</v>
      </c>
      <c r="Y217">
        <f t="shared" si="34"/>
        <v>0</v>
      </c>
      <c r="Z217">
        <f t="shared" si="35"/>
        <v>0</v>
      </c>
      <c r="AA217">
        <f t="shared" si="36"/>
        <v>0</v>
      </c>
    </row>
    <row r="218" spans="2:27" x14ac:dyDescent="0.2">
      <c r="B218" s="1">
        <v>36809</v>
      </c>
      <c r="C218">
        <v>710</v>
      </c>
      <c r="D218">
        <v>825</v>
      </c>
      <c r="E218">
        <v>735</v>
      </c>
      <c r="F218">
        <v>780</v>
      </c>
      <c r="G218">
        <v>1640</v>
      </c>
      <c r="H218">
        <v>930</v>
      </c>
      <c r="I218">
        <v>930</v>
      </c>
      <c r="J218">
        <v>1040</v>
      </c>
      <c r="K218">
        <v>880</v>
      </c>
      <c r="L218">
        <v>830</v>
      </c>
      <c r="M218">
        <v>715</v>
      </c>
      <c r="P218" s="1">
        <v>36809</v>
      </c>
      <c r="Q218">
        <f t="shared" si="32"/>
        <v>0</v>
      </c>
      <c r="R218">
        <f t="shared" si="32"/>
        <v>20</v>
      </c>
      <c r="S218">
        <f t="shared" si="32"/>
        <v>15</v>
      </c>
      <c r="T218">
        <f t="shared" si="32"/>
        <v>20</v>
      </c>
      <c r="U218">
        <f t="shared" si="32"/>
        <v>0</v>
      </c>
      <c r="V218">
        <f t="shared" si="37"/>
        <v>-20</v>
      </c>
      <c r="W218">
        <f t="shared" si="33"/>
        <v>0</v>
      </c>
      <c r="X218">
        <f t="shared" si="30"/>
        <v>0</v>
      </c>
      <c r="Y218">
        <f t="shared" si="34"/>
        <v>0</v>
      </c>
      <c r="Z218">
        <f t="shared" si="35"/>
        <v>0</v>
      </c>
      <c r="AA218">
        <f t="shared" si="36"/>
        <v>0</v>
      </c>
    </row>
    <row r="219" spans="2:27" x14ac:dyDescent="0.2">
      <c r="B219" s="1">
        <v>36840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905</v>
      </c>
      <c r="I219">
        <v>930</v>
      </c>
      <c r="J219">
        <v>1040</v>
      </c>
      <c r="K219">
        <v>880</v>
      </c>
      <c r="L219">
        <v>835</v>
      </c>
      <c r="M219">
        <v>715</v>
      </c>
      <c r="P219" s="1">
        <v>36840</v>
      </c>
      <c r="Q219">
        <f t="shared" si="32"/>
        <v>0</v>
      </c>
      <c r="R219">
        <f t="shared" si="32"/>
        <v>0</v>
      </c>
      <c r="S219">
        <f t="shared" si="32"/>
        <v>0</v>
      </c>
      <c r="T219">
        <f t="shared" si="32"/>
        <v>0</v>
      </c>
      <c r="U219">
        <f t="shared" si="32"/>
        <v>0</v>
      </c>
      <c r="V219">
        <f t="shared" si="37"/>
        <v>-25</v>
      </c>
      <c r="W219">
        <f t="shared" si="33"/>
        <v>0</v>
      </c>
      <c r="X219">
        <f t="shared" si="30"/>
        <v>0</v>
      </c>
      <c r="Y219">
        <f t="shared" si="34"/>
        <v>0</v>
      </c>
      <c r="Z219">
        <f t="shared" si="35"/>
        <v>5</v>
      </c>
      <c r="AA219">
        <f t="shared" si="36"/>
        <v>0</v>
      </c>
    </row>
    <row r="220" spans="2:27" x14ac:dyDescent="0.2">
      <c r="B220" s="1">
        <v>36871</v>
      </c>
      <c r="C220">
        <v>710</v>
      </c>
      <c r="D220">
        <v>815</v>
      </c>
      <c r="E220">
        <v>730</v>
      </c>
      <c r="F220">
        <v>780</v>
      </c>
      <c r="G220">
        <v>1640</v>
      </c>
      <c r="H220">
        <v>890</v>
      </c>
      <c r="I220">
        <v>920</v>
      </c>
      <c r="J220">
        <v>1030</v>
      </c>
      <c r="K220">
        <v>875</v>
      </c>
      <c r="L220">
        <v>840</v>
      </c>
      <c r="M220">
        <v>715</v>
      </c>
      <c r="P220" s="1">
        <v>36871</v>
      </c>
      <c r="Q220">
        <f t="shared" si="32"/>
        <v>0</v>
      </c>
      <c r="R220">
        <f t="shared" si="32"/>
        <v>-10</v>
      </c>
      <c r="S220">
        <f t="shared" si="32"/>
        <v>-5</v>
      </c>
      <c r="T220">
        <f t="shared" si="32"/>
        <v>0</v>
      </c>
      <c r="U220">
        <f t="shared" si="32"/>
        <v>0</v>
      </c>
      <c r="V220">
        <f t="shared" si="37"/>
        <v>-15</v>
      </c>
      <c r="W220">
        <f t="shared" si="33"/>
        <v>-10</v>
      </c>
      <c r="X220">
        <f t="shared" si="30"/>
        <v>-10</v>
      </c>
      <c r="Y220">
        <f t="shared" si="34"/>
        <v>-5</v>
      </c>
      <c r="Z220">
        <f t="shared" si="35"/>
        <v>5</v>
      </c>
      <c r="AA220">
        <f t="shared" si="36"/>
        <v>0</v>
      </c>
    </row>
    <row r="221" spans="2:27" x14ac:dyDescent="0.2">
      <c r="B221" s="1">
        <v>36902</v>
      </c>
      <c r="C221">
        <v>690</v>
      </c>
      <c r="D221">
        <v>810</v>
      </c>
      <c r="E221">
        <v>730</v>
      </c>
      <c r="F221">
        <v>775</v>
      </c>
      <c r="G221">
        <v>1640</v>
      </c>
      <c r="H221">
        <v>860</v>
      </c>
      <c r="I221">
        <v>890</v>
      </c>
      <c r="J221">
        <v>1000</v>
      </c>
      <c r="K221">
        <v>875</v>
      </c>
      <c r="L221">
        <v>850</v>
      </c>
      <c r="M221">
        <v>730</v>
      </c>
      <c r="P221" s="1">
        <v>36902</v>
      </c>
      <c r="Q221">
        <f t="shared" si="32"/>
        <v>-20</v>
      </c>
      <c r="R221">
        <f t="shared" si="32"/>
        <v>-5</v>
      </c>
      <c r="S221">
        <f t="shared" si="32"/>
        <v>0</v>
      </c>
      <c r="T221">
        <f t="shared" si="32"/>
        <v>-5</v>
      </c>
      <c r="U221">
        <f t="shared" si="32"/>
        <v>0</v>
      </c>
      <c r="V221">
        <f t="shared" si="37"/>
        <v>-30</v>
      </c>
      <c r="W221">
        <f t="shared" si="33"/>
        <v>-30</v>
      </c>
      <c r="X221">
        <f t="shared" si="30"/>
        <v>-30</v>
      </c>
      <c r="Y221">
        <f t="shared" si="34"/>
        <v>0</v>
      </c>
      <c r="Z221">
        <f t="shared" si="35"/>
        <v>10</v>
      </c>
      <c r="AA221">
        <f t="shared" si="36"/>
        <v>15</v>
      </c>
    </row>
    <row r="222" spans="2:27" x14ac:dyDescent="0.2">
      <c r="B222" s="1">
        <v>36933</v>
      </c>
      <c r="C222">
        <v>670</v>
      </c>
      <c r="D222">
        <v>810</v>
      </c>
      <c r="E222">
        <v>730</v>
      </c>
      <c r="F222">
        <v>770</v>
      </c>
      <c r="G222">
        <v>1610</v>
      </c>
      <c r="H222">
        <v>855</v>
      </c>
      <c r="I222">
        <v>880</v>
      </c>
      <c r="J222">
        <v>990</v>
      </c>
      <c r="K222">
        <v>865</v>
      </c>
      <c r="L222">
        <v>850</v>
      </c>
      <c r="M222">
        <v>730</v>
      </c>
      <c r="P222" s="1">
        <v>36933</v>
      </c>
      <c r="Q222">
        <f t="shared" si="32"/>
        <v>-20</v>
      </c>
      <c r="R222">
        <f t="shared" si="32"/>
        <v>0</v>
      </c>
      <c r="S222">
        <f t="shared" si="32"/>
        <v>0</v>
      </c>
      <c r="T222">
        <f t="shared" si="32"/>
        <v>-5</v>
      </c>
      <c r="U222">
        <f t="shared" si="32"/>
        <v>-30</v>
      </c>
      <c r="V222">
        <f t="shared" si="37"/>
        <v>-5</v>
      </c>
      <c r="W222">
        <f t="shared" si="33"/>
        <v>-10</v>
      </c>
      <c r="X222">
        <f t="shared" si="30"/>
        <v>-10</v>
      </c>
      <c r="Y222">
        <f t="shared" si="34"/>
        <v>-10</v>
      </c>
      <c r="Z222">
        <f t="shared" si="35"/>
        <v>0</v>
      </c>
      <c r="AA222">
        <f t="shared" si="36"/>
        <v>0</v>
      </c>
    </row>
    <row r="223" spans="2:27" x14ac:dyDescent="0.2">
      <c r="B223" s="1">
        <v>36964</v>
      </c>
      <c r="C223">
        <v>635</v>
      </c>
      <c r="D223">
        <v>805</v>
      </c>
      <c r="E223">
        <v>730</v>
      </c>
      <c r="F223">
        <v>765</v>
      </c>
      <c r="G223">
        <v>1610</v>
      </c>
      <c r="H223">
        <v>850</v>
      </c>
      <c r="I223">
        <v>870</v>
      </c>
      <c r="J223">
        <v>980</v>
      </c>
      <c r="K223">
        <v>845</v>
      </c>
      <c r="L223">
        <v>850</v>
      </c>
      <c r="M223">
        <v>730</v>
      </c>
      <c r="P223" s="1">
        <v>36964</v>
      </c>
      <c r="Q223">
        <f t="shared" si="32"/>
        <v>-35</v>
      </c>
      <c r="R223">
        <f t="shared" si="32"/>
        <v>-5</v>
      </c>
      <c r="S223">
        <f t="shared" si="32"/>
        <v>0</v>
      </c>
      <c r="T223">
        <f t="shared" si="32"/>
        <v>-5</v>
      </c>
      <c r="U223">
        <f t="shared" si="32"/>
        <v>0</v>
      </c>
      <c r="V223">
        <f t="shared" si="37"/>
        <v>-5</v>
      </c>
      <c r="W223">
        <f t="shared" si="33"/>
        <v>-10</v>
      </c>
      <c r="X223">
        <f t="shared" si="30"/>
        <v>-10</v>
      </c>
      <c r="Y223">
        <f t="shared" si="34"/>
        <v>-20</v>
      </c>
      <c r="Z223">
        <f t="shared" si="35"/>
        <v>0</v>
      </c>
      <c r="AA223">
        <f t="shared" si="36"/>
        <v>0</v>
      </c>
    </row>
    <row r="224" spans="2:27" x14ac:dyDescent="0.2">
      <c r="B224" s="1">
        <v>36982</v>
      </c>
      <c r="C224">
        <v>590</v>
      </c>
      <c r="D224">
        <v>800</v>
      </c>
      <c r="E224">
        <v>725</v>
      </c>
      <c r="F224">
        <v>765</v>
      </c>
      <c r="G224">
        <v>1580</v>
      </c>
      <c r="H224">
        <v>840</v>
      </c>
      <c r="I224">
        <v>860</v>
      </c>
      <c r="J224">
        <v>970</v>
      </c>
      <c r="K224">
        <v>835</v>
      </c>
      <c r="L224">
        <v>840</v>
      </c>
      <c r="M224">
        <v>730</v>
      </c>
      <c r="P224" s="1">
        <v>36982</v>
      </c>
      <c r="Q224">
        <f t="shared" si="32"/>
        <v>-45</v>
      </c>
      <c r="R224">
        <f t="shared" si="32"/>
        <v>-5</v>
      </c>
      <c r="S224">
        <f t="shared" si="32"/>
        <v>-5</v>
      </c>
      <c r="T224">
        <f t="shared" si="32"/>
        <v>0</v>
      </c>
      <c r="U224">
        <f t="shared" si="32"/>
        <v>-30</v>
      </c>
      <c r="V224">
        <f t="shared" si="37"/>
        <v>-10</v>
      </c>
      <c r="W224">
        <f t="shared" si="33"/>
        <v>-10</v>
      </c>
      <c r="X224">
        <f t="shared" si="30"/>
        <v>-10</v>
      </c>
      <c r="Y224">
        <f t="shared" si="34"/>
        <v>-10</v>
      </c>
      <c r="Z224">
        <f t="shared" si="35"/>
        <v>-10</v>
      </c>
      <c r="AA224">
        <f t="shared" si="36"/>
        <v>0</v>
      </c>
    </row>
    <row r="225" spans="2:27" x14ac:dyDescent="0.2">
      <c r="B225" s="1">
        <v>37012</v>
      </c>
      <c r="C225">
        <v>560</v>
      </c>
      <c r="D225">
        <v>790</v>
      </c>
      <c r="E225">
        <v>715</v>
      </c>
      <c r="F225">
        <v>760</v>
      </c>
      <c r="G225">
        <v>1580</v>
      </c>
      <c r="H225">
        <v>840</v>
      </c>
      <c r="I225">
        <v>860</v>
      </c>
      <c r="J225">
        <v>965</v>
      </c>
      <c r="K225">
        <v>825</v>
      </c>
      <c r="L225">
        <v>835</v>
      </c>
      <c r="M225">
        <v>730</v>
      </c>
      <c r="P225" s="1">
        <v>37012</v>
      </c>
      <c r="Q225">
        <f t="shared" si="32"/>
        <v>-30</v>
      </c>
      <c r="R225">
        <f t="shared" si="32"/>
        <v>-10</v>
      </c>
      <c r="S225">
        <f t="shared" si="32"/>
        <v>-10</v>
      </c>
      <c r="T225">
        <f t="shared" si="32"/>
        <v>-5</v>
      </c>
      <c r="U225">
        <f t="shared" si="32"/>
        <v>0</v>
      </c>
      <c r="V225">
        <f t="shared" si="37"/>
        <v>0</v>
      </c>
      <c r="W225">
        <f t="shared" si="33"/>
        <v>0</v>
      </c>
      <c r="X225">
        <f t="shared" si="30"/>
        <v>-5</v>
      </c>
      <c r="Y225">
        <f t="shared" si="34"/>
        <v>-10</v>
      </c>
      <c r="Z225">
        <f t="shared" si="35"/>
        <v>-5</v>
      </c>
      <c r="AA225">
        <f t="shared" si="36"/>
        <v>0</v>
      </c>
    </row>
    <row r="226" spans="2:27" x14ac:dyDescent="0.2">
      <c r="B226" s="1">
        <v>37043</v>
      </c>
      <c r="C226">
        <v>530</v>
      </c>
      <c r="D226">
        <v>780</v>
      </c>
      <c r="E226">
        <v>705</v>
      </c>
      <c r="F226">
        <v>760</v>
      </c>
      <c r="G226">
        <v>1560</v>
      </c>
      <c r="H226">
        <v>830</v>
      </c>
      <c r="I226">
        <v>850</v>
      </c>
      <c r="J226">
        <v>955</v>
      </c>
      <c r="K226">
        <v>815</v>
      </c>
      <c r="L226">
        <v>825</v>
      </c>
      <c r="M226">
        <v>730</v>
      </c>
      <c r="P226" s="1">
        <v>37043</v>
      </c>
      <c r="Q226">
        <f t="shared" si="32"/>
        <v>-30</v>
      </c>
      <c r="R226">
        <f t="shared" si="32"/>
        <v>-10</v>
      </c>
      <c r="S226">
        <f t="shared" si="32"/>
        <v>-10</v>
      </c>
      <c r="T226">
        <f t="shared" si="32"/>
        <v>0</v>
      </c>
      <c r="U226">
        <f t="shared" si="32"/>
        <v>-20</v>
      </c>
      <c r="V226">
        <f t="shared" si="37"/>
        <v>-10</v>
      </c>
      <c r="W226">
        <f t="shared" si="33"/>
        <v>-10</v>
      </c>
      <c r="X226">
        <f t="shared" si="30"/>
        <v>-10</v>
      </c>
      <c r="Y226">
        <f t="shared" si="34"/>
        <v>-10</v>
      </c>
      <c r="Z226">
        <f t="shared" si="35"/>
        <v>-10</v>
      </c>
      <c r="AA226">
        <f t="shared" si="36"/>
        <v>0</v>
      </c>
    </row>
    <row r="227" spans="2:27" x14ac:dyDescent="0.2">
      <c r="B227" s="1">
        <v>37073</v>
      </c>
      <c r="C227">
        <v>490</v>
      </c>
      <c r="D227">
        <v>780</v>
      </c>
      <c r="E227">
        <v>700</v>
      </c>
      <c r="F227">
        <v>760</v>
      </c>
      <c r="G227">
        <v>1540</v>
      </c>
      <c r="H227">
        <v>830</v>
      </c>
      <c r="I227">
        <v>830</v>
      </c>
      <c r="J227">
        <v>935</v>
      </c>
      <c r="K227">
        <v>795</v>
      </c>
      <c r="L227">
        <v>815</v>
      </c>
      <c r="M227">
        <v>730</v>
      </c>
      <c r="P227" s="1">
        <v>37073</v>
      </c>
      <c r="Q227">
        <f t="shared" si="32"/>
        <v>-40</v>
      </c>
      <c r="R227">
        <f t="shared" si="32"/>
        <v>0</v>
      </c>
      <c r="S227">
        <f t="shared" si="32"/>
        <v>-5</v>
      </c>
      <c r="T227">
        <f t="shared" si="32"/>
        <v>0</v>
      </c>
      <c r="U227">
        <f t="shared" si="32"/>
        <v>-20</v>
      </c>
      <c r="V227">
        <f t="shared" si="37"/>
        <v>0</v>
      </c>
      <c r="W227">
        <f t="shared" si="33"/>
        <v>-20</v>
      </c>
      <c r="X227">
        <f t="shared" si="30"/>
        <v>-20</v>
      </c>
      <c r="Y227">
        <f t="shared" si="34"/>
        <v>-20</v>
      </c>
      <c r="Z227">
        <f t="shared" si="35"/>
        <v>-10</v>
      </c>
      <c r="AA227">
        <f t="shared" si="36"/>
        <v>0</v>
      </c>
    </row>
    <row r="228" spans="2:27" x14ac:dyDescent="0.2">
      <c r="B228" s="1">
        <v>37104</v>
      </c>
      <c r="P228" s="1"/>
    </row>
    <row r="229" spans="2:27" x14ac:dyDescent="0.2">
      <c r="B229" s="1">
        <v>37135</v>
      </c>
      <c r="P229" s="1"/>
    </row>
    <row r="230" spans="2:27" x14ac:dyDescent="0.2">
      <c r="B230" s="1">
        <v>37165</v>
      </c>
      <c r="C230" t="e">
        <f ca="1">correlation(C6:C227,D5:D226)</f>
        <v>#NAME?</v>
      </c>
      <c r="P230" s="1"/>
    </row>
    <row r="231" spans="2:27" x14ac:dyDescent="0.2">
      <c r="B231" s="1">
        <v>37196</v>
      </c>
      <c r="P231" s="1"/>
    </row>
    <row r="232" spans="2:27" x14ac:dyDescent="0.2">
      <c r="B232" s="1">
        <v>37226</v>
      </c>
      <c r="P232" s="1"/>
    </row>
    <row r="233" spans="2:27" x14ac:dyDescent="0.2">
      <c r="B233" s="1">
        <v>37257</v>
      </c>
      <c r="P233" s="1"/>
    </row>
    <row r="234" spans="2:27" x14ac:dyDescent="0.2">
      <c r="B234" s="1">
        <v>37288</v>
      </c>
      <c r="P234" s="1"/>
    </row>
    <row r="235" spans="2:27" x14ac:dyDescent="0.2">
      <c r="B235" s="1">
        <v>37316</v>
      </c>
      <c r="P235" s="1"/>
    </row>
    <row r="236" spans="2:27" x14ac:dyDescent="0.2">
      <c r="B236" s="1">
        <v>37347</v>
      </c>
      <c r="P236" s="1"/>
    </row>
    <row r="237" spans="2:27" x14ac:dyDescent="0.2">
      <c r="B237" s="1">
        <v>37377</v>
      </c>
      <c r="P237" s="1"/>
    </row>
    <row r="238" spans="2:27" x14ac:dyDescent="0.2">
      <c r="B238" s="1">
        <v>37408</v>
      </c>
      <c r="P238" s="1"/>
    </row>
    <row r="239" spans="2:27" x14ac:dyDescent="0.2">
      <c r="B239" s="1">
        <v>37438</v>
      </c>
      <c r="P239" s="1"/>
    </row>
    <row r="240" spans="2:27" x14ac:dyDescent="0.2">
      <c r="B240" s="1">
        <v>37469</v>
      </c>
      <c r="P240" s="1"/>
    </row>
    <row r="241" spans="2:16" x14ac:dyDescent="0.2">
      <c r="B241" s="1">
        <v>37500</v>
      </c>
      <c r="P241" s="1"/>
    </row>
    <row r="242" spans="2:16" x14ac:dyDescent="0.2">
      <c r="B242" s="1">
        <v>37530</v>
      </c>
      <c r="P242" s="1"/>
    </row>
    <row r="243" spans="2:16" x14ac:dyDescent="0.2">
      <c r="B243" s="1">
        <v>37561</v>
      </c>
      <c r="P243" s="1"/>
    </row>
    <row r="244" spans="2:16" x14ac:dyDescent="0.2">
      <c r="B244" s="1">
        <v>37591</v>
      </c>
      <c r="P244" s="1"/>
    </row>
    <row r="245" spans="2:16" x14ac:dyDescent="0.2">
      <c r="B245" s="1">
        <v>37622</v>
      </c>
      <c r="P245" s="1"/>
    </row>
    <row r="246" spans="2:16" x14ac:dyDescent="0.2">
      <c r="B246" s="1">
        <v>37653</v>
      </c>
      <c r="P246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7"/>
  <sheetViews>
    <sheetView topLeftCell="N1" zoomScale="75" workbookViewId="0">
      <selection activeCell="W12" sqref="W12"/>
    </sheetView>
  </sheetViews>
  <sheetFormatPr defaultRowHeight="12.75" x14ac:dyDescent="0.2"/>
  <cols>
    <col min="14" max="14" width="14.7109375" customWidth="1"/>
  </cols>
  <sheetData>
    <row r="1" spans="1:23" ht="17.25" thickBot="1" x14ac:dyDescent="0.3">
      <c r="C1" s="7" t="s">
        <v>1</v>
      </c>
      <c r="D1" s="8"/>
      <c r="E1" s="9"/>
      <c r="F1" s="2" t="s">
        <v>11</v>
      </c>
      <c r="J1" s="2" t="s">
        <v>26</v>
      </c>
    </row>
    <row r="2" spans="1:23" x14ac:dyDescent="0.2">
      <c r="C2" s="10" t="s">
        <v>2</v>
      </c>
      <c r="D2" s="11" t="s">
        <v>3</v>
      </c>
      <c r="E2" s="12" t="s">
        <v>4</v>
      </c>
      <c r="F2" s="10" t="s">
        <v>12</v>
      </c>
      <c r="G2" s="11" t="s">
        <v>13</v>
      </c>
      <c r="H2" s="11" t="s">
        <v>15</v>
      </c>
      <c r="I2" s="12" t="s">
        <v>15</v>
      </c>
      <c r="J2" s="3" t="s">
        <v>27</v>
      </c>
      <c r="K2" s="16" t="s">
        <v>28</v>
      </c>
    </row>
    <row r="3" spans="1:23" ht="13.5" thickBot="1" x14ac:dyDescent="0.25">
      <c r="C3" s="13" t="s">
        <v>5</v>
      </c>
      <c r="D3" s="14" t="s">
        <v>6</v>
      </c>
      <c r="E3" s="15" t="s">
        <v>7</v>
      </c>
      <c r="F3" s="13" t="s">
        <v>16</v>
      </c>
      <c r="G3" s="14" t="s">
        <v>17</v>
      </c>
      <c r="H3" s="14" t="s">
        <v>19</v>
      </c>
      <c r="I3" s="15" t="s">
        <v>20</v>
      </c>
      <c r="J3" s="4" t="s">
        <v>29</v>
      </c>
      <c r="K3" s="17" t="s">
        <v>30</v>
      </c>
      <c r="Q3" s="43" t="s">
        <v>54</v>
      </c>
    </row>
    <row r="4" spans="1:23" x14ac:dyDescent="0.2">
      <c r="B4" t="s">
        <v>46</v>
      </c>
      <c r="C4" s="5" t="s">
        <v>8</v>
      </c>
      <c r="D4" s="5" t="s">
        <v>9</v>
      </c>
      <c r="E4" s="5" t="s">
        <v>10</v>
      </c>
      <c r="F4" s="5" t="s">
        <v>21</v>
      </c>
      <c r="G4" s="5" t="s">
        <v>22</v>
      </c>
      <c r="H4" s="5" t="s">
        <v>24</v>
      </c>
      <c r="I4" s="5" t="s">
        <v>25</v>
      </c>
      <c r="J4" s="5" t="s">
        <v>31</v>
      </c>
      <c r="K4" s="5" t="s">
        <v>28</v>
      </c>
      <c r="N4" s="19"/>
      <c r="O4" s="20" t="s">
        <v>1</v>
      </c>
      <c r="P4" s="21"/>
      <c r="Q4" s="22"/>
      <c r="R4" s="20" t="s">
        <v>11</v>
      </c>
      <c r="S4" s="21"/>
      <c r="T4" s="21"/>
      <c r="U4" s="22"/>
      <c r="V4" s="20" t="s">
        <v>26</v>
      </c>
      <c r="W4" s="22"/>
    </row>
    <row r="5" spans="1:23" x14ac:dyDescent="0.2">
      <c r="A5" s="1">
        <v>30337</v>
      </c>
      <c r="N5" s="19"/>
      <c r="O5" s="10" t="s">
        <v>2</v>
      </c>
      <c r="P5" s="11" t="s">
        <v>3</v>
      </c>
      <c r="Q5" s="12" t="s">
        <v>4</v>
      </c>
      <c r="R5" s="10" t="s">
        <v>12</v>
      </c>
      <c r="S5" s="11" t="s">
        <v>13</v>
      </c>
      <c r="T5" s="11" t="s">
        <v>15</v>
      </c>
      <c r="U5" s="12" t="s">
        <v>15</v>
      </c>
      <c r="V5" s="6" t="s">
        <v>27</v>
      </c>
      <c r="W5" s="18" t="s">
        <v>28</v>
      </c>
    </row>
    <row r="6" spans="1:23" ht="13.5" thickBot="1" x14ac:dyDescent="0.25">
      <c r="A6" s="1">
        <v>30368</v>
      </c>
      <c r="B6">
        <f>(simplecorr!C7-simplecorr!C6)/simplecorr!C6</f>
        <v>-1.1494252873563218E-2</v>
      </c>
      <c r="C6">
        <f>(simplecorr!D7-simplecorr!D6)/simplecorr!D6</f>
        <v>1.4771048744460856E-2</v>
      </c>
      <c r="D6">
        <f>(simplecorr!E7-simplecorr!E6)/simplecorr!E6</f>
        <v>0</v>
      </c>
      <c r="E6">
        <f>(simplecorr!F7-simplecorr!F6)/simplecorr!F6</f>
        <v>8.6715867158671592E-2</v>
      </c>
      <c r="F6">
        <f>(simplecorr!G7-simplecorr!G6)/simplecorr!G6</f>
        <v>0</v>
      </c>
      <c r="G6">
        <f>(simplecorr!H7-simplecorr!H6)/simplecorr!H6</f>
        <v>0</v>
      </c>
      <c r="H6">
        <f>(simplecorr!J7-simplecorr!J6)/simplecorr!J6</f>
        <v>-6.8027210884353739E-3</v>
      </c>
      <c r="I6">
        <f>(simplecorr!K7-simplecorr!K6)/simplecorr!K6</f>
        <v>-6.0422960725075529E-3</v>
      </c>
      <c r="J6">
        <f>(simplecorr!L7-simplecorr!L6)/simplecorr!L6</f>
        <v>0</v>
      </c>
      <c r="K6">
        <f>(simplecorr!M7-simplecorr!M6)/simplecorr!M6</f>
        <v>0</v>
      </c>
      <c r="N6" s="19"/>
      <c r="O6" s="13" t="s">
        <v>5</v>
      </c>
      <c r="P6" s="14" t="s">
        <v>6</v>
      </c>
      <c r="Q6" s="15" t="s">
        <v>7</v>
      </c>
      <c r="R6" s="13" t="s">
        <v>16</v>
      </c>
      <c r="S6" s="14" t="s">
        <v>17</v>
      </c>
      <c r="T6" s="14" t="s">
        <v>19</v>
      </c>
      <c r="U6" s="15" t="s">
        <v>20</v>
      </c>
      <c r="V6" s="4" t="s">
        <v>29</v>
      </c>
      <c r="W6" s="17" t="s">
        <v>30</v>
      </c>
    </row>
    <row r="7" spans="1:23" x14ac:dyDescent="0.2">
      <c r="A7" s="1">
        <v>30399</v>
      </c>
      <c r="B7">
        <f>(simplecorr!C8-simplecorr!C7)/simplecorr!C7</f>
        <v>-1.1627906976744186E-2</v>
      </c>
      <c r="C7">
        <f>(simplecorr!D8-simplecorr!D7)/simplecorr!D7</f>
        <v>1.4556040756914119E-2</v>
      </c>
      <c r="D7">
        <f>(simplecorr!E8-simplecorr!E7)/simplecorr!E7</f>
        <v>0</v>
      </c>
      <c r="E7">
        <f>(simplecorr!F8-simplecorr!F7)/simplecorr!F7</f>
        <v>0</v>
      </c>
      <c r="F7">
        <f>(simplecorr!G8-simplecorr!G7)/simplecorr!G7</f>
        <v>0</v>
      </c>
      <c r="G7">
        <f>(simplecorr!H8-simplecorr!H7)/simplecorr!H7</f>
        <v>0</v>
      </c>
      <c r="H7">
        <f>(simplecorr!J8-simplecorr!J7)/simplecorr!J7</f>
        <v>0</v>
      </c>
      <c r="I7">
        <f>(simplecorr!K8-simplecorr!K7)/simplecorr!K7</f>
        <v>0</v>
      </c>
      <c r="J7">
        <f>(simplecorr!L8-simplecorr!L7)/simplecorr!L7</f>
        <v>0</v>
      </c>
      <c r="K7">
        <f>(simplecorr!M8-simplecorr!M7)/simplecorr!M7</f>
        <v>0</v>
      </c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2">
      <c r="A8" s="1">
        <v>30430</v>
      </c>
      <c r="B8">
        <f>(simplecorr!C9-simplecorr!C8)/simplecorr!C8</f>
        <v>0</v>
      </c>
      <c r="C8">
        <f>(simplecorr!D9-simplecorr!D8)/simplecorr!D8</f>
        <v>4.3041606886657105E-2</v>
      </c>
      <c r="D8">
        <f>(simplecorr!E9-simplecorr!E8)/simplecorr!E8</f>
        <v>3.8461538461538464E-2</v>
      </c>
      <c r="E8">
        <f>(simplecorr!F9-simplecorr!F8)/simplecorr!F8</f>
        <v>1.5280135823429542E-2</v>
      </c>
      <c r="F8">
        <f>(simplecorr!G9-simplecorr!G8)/simplecorr!G8</f>
        <v>1.7094017094017096E-2</v>
      </c>
      <c r="G8">
        <f>(simplecorr!H9-simplecorr!H8)/simplecorr!H8</f>
        <v>1.3157894736842105E-2</v>
      </c>
      <c r="H8">
        <f>(simplecorr!J9-simplecorr!J8)/simplecorr!J8</f>
        <v>-2.7397260273972601E-2</v>
      </c>
      <c r="I8">
        <f>(simplecorr!K9-simplecorr!K8)/simplecorr!K8</f>
        <v>-2.7355623100303952E-2</v>
      </c>
      <c r="J8">
        <f>(simplecorr!L9-simplecorr!L8)/simplecorr!L8</f>
        <v>0</v>
      </c>
      <c r="K8">
        <f>(simplecorr!M9-simplecorr!M8)/simplecorr!M8</f>
        <v>0</v>
      </c>
      <c r="N8" s="23" t="s">
        <v>32</v>
      </c>
      <c r="O8" s="24">
        <f>CORREL($B$6:$B$227,C6:C227)</f>
        <v>0.30318515438374699</v>
      </c>
      <c r="P8" s="24">
        <f t="shared" ref="P8:W8" si="0">CORREL($B$6:$B$227,D6:D227)</f>
        <v>0.28699875499585364</v>
      </c>
      <c r="Q8" s="24">
        <f t="shared" si="0"/>
        <v>0.3672603998432093</v>
      </c>
      <c r="R8" s="24">
        <f t="shared" si="0"/>
        <v>0.30817516698764613</v>
      </c>
      <c r="S8" s="24">
        <f t="shared" si="0"/>
        <v>0.30719882099053453</v>
      </c>
      <c r="T8" s="24">
        <f t="shared" si="0"/>
        <v>0.23039179100567561</v>
      </c>
      <c r="U8" s="24">
        <f t="shared" si="0"/>
        <v>0.27885681667425505</v>
      </c>
      <c r="V8" s="24">
        <f t="shared" si="0"/>
        <v>0.23074249807159183</v>
      </c>
      <c r="W8" s="24">
        <f t="shared" si="0"/>
        <v>0.14371141732481607</v>
      </c>
    </row>
    <row r="9" spans="1:23" x14ac:dyDescent="0.2">
      <c r="A9" s="1">
        <v>30461</v>
      </c>
      <c r="B9">
        <f>(simplecorr!C10-simplecorr!C9)/simplecorr!C9</f>
        <v>1.1764705882352941E-2</v>
      </c>
      <c r="C9">
        <f>(simplecorr!D10-simplecorr!D9)/simplecorr!D9</f>
        <v>1.3755158184319119E-2</v>
      </c>
      <c r="D9">
        <f>(simplecorr!E10-simplecorr!E9)/simplecorr!E9</f>
        <v>0</v>
      </c>
      <c r="E9">
        <f>(simplecorr!F10-simplecorr!F9)/simplecorr!F9</f>
        <v>3.177257525083612E-2</v>
      </c>
      <c r="F9">
        <f>(simplecorr!G10-simplecorr!G9)/simplecorr!G9</f>
        <v>0</v>
      </c>
      <c r="G9">
        <f>(simplecorr!H10-simplecorr!H9)/simplecorr!H9</f>
        <v>1.2987012987012988E-2</v>
      </c>
      <c r="H9">
        <f>(simplecorr!J10-simplecorr!J9)/simplecorr!J9</f>
        <v>0</v>
      </c>
      <c r="I9">
        <f>(simplecorr!K10-simplecorr!K9)/simplecorr!K9</f>
        <v>0</v>
      </c>
      <c r="J9">
        <f>(simplecorr!L10-simplecorr!L9)/simplecorr!L9</f>
        <v>0</v>
      </c>
      <c r="K9">
        <f>(simplecorr!M10-simplecorr!M9)/simplecorr!M9</f>
        <v>0</v>
      </c>
      <c r="N9" s="19" t="s">
        <v>33</v>
      </c>
      <c r="O9" s="23">
        <f>CORREL($B$7:$B$227,C6:C226)</f>
        <v>0.31119758620978111</v>
      </c>
      <c r="P9" s="23">
        <f t="shared" ref="P9:W9" si="1">CORREL($B$7:$B$227,D6:D226)</f>
        <v>0.25900929439264059</v>
      </c>
      <c r="Q9" s="23">
        <f t="shared" si="1"/>
        <v>0.25952434272054392</v>
      </c>
      <c r="R9" s="23">
        <f t="shared" si="1"/>
        <v>0.11959996050973015</v>
      </c>
      <c r="S9" s="23">
        <f t="shared" si="1"/>
        <v>0.2120299881904591</v>
      </c>
      <c r="T9" s="23">
        <f t="shared" si="1"/>
        <v>0.10983139174610132</v>
      </c>
      <c r="U9" s="23">
        <f t="shared" si="1"/>
        <v>9.8928546712704638E-2</v>
      </c>
      <c r="V9" s="23">
        <f t="shared" si="1"/>
        <v>0.11245791120700112</v>
      </c>
      <c r="W9" s="23">
        <f t="shared" si="1"/>
        <v>-5.3591902496138648E-2</v>
      </c>
    </row>
    <row r="10" spans="1:23" x14ac:dyDescent="0.2">
      <c r="A10" s="1">
        <v>30492</v>
      </c>
      <c r="B10">
        <f>(simplecorr!C11-simplecorr!C10)/simplecorr!C10</f>
        <v>0</v>
      </c>
      <c r="C10">
        <f>(simplecorr!D11-simplecorr!D10)/simplecorr!D10</f>
        <v>1.3568521031207599E-2</v>
      </c>
      <c r="D10">
        <f>(simplecorr!E11-simplecorr!E10)/simplecorr!E10</f>
        <v>0</v>
      </c>
      <c r="E10">
        <f>(simplecorr!F11-simplecorr!F10)/simplecorr!F10</f>
        <v>3.0794165316045379E-2</v>
      </c>
      <c r="F10">
        <f>(simplecorr!G11-simplecorr!G10)/simplecorr!G10</f>
        <v>4.2016806722689074E-3</v>
      </c>
      <c r="G10">
        <f>(simplecorr!H11-simplecorr!H10)/simplecorr!H10</f>
        <v>0</v>
      </c>
      <c r="H10">
        <f>(simplecorr!J11-simplecorr!J10)/simplecorr!J10</f>
        <v>0</v>
      </c>
      <c r="I10">
        <f>(simplecorr!K11-simplecorr!K10)/simplecorr!K10</f>
        <v>0</v>
      </c>
      <c r="J10">
        <f>(simplecorr!L11-simplecorr!L10)/simplecorr!L10</f>
        <v>0</v>
      </c>
      <c r="K10">
        <f>(simplecorr!M11-simplecorr!M10)/simplecorr!M10</f>
        <v>0</v>
      </c>
      <c r="N10" s="19" t="s">
        <v>34</v>
      </c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2">
      <c r="A11" s="1">
        <v>30523</v>
      </c>
      <c r="B11">
        <f>(simplecorr!C12-simplecorr!C11)/simplecorr!C11</f>
        <v>0</v>
      </c>
      <c r="C11">
        <f>(simplecorr!D12-simplecorr!D11)/simplecorr!D11</f>
        <v>2.677376171352075E-2</v>
      </c>
      <c r="D11">
        <f>(simplecorr!E12-simplecorr!E11)/simplecorr!E11</f>
        <v>8.0515297906602251E-2</v>
      </c>
      <c r="E11">
        <f>(simplecorr!F12-simplecorr!F11)/simplecorr!F11</f>
        <v>2.9874213836477988E-2</v>
      </c>
      <c r="F11">
        <f>(simplecorr!G12-simplecorr!G11)/simplecorr!G11</f>
        <v>4.1841004184100415E-3</v>
      </c>
      <c r="G11">
        <f>(simplecorr!H12-simplecorr!H11)/simplecorr!H11</f>
        <v>2.564102564102564E-2</v>
      </c>
      <c r="H11">
        <f>(simplecorr!J12-simplecorr!J11)/simplecorr!J11</f>
        <v>1.4084507042253521E-2</v>
      </c>
      <c r="I11">
        <f>(simplecorr!K12-simplecorr!K11)/simplecorr!K11</f>
        <v>1.40625E-2</v>
      </c>
      <c r="J11">
        <f>(simplecorr!L12-simplecorr!L11)/simplecorr!L11</f>
        <v>0</v>
      </c>
      <c r="K11">
        <f>(simplecorr!M12-simplecorr!M11)/simplecorr!M11</f>
        <v>0</v>
      </c>
      <c r="N11" s="19" t="s">
        <v>35</v>
      </c>
      <c r="O11" s="19"/>
      <c r="P11" s="19"/>
      <c r="Q11" s="19"/>
      <c r="R11" s="23"/>
      <c r="S11" s="23"/>
      <c r="T11" s="19"/>
      <c r="U11" s="19"/>
      <c r="V11" s="19"/>
      <c r="W11" s="19"/>
    </row>
    <row r="12" spans="1:23" x14ac:dyDescent="0.2">
      <c r="A12" s="1">
        <v>30554</v>
      </c>
      <c r="B12">
        <f>(simplecorr!C13-simplecorr!C12)/simplecorr!C12</f>
        <v>0</v>
      </c>
      <c r="C12">
        <f>(simplecorr!D13-simplecorr!D12)/simplecorr!D12</f>
        <v>2.607561929595828E-2</v>
      </c>
      <c r="D12">
        <f>(simplecorr!E13-simplecorr!E12)/simplecorr!E12</f>
        <v>0</v>
      </c>
      <c r="E12">
        <f>(simplecorr!F13-simplecorr!F12)/simplecorr!F12</f>
        <v>0</v>
      </c>
      <c r="F12">
        <f>(simplecorr!G13-simplecorr!G12)/simplecorr!G12</f>
        <v>0</v>
      </c>
      <c r="G12">
        <f>(simplecorr!H13-simplecorr!H12)/simplecorr!H12</f>
        <v>0</v>
      </c>
      <c r="H12">
        <f>(simplecorr!J13-simplecorr!J12)/simplecorr!J12</f>
        <v>1.3888888888888888E-2</v>
      </c>
      <c r="I12">
        <f>(simplecorr!K13-simplecorr!K12)/simplecorr!K12</f>
        <v>1.386748844375963E-2</v>
      </c>
      <c r="J12">
        <f>(simplecorr!L13-simplecorr!L12)/simplecorr!L12</f>
        <v>0</v>
      </c>
      <c r="K12">
        <f>(simplecorr!M13-simplecorr!M12)/simplecorr!M12</f>
        <v>0</v>
      </c>
      <c r="N12" s="19" t="s">
        <v>36</v>
      </c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2">
      <c r="A13" s="1">
        <v>30585</v>
      </c>
      <c r="B13">
        <f>(simplecorr!C14-simplecorr!C13)/simplecorr!C13</f>
        <v>0</v>
      </c>
      <c r="C13">
        <f>(simplecorr!D14-simplecorr!D13)/simplecorr!D13</f>
        <v>5.0825921219822108E-2</v>
      </c>
      <c r="D13">
        <f>(simplecorr!E14-simplecorr!E13)/simplecorr!E13</f>
        <v>0</v>
      </c>
      <c r="E13">
        <f>(simplecorr!F14-simplecorr!F13)/simplecorr!F13</f>
        <v>5.6488549618320609E-2</v>
      </c>
      <c r="F13">
        <f>(simplecorr!G14-simplecorr!G13)/simplecorr!G13</f>
        <v>1.6666666666666666E-2</v>
      </c>
      <c r="G13">
        <f>(simplecorr!H14-simplecorr!H13)/simplecorr!H13</f>
        <v>0</v>
      </c>
      <c r="H13">
        <f>(simplecorr!J14-simplecorr!J13)/simplecorr!J13</f>
        <v>4.1095890410958902E-2</v>
      </c>
      <c r="I13">
        <f>(simplecorr!K14-simplecorr!K13)/simplecorr!K13</f>
        <v>4.1033434650455926E-2</v>
      </c>
      <c r="J13">
        <f>(simplecorr!L14-simplecorr!L13)/simplecorr!L13</f>
        <v>0</v>
      </c>
      <c r="K13">
        <f>(simplecorr!M14-simplecorr!M13)/simplecorr!M13</f>
        <v>0</v>
      </c>
      <c r="N13" s="19" t="s">
        <v>37</v>
      </c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">
      <c r="A14" s="1">
        <v>30616</v>
      </c>
      <c r="B14">
        <f>(simplecorr!C15-simplecorr!C14)/simplecorr!C14</f>
        <v>0</v>
      </c>
      <c r="C14">
        <f>(simplecorr!D15-simplecorr!D14)/simplecorr!D14</f>
        <v>0</v>
      </c>
      <c r="D14">
        <f>(simplecorr!E15-simplecorr!E14)/simplecorr!E14</f>
        <v>2.8315946348733235E-2</v>
      </c>
      <c r="E14">
        <f>(simplecorr!F15-simplecorr!F14)/simplecorr!F14</f>
        <v>1.300578034682081E-2</v>
      </c>
      <c r="F14">
        <f>(simplecorr!G15-simplecorr!G14)/simplecorr!G14</f>
        <v>2.4590163934426229E-2</v>
      </c>
      <c r="G14">
        <f>(simplecorr!H15-simplecorr!H14)/simplecorr!H14</f>
        <v>8.7499999999999994E-2</v>
      </c>
      <c r="H14">
        <f>(simplecorr!J15-simplecorr!J14)/simplecorr!J14</f>
        <v>1.3157894736842105E-2</v>
      </c>
      <c r="I14">
        <f>(simplecorr!K15-simplecorr!K14)/simplecorr!K14</f>
        <v>1.3138686131386862E-2</v>
      </c>
      <c r="J14">
        <f>(simplecorr!L15-simplecorr!L14)/simplecorr!L14</f>
        <v>0</v>
      </c>
      <c r="K14">
        <f>(simplecorr!M15-simplecorr!M14)/simplecorr!M14</f>
        <v>0</v>
      </c>
      <c r="N14" s="19" t="s">
        <v>38</v>
      </c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2">
      <c r="A15" s="1">
        <v>30647</v>
      </c>
      <c r="B15">
        <f>(simplecorr!C16-simplecorr!C15)/simplecorr!C15</f>
        <v>1.1627906976744186E-2</v>
      </c>
      <c r="C15">
        <f>(simplecorr!D16-simplecorr!D15)/simplecorr!D15</f>
        <v>0</v>
      </c>
      <c r="D15">
        <f>(simplecorr!E16-simplecorr!E15)/simplecorr!E15</f>
        <v>0</v>
      </c>
      <c r="E15">
        <f>(simplecorr!F16-simplecorr!F15)/simplecorr!F15</f>
        <v>0</v>
      </c>
      <c r="F15">
        <f>(simplecorr!G16-simplecorr!G15)/simplecorr!G15</f>
        <v>0</v>
      </c>
      <c r="G15">
        <f>(simplecorr!H16-simplecorr!H15)/simplecorr!H15</f>
        <v>0</v>
      </c>
      <c r="H15">
        <f>(simplecorr!J16-simplecorr!J15)/simplecorr!J15</f>
        <v>1.2987012987012988E-2</v>
      </c>
      <c r="I15">
        <f>(simplecorr!K16-simplecorr!K15)/simplecorr!K15</f>
        <v>1.2968299711815562E-2</v>
      </c>
      <c r="J15">
        <f>(simplecorr!L16-simplecorr!L15)/simplecorr!L15</f>
        <v>0</v>
      </c>
      <c r="K15">
        <f>(simplecorr!M16-simplecorr!M15)/simplecorr!M15</f>
        <v>0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2">
      <c r="A16" s="1">
        <v>30678</v>
      </c>
      <c r="B16">
        <f>(simplecorr!C17-simplecorr!C16)/simplecorr!C16</f>
        <v>1.1494252873563218E-2</v>
      </c>
      <c r="C16">
        <f>(simplecorr!D17-simplecorr!D16)/simplecorr!D16</f>
        <v>0</v>
      </c>
      <c r="D16">
        <f>(simplecorr!E17-simplecorr!E16)/simplecorr!E16</f>
        <v>0</v>
      </c>
      <c r="E16">
        <f>(simplecorr!F17-simplecorr!F16)/simplecorr!F16</f>
        <v>0</v>
      </c>
      <c r="F16">
        <f>(simplecorr!G17-simplecorr!G16)/simplecorr!G16</f>
        <v>0</v>
      </c>
      <c r="G16">
        <f>(simplecorr!H17-simplecorr!H16)/simplecorr!H16</f>
        <v>0</v>
      </c>
      <c r="H16">
        <f>(simplecorr!J17-simplecorr!J16)/simplecorr!J16</f>
        <v>0</v>
      </c>
      <c r="I16">
        <f>(simplecorr!K17-simplecorr!K16)/simplecorr!K16</f>
        <v>-4.2674253200568994E-3</v>
      </c>
      <c r="J16">
        <f>(simplecorr!L17-simplecorr!L16)/simplecorr!L16</f>
        <v>0</v>
      </c>
      <c r="K16">
        <f>(simplecorr!M17-simplecorr!M16)/simplecorr!M16</f>
        <v>0</v>
      </c>
      <c r="N16" s="19" t="s">
        <v>32</v>
      </c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2">
      <c r="A17" s="1">
        <v>30709</v>
      </c>
      <c r="B17">
        <f>(simplecorr!C18-simplecorr!C17)/simplecorr!C17</f>
        <v>6.8181818181818177E-2</v>
      </c>
      <c r="C17">
        <f>(simplecorr!D18-simplecorr!D17)/simplecorr!D17</f>
        <v>5.1995163240628778E-2</v>
      </c>
      <c r="D17">
        <f>(simplecorr!E18-simplecorr!E17)/simplecorr!E17</f>
        <v>8.6956521739130432E-2</v>
      </c>
      <c r="E17">
        <f>(simplecorr!F18-simplecorr!F17)/simplecorr!F17</f>
        <v>5.9914407988587728E-2</v>
      </c>
      <c r="F17">
        <f>(simplecorr!G18-simplecorr!G17)/simplecorr!G17</f>
        <v>0</v>
      </c>
      <c r="G17">
        <f>(simplecorr!H18-simplecorr!H17)/simplecorr!H17</f>
        <v>0</v>
      </c>
      <c r="H17">
        <f>(simplecorr!J18-simplecorr!J17)/simplecorr!J17</f>
        <v>6.4102564102564097E-2</v>
      </c>
      <c r="I17">
        <f>(simplecorr!K18-simplecorr!K17)/simplecorr!K17</f>
        <v>7.4285714285714288E-2</v>
      </c>
      <c r="J17">
        <f>(simplecorr!L18-simplecorr!L17)/simplecorr!L17</f>
        <v>0</v>
      </c>
      <c r="K17">
        <f>(simplecorr!M18-simplecorr!M17)/simplecorr!M17</f>
        <v>3.0769230769230771E-2</v>
      </c>
      <c r="N17" s="19" t="s">
        <v>39</v>
      </c>
      <c r="O17" s="19"/>
      <c r="P17" s="19"/>
      <c r="Q17" s="19"/>
      <c r="R17" s="19"/>
      <c r="S17" s="19"/>
      <c r="T17" s="24"/>
      <c r="U17" s="19"/>
      <c r="V17" s="19"/>
      <c r="W17" s="19"/>
    </row>
    <row r="18" spans="1:23" x14ac:dyDescent="0.2">
      <c r="A18" s="1">
        <v>30740</v>
      </c>
      <c r="B18">
        <f>(simplecorr!C19-simplecorr!C18)/simplecorr!C18</f>
        <v>2.1276595744680851E-2</v>
      </c>
      <c r="C18">
        <f>(simplecorr!D19-simplecorr!D18)/simplecorr!D18</f>
        <v>0</v>
      </c>
      <c r="D18">
        <f>(simplecorr!E19-simplecorr!E18)/simplecorr!E18</f>
        <v>0</v>
      </c>
      <c r="E18">
        <f>(simplecorr!F19-simplecorr!F18)/simplecorr!F18</f>
        <v>0</v>
      </c>
      <c r="F18">
        <f>(simplecorr!G19-simplecorr!G18)/simplecorr!G18</f>
        <v>0</v>
      </c>
      <c r="G18">
        <f>(simplecorr!H19-simplecorr!H18)/simplecorr!H18</f>
        <v>0</v>
      </c>
      <c r="H18">
        <f>(simplecorr!J19-simplecorr!J18)/simplecorr!J18</f>
        <v>0</v>
      </c>
      <c r="I18">
        <f>(simplecorr!K19-simplecorr!K18)/simplecorr!K18</f>
        <v>0</v>
      </c>
      <c r="J18">
        <f>(simplecorr!L19-simplecorr!L18)/simplecorr!L18</f>
        <v>7.874015748031496E-2</v>
      </c>
      <c r="K18">
        <f>(simplecorr!M19-simplecorr!M18)/simplecorr!M18</f>
        <v>0</v>
      </c>
      <c r="N18" s="19" t="s">
        <v>40</v>
      </c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2">
      <c r="A19" s="1">
        <v>30771</v>
      </c>
      <c r="B19">
        <f>(simplecorr!C20-simplecorr!C19)/simplecorr!C19</f>
        <v>2.0833333333333332E-2</v>
      </c>
      <c r="C19">
        <f>(simplecorr!D20-simplecorr!D19)/simplecorr!D19</f>
        <v>0</v>
      </c>
      <c r="D19">
        <f>(simplecorr!E20-simplecorr!E19)/simplecorr!E19</f>
        <v>0</v>
      </c>
      <c r="E19">
        <f>(simplecorr!F20-simplecorr!F19)/simplecorr!F19</f>
        <v>0</v>
      </c>
      <c r="F19">
        <f>(simplecorr!G20-simplecorr!G19)/simplecorr!G19</f>
        <v>0</v>
      </c>
      <c r="G19">
        <f>(simplecorr!H20-simplecorr!H19)/simplecorr!H19</f>
        <v>0</v>
      </c>
      <c r="H19">
        <f>(simplecorr!J20-simplecorr!J19)/simplecorr!J19</f>
        <v>0</v>
      </c>
      <c r="I19">
        <f>(simplecorr!K20-simplecorr!K19)/simplecorr!K19</f>
        <v>0</v>
      </c>
      <c r="J19">
        <f>(simplecorr!L20-simplecorr!L19)/simplecorr!L19</f>
        <v>0</v>
      </c>
      <c r="K19">
        <f>(simplecorr!M20-simplecorr!M19)/simplecorr!M19</f>
        <v>0</v>
      </c>
      <c r="N19" s="19" t="s">
        <v>41</v>
      </c>
      <c r="O19" s="19"/>
      <c r="P19" s="19"/>
      <c r="Q19" s="19"/>
      <c r="R19" s="19"/>
      <c r="S19" s="19"/>
      <c r="T19" s="19"/>
      <c r="U19" s="23"/>
      <c r="V19" s="19"/>
      <c r="W19" s="23"/>
    </row>
    <row r="20" spans="1:23" x14ac:dyDescent="0.2">
      <c r="A20" s="1">
        <v>30802</v>
      </c>
      <c r="B20">
        <f>(simplecorr!C21-simplecorr!C20)/simplecorr!C20</f>
        <v>0.10204081632653061</v>
      </c>
      <c r="C20">
        <f>(simplecorr!D21-simplecorr!D20)/simplecorr!D20</f>
        <v>0</v>
      </c>
      <c r="D20">
        <f>(simplecorr!E21-simplecorr!E20)/simplecorr!E20</f>
        <v>0</v>
      </c>
      <c r="E20">
        <f>(simplecorr!F21-simplecorr!F20)/simplecorr!F20</f>
        <v>0</v>
      </c>
      <c r="F20">
        <f>(simplecorr!G21-simplecorr!G20)/simplecorr!G20</f>
        <v>4.8000000000000001E-2</v>
      </c>
      <c r="G20">
        <f>(simplecorr!H21-simplecorr!H20)/simplecorr!H20</f>
        <v>6.8965517241379309E-2</v>
      </c>
      <c r="H20">
        <f>(simplecorr!J21-simplecorr!J20)/simplecorr!J20</f>
        <v>0</v>
      </c>
      <c r="I20">
        <f>(simplecorr!K21-simplecorr!K20)/simplecorr!K20</f>
        <v>0</v>
      </c>
      <c r="J20">
        <f>(simplecorr!L21-simplecorr!L20)/simplecorr!L20</f>
        <v>0</v>
      </c>
      <c r="K20">
        <f>(simplecorr!M21-simplecorr!M20)/simplecorr!M20</f>
        <v>0</v>
      </c>
      <c r="N20" s="19" t="s">
        <v>42</v>
      </c>
      <c r="O20" s="19"/>
      <c r="P20" s="19"/>
      <c r="Q20" s="19"/>
      <c r="R20" s="19"/>
      <c r="S20" s="19"/>
      <c r="T20" s="23"/>
      <c r="U20" s="19"/>
      <c r="V20" s="23"/>
      <c r="W20" s="19"/>
    </row>
    <row r="21" spans="1:23" x14ac:dyDescent="0.2">
      <c r="A21" s="1">
        <v>30833</v>
      </c>
      <c r="B21">
        <f>(simplecorr!C22-simplecorr!C21)/simplecorr!C21</f>
        <v>0</v>
      </c>
      <c r="C21">
        <f>(simplecorr!D22-simplecorr!D21)/simplecorr!D21</f>
        <v>0</v>
      </c>
      <c r="D21">
        <f>(simplecorr!E22-simplecorr!E21)/simplecorr!E21</f>
        <v>0</v>
      </c>
      <c r="E21">
        <f>(simplecorr!F22-simplecorr!F21)/simplecorr!F21</f>
        <v>0</v>
      </c>
      <c r="F21">
        <f>(simplecorr!G22-simplecorr!G21)/simplecorr!G21</f>
        <v>0</v>
      </c>
      <c r="G21">
        <f>(simplecorr!H22-simplecorr!H21)/simplecorr!H21</f>
        <v>0</v>
      </c>
      <c r="H21">
        <f>(simplecorr!J22-simplecorr!J21)/simplecorr!J21</f>
        <v>0</v>
      </c>
      <c r="I21">
        <f>(simplecorr!K22-simplecorr!K21)/simplecorr!K21</f>
        <v>0</v>
      </c>
      <c r="J21">
        <f>(simplecorr!L22-simplecorr!L21)/simplecorr!L21</f>
        <v>0</v>
      </c>
      <c r="K21">
        <f>(simplecorr!M22-simplecorr!M21)/simplecorr!M21</f>
        <v>0</v>
      </c>
      <c r="N21" s="19" t="s">
        <v>43</v>
      </c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">
      <c r="A22" s="1">
        <v>30863</v>
      </c>
      <c r="B22">
        <f>(simplecorr!C23-simplecorr!C22)/simplecorr!C22</f>
        <v>0</v>
      </c>
      <c r="C22">
        <f>(simplecorr!D23-simplecorr!D22)/simplecorr!D22</f>
        <v>-1.1494252873563218E-2</v>
      </c>
      <c r="D22">
        <f>(simplecorr!E23-simplecorr!E22)/simplecorr!E22</f>
        <v>0</v>
      </c>
      <c r="E22">
        <f>(simplecorr!F23-simplecorr!F22)/simplecorr!F22</f>
        <v>0</v>
      </c>
      <c r="F22">
        <f>(simplecorr!G23-simplecorr!G22)/simplecorr!G22</f>
        <v>0</v>
      </c>
      <c r="G22">
        <f>(simplecorr!H23-simplecorr!H22)/simplecorr!H22</f>
        <v>0</v>
      </c>
      <c r="H22">
        <f>(simplecorr!J23-simplecorr!J22)/simplecorr!J22</f>
        <v>0</v>
      </c>
      <c r="I22">
        <f>(simplecorr!K23-simplecorr!K22)/simplecorr!K22</f>
        <v>0</v>
      </c>
      <c r="J22">
        <f>(simplecorr!L23-simplecorr!L22)/simplecorr!L22</f>
        <v>0</v>
      </c>
      <c r="K22">
        <f>(simplecorr!M23-simplecorr!M22)/simplecorr!M22</f>
        <v>0</v>
      </c>
      <c r="N22" s="19" t="s">
        <v>44</v>
      </c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">
      <c r="A23" s="1">
        <v>30893</v>
      </c>
      <c r="B23">
        <f>(simplecorr!C24-simplecorr!C23)/simplecorr!C23</f>
        <v>0</v>
      </c>
      <c r="C23">
        <f>(simplecorr!D24-simplecorr!D23)/simplecorr!D23</f>
        <v>-2.3255813953488372E-2</v>
      </c>
      <c r="D23">
        <f>(simplecorr!E24-simplecorr!E23)/simplecorr!E23</f>
        <v>-2.6666666666666668E-2</v>
      </c>
      <c r="E23">
        <f>(simplecorr!F24-simplecorr!F23)/simplecorr!F23</f>
        <v>-2.4226110363391656E-2</v>
      </c>
      <c r="F23">
        <f>(simplecorr!G24-simplecorr!G23)/simplecorr!G23</f>
        <v>0</v>
      </c>
      <c r="G23">
        <f>(simplecorr!H24-simplecorr!H23)/simplecorr!H23</f>
        <v>0</v>
      </c>
      <c r="H23">
        <f>(simplecorr!J24-simplecorr!J23)/simplecorr!J23</f>
        <v>0</v>
      </c>
      <c r="I23">
        <f>(simplecorr!K24-simplecorr!K23)/simplecorr!K23</f>
        <v>6.515957446808511E-2</v>
      </c>
      <c r="J23">
        <f>(simplecorr!L24-simplecorr!L23)/simplecorr!L23</f>
        <v>0</v>
      </c>
      <c r="K23">
        <f>(simplecorr!M24-simplecorr!M23)/simplecorr!M23</f>
        <v>0</v>
      </c>
      <c r="N23" s="23" t="s">
        <v>52</v>
      </c>
      <c r="O23" s="23"/>
      <c r="P23" s="19"/>
      <c r="Q23" s="19"/>
      <c r="R23" s="19"/>
      <c r="S23" s="19"/>
      <c r="T23" s="19"/>
      <c r="U23" s="19" t="s">
        <v>53</v>
      </c>
      <c r="V23" s="19"/>
      <c r="W23" s="19"/>
    </row>
    <row r="24" spans="1:23" x14ac:dyDescent="0.2">
      <c r="A24" s="1">
        <v>30923</v>
      </c>
      <c r="B24">
        <f>(simplecorr!C25-simplecorr!C24)/simplecorr!C24</f>
        <v>-1.8518518518518517E-2</v>
      </c>
      <c r="C24">
        <f>(simplecorr!D25-simplecorr!D24)/simplecorr!D24</f>
        <v>-4.7619047619047616E-2</v>
      </c>
      <c r="D24">
        <f>(simplecorr!E25-simplecorr!E24)/simplecorr!E24</f>
        <v>-5.4794520547945202E-2</v>
      </c>
      <c r="E24">
        <f>(simplecorr!F25-simplecorr!F24)/simplecorr!F24</f>
        <v>-5.2413793103448278E-2</v>
      </c>
      <c r="F24">
        <f>(simplecorr!G25-simplecorr!G24)/simplecorr!G24</f>
        <v>0</v>
      </c>
      <c r="G24">
        <f>(simplecorr!H25-simplecorr!H24)/simplecorr!H24</f>
        <v>0</v>
      </c>
      <c r="H24">
        <f>(simplecorr!J25-simplecorr!J24)/simplecorr!J24</f>
        <v>7.2289156626506021E-2</v>
      </c>
      <c r="I24">
        <f>(simplecorr!K25-simplecorr!K24)/simplecorr!K24</f>
        <v>0</v>
      </c>
      <c r="J24">
        <f>(simplecorr!L25-simplecorr!L24)/simplecorr!L24</f>
        <v>6.569343065693431E-2</v>
      </c>
      <c r="K24">
        <f>(simplecorr!M25-simplecorr!M24)/simplecorr!M24</f>
        <v>0</v>
      </c>
    </row>
    <row r="25" spans="1:23" x14ac:dyDescent="0.2">
      <c r="A25" s="1">
        <v>30953</v>
      </c>
      <c r="B25">
        <f>(simplecorr!C26-simplecorr!C25)/simplecorr!C25</f>
        <v>-1.8867924528301886E-2</v>
      </c>
      <c r="C25">
        <f>(simplecorr!D26-simplecorr!D25)/simplecorr!D25</f>
        <v>0</v>
      </c>
      <c r="D25">
        <f>(simplecorr!E26-simplecorr!E25)/simplecorr!E25</f>
        <v>-7.2463768115942032E-2</v>
      </c>
      <c r="E25">
        <f>(simplecorr!F26-simplecorr!F25)/simplecorr!F25</f>
        <v>-2.6200873362445413E-2</v>
      </c>
      <c r="F25">
        <f>(simplecorr!G26-simplecorr!G25)/simplecorr!G25</f>
        <v>0</v>
      </c>
      <c r="G25">
        <f>(simplecorr!H26-simplecorr!H25)/simplecorr!H25</f>
        <v>0</v>
      </c>
      <c r="H25">
        <f>(simplecorr!J26-simplecorr!J25)/simplecorr!J25</f>
        <v>0</v>
      </c>
      <c r="I25">
        <f>(simplecorr!K26-simplecorr!K25)/simplecorr!K25</f>
        <v>0</v>
      </c>
      <c r="J25">
        <f>(simplecorr!L26-simplecorr!L25)/simplecorr!L25</f>
        <v>0</v>
      </c>
      <c r="K25">
        <f>(simplecorr!M26-simplecorr!M25)/simplecorr!M25</f>
        <v>0</v>
      </c>
    </row>
    <row r="26" spans="1:23" x14ac:dyDescent="0.2">
      <c r="A26" s="1">
        <v>30983</v>
      </c>
      <c r="B26">
        <f>(simplecorr!C27-simplecorr!C26)/simplecorr!C26</f>
        <v>-1.9230769230769232E-2</v>
      </c>
      <c r="C26">
        <f>(simplecorr!D27-simplecorr!D26)/simplecorr!D26</f>
        <v>0</v>
      </c>
      <c r="D26">
        <f>(simplecorr!E27-simplecorr!E26)/simplecorr!E26</f>
        <v>0</v>
      </c>
      <c r="E26">
        <f>(simplecorr!F27-simplecorr!F26)/simplecorr!F26</f>
        <v>-2.0926756352765322E-2</v>
      </c>
      <c r="F26">
        <f>(simplecorr!G27-simplecorr!G26)/simplecorr!G26</f>
        <v>0</v>
      </c>
      <c r="G26">
        <f>(simplecorr!H27-simplecorr!H26)/simplecorr!H26</f>
        <v>0</v>
      </c>
      <c r="H26">
        <f>(simplecorr!J27-simplecorr!J26)/simplecorr!J26</f>
        <v>0</v>
      </c>
      <c r="I26">
        <f>(simplecorr!K27-simplecorr!K26)/simplecorr!K26</f>
        <v>0</v>
      </c>
      <c r="J26">
        <f>(simplecorr!L27-simplecorr!L26)/simplecorr!L26</f>
        <v>0</v>
      </c>
      <c r="K26">
        <f>(simplecorr!M27-simplecorr!M26)/simplecorr!M26</f>
        <v>0</v>
      </c>
    </row>
    <row r="27" spans="1:23" x14ac:dyDescent="0.2">
      <c r="A27" s="1">
        <v>31013</v>
      </c>
      <c r="B27">
        <f>(simplecorr!C28-simplecorr!C27)/simplecorr!C27</f>
        <v>-9.8039215686274508E-3</v>
      </c>
      <c r="C27">
        <f>(simplecorr!D28-simplecorr!D27)/simplecorr!D27</f>
        <v>-2.5000000000000001E-2</v>
      </c>
      <c r="D27">
        <f>(simplecorr!E28-simplecorr!E27)/simplecorr!E27</f>
        <v>-6.25E-2</v>
      </c>
      <c r="E27">
        <f>(simplecorr!F28-simplecorr!F27)/simplecorr!F27</f>
        <v>0</v>
      </c>
      <c r="F27">
        <f>(simplecorr!G28-simplecorr!G27)/simplecorr!G27</f>
        <v>0</v>
      </c>
      <c r="G27">
        <f>(simplecorr!H28-simplecorr!H27)/simplecorr!H27</f>
        <v>0</v>
      </c>
      <c r="H27">
        <f>(simplecorr!J28-simplecorr!J27)/simplecorr!J27</f>
        <v>0</v>
      </c>
      <c r="I27">
        <f>(simplecorr!K28-simplecorr!K27)/simplecorr!K27</f>
        <v>0</v>
      </c>
      <c r="J27">
        <f>(simplecorr!L28-simplecorr!L27)/simplecorr!L27</f>
        <v>0</v>
      </c>
      <c r="K27">
        <f>(simplecorr!M28-simplecorr!M27)/simplecorr!M27</f>
        <v>0</v>
      </c>
    </row>
    <row r="28" spans="1:23" x14ac:dyDescent="0.2">
      <c r="A28" s="1">
        <v>31043</v>
      </c>
      <c r="B28">
        <f>(simplecorr!C29-simplecorr!C28)/simplecorr!C28</f>
        <v>-1.9801980198019802E-2</v>
      </c>
      <c r="C28">
        <f>(simplecorr!D29-simplecorr!D28)/simplecorr!D28</f>
        <v>-3.8461538461538464E-2</v>
      </c>
      <c r="D28">
        <f>(simplecorr!E29-simplecorr!E28)/simplecorr!E28</f>
        <v>-6.6666666666666666E-2</v>
      </c>
      <c r="E28">
        <f>(simplecorr!F29-simplecorr!F28)/simplecorr!F28</f>
        <v>-2.9007633587786259E-2</v>
      </c>
      <c r="F28">
        <f>(simplecorr!G29-simplecorr!G28)/simplecorr!G28</f>
        <v>4.9618320610687022E-2</v>
      </c>
      <c r="G28">
        <f>(simplecorr!H29-simplecorr!H28)/simplecorr!H28</f>
        <v>5.3763440860215055E-2</v>
      </c>
      <c r="H28">
        <f>(simplecorr!J29-simplecorr!J28)/simplecorr!J28</f>
        <v>0</v>
      </c>
      <c r="I28">
        <f>(simplecorr!K29-simplecorr!K28)/simplecorr!K28</f>
        <v>0</v>
      </c>
      <c r="J28">
        <f>(simplecorr!L29-simplecorr!L28)/simplecorr!L28</f>
        <v>0</v>
      </c>
      <c r="K28">
        <f>(simplecorr!M29-simplecorr!M28)/simplecorr!M28</f>
        <v>0</v>
      </c>
    </row>
    <row r="29" spans="1:23" x14ac:dyDescent="0.2">
      <c r="A29" s="1">
        <v>31073</v>
      </c>
      <c r="B29">
        <f>(simplecorr!C30-simplecorr!C29)/simplecorr!C29</f>
        <v>-5.0505050505050504E-2</v>
      </c>
      <c r="C29">
        <f>(simplecorr!D30-simplecorr!D29)/simplecorr!D29</f>
        <v>-1.3333333333333334E-2</v>
      </c>
      <c r="D29">
        <f>(simplecorr!E30-simplecorr!E29)/simplecorr!E29</f>
        <v>3.5714285714285712E-2</v>
      </c>
      <c r="E29">
        <f>(simplecorr!F30-simplecorr!F29)/simplecorr!F29</f>
        <v>-2.20125786163522E-2</v>
      </c>
      <c r="F29">
        <f>(simplecorr!G30-simplecorr!G29)/simplecorr!G29</f>
        <v>0</v>
      </c>
      <c r="G29">
        <f>(simplecorr!H30-simplecorr!H29)/simplecorr!H29</f>
        <v>0</v>
      </c>
      <c r="H29">
        <f>(simplecorr!J30-simplecorr!J29)/simplecorr!J29</f>
        <v>4.6067415730337076E-2</v>
      </c>
      <c r="I29">
        <f>(simplecorr!K30-simplecorr!K29)/simplecorr!K29</f>
        <v>5.118601747815231E-2</v>
      </c>
      <c r="J29">
        <f>(simplecorr!L30-simplecorr!L29)/simplecorr!L29</f>
        <v>6.1643835616438353E-2</v>
      </c>
      <c r="K29">
        <f>(simplecorr!M30-simplecorr!M29)/simplecorr!M29</f>
        <v>0</v>
      </c>
    </row>
    <row r="30" spans="1:23" x14ac:dyDescent="0.2">
      <c r="A30" s="1">
        <v>31103</v>
      </c>
      <c r="B30">
        <f>(simplecorr!C31-simplecorr!C30)/simplecorr!C30</f>
        <v>-2.1276595744680851E-2</v>
      </c>
      <c r="C30">
        <f>(simplecorr!D31-simplecorr!D30)/simplecorr!D30</f>
        <v>-2.7027027027027029E-2</v>
      </c>
      <c r="D30">
        <f>(simplecorr!E31-simplecorr!E30)/simplecorr!E30</f>
        <v>0</v>
      </c>
      <c r="E30">
        <f>(simplecorr!F31-simplecorr!F30)/simplecorr!F30</f>
        <v>-3.8585209003215437E-2</v>
      </c>
      <c r="F30">
        <f>(simplecorr!G31-simplecorr!G30)/simplecorr!G30</f>
        <v>0</v>
      </c>
      <c r="G30">
        <f>(simplecorr!H31-simplecorr!H30)/simplecorr!H30</f>
        <v>0</v>
      </c>
      <c r="H30">
        <f>(simplecorr!J31-simplecorr!J30)/simplecorr!J30</f>
        <v>0</v>
      </c>
      <c r="I30">
        <f>(simplecorr!K31-simplecorr!K30)/simplecorr!K30</f>
        <v>0</v>
      </c>
      <c r="J30">
        <f>(simplecorr!L31-simplecorr!L30)/simplecorr!L30</f>
        <v>0</v>
      </c>
      <c r="K30">
        <f>(simplecorr!M31-simplecorr!M30)/simplecorr!M30</f>
        <v>0</v>
      </c>
    </row>
    <row r="31" spans="1:23" x14ac:dyDescent="0.2">
      <c r="A31" s="1">
        <v>31133</v>
      </c>
      <c r="B31">
        <f>(simplecorr!C32-simplecorr!C31)/simplecorr!C31</f>
        <v>-2.1739130434782608E-2</v>
      </c>
      <c r="C31">
        <f>(simplecorr!D32-simplecorr!D31)/simplecorr!D31</f>
        <v>0</v>
      </c>
      <c r="D31">
        <f>(simplecorr!E32-simplecorr!E31)/simplecorr!E31</f>
        <v>0</v>
      </c>
      <c r="E31">
        <f>(simplecorr!F32-simplecorr!F31)/simplecorr!F31</f>
        <v>-4.6822742474916385E-2</v>
      </c>
      <c r="F31">
        <f>(simplecorr!G32-simplecorr!G31)/simplecorr!G31</f>
        <v>0</v>
      </c>
      <c r="G31">
        <f>(simplecorr!H32-simplecorr!H31)/simplecorr!H31</f>
        <v>0</v>
      </c>
      <c r="H31">
        <f>(simplecorr!J32-simplecorr!J31)/simplecorr!J31</f>
        <v>0</v>
      </c>
      <c r="I31">
        <f>(simplecorr!K32-simplecorr!K31)/simplecorr!K31</f>
        <v>0</v>
      </c>
      <c r="J31">
        <f>(simplecorr!L32-simplecorr!L31)/simplecorr!L31</f>
        <v>0</v>
      </c>
      <c r="K31">
        <f>(simplecorr!M32-simplecorr!M31)/simplecorr!M31</f>
        <v>0</v>
      </c>
    </row>
    <row r="32" spans="1:23" x14ac:dyDescent="0.2">
      <c r="A32" s="1">
        <v>31163</v>
      </c>
      <c r="B32">
        <f>(simplecorr!C33-simplecorr!C32)/simplecorr!C32</f>
        <v>-3.3333333333333333E-2</v>
      </c>
      <c r="C32">
        <f>(simplecorr!D33-simplecorr!D32)/simplecorr!D32</f>
        <v>4.1666666666666664E-2</v>
      </c>
      <c r="D32">
        <f>(simplecorr!E33-simplecorr!E32)/simplecorr!E32</f>
        <v>0</v>
      </c>
      <c r="E32">
        <f>(simplecorr!F33-simplecorr!F32)/simplecorr!F32</f>
        <v>-1.5789473684210527E-2</v>
      </c>
      <c r="F32">
        <f>(simplecorr!G33-simplecorr!G32)/simplecorr!G32</f>
        <v>0</v>
      </c>
      <c r="G32">
        <f>(simplecorr!H33-simplecorr!H32)/simplecorr!H32</f>
        <v>0</v>
      </c>
      <c r="H32">
        <f>(simplecorr!J33-simplecorr!J32)/simplecorr!J32</f>
        <v>0</v>
      </c>
      <c r="I32">
        <f>(simplecorr!K33-simplecorr!K32)/simplecorr!K32</f>
        <v>0</v>
      </c>
      <c r="J32">
        <f>(simplecorr!L33-simplecorr!L32)/simplecorr!L32</f>
        <v>0</v>
      </c>
      <c r="K32">
        <f>(simplecorr!M33-simplecorr!M32)/simplecorr!M32</f>
        <v>0</v>
      </c>
    </row>
    <row r="33" spans="1:11" x14ac:dyDescent="0.2">
      <c r="A33" s="1">
        <v>31193</v>
      </c>
      <c r="B33">
        <f>(simplecorr!C34-simplecorr!C33)/simplecorr!C33</f>
        <v>-1.1494252873563218E-2</v>
      </c>
      <c r="C33">
        <f>(simplecorr!D34-simplecorr!D33)/simplecorr!D33</f>
        <v>0.04</v>
      </c>
      <c r="D33">
        <f>(simplecorr!E34-simplecorr!E33)/simplecorr!E33</f>
        <v>0</v>
      </c>
      <c r="E33">
        <f>(simplecorr!F34-simplecorr!F33)/simplecorr!F33</f>
        <v>7.4866310160427801E-2</v>
      </c>
      <c r="F33">
        <f>(simplecorr!G34-simplecorr!G33)/simplecorr!G33</f>
        <v>0</v>
      </c>
      <c r="G33">
        <f>(simplecorr!H34-simplecorr!H33)/simplecorr!H33</f>
        <v>0</v>
      </c>
      <c r="H33">
        <f>(simplecorr!J34-simplecorr!J33)/simplecorr!J33</f>
        <v>0</v>
      </c>
      <c r="I33">
        <f>(simplecorr!K34-simplecorr!K33)/simplecorr!K33</f>
        <v>0</v>
      </c>
      <c r="J33">
        <f>(simplecorr!L34-simplecorr!L33)/simplecorr!L33</f>
        <v>0</v>
      </c>
      <c r="K33">
        <f>(simplecorr!M34-simplecorr!M33)/simplecorr!M33</f>
        <v>0</v>
      </c>
    </row>
    <row r="34" spans="1:11" x14ac:dyDescent="0.2">
      <c r="A34" s="1">
        <v>31223</v>
      </c>
      <c r="B34">
        <f>(simplecorr!C35-simplecorr!C34)/simplecorr!C34</f>
        <v>-1.1627906976744186E-2</v>
      </c>
      <c r="C34">
        <f>(simplecorr!D35-simplecorr!D34)/simplecorr!D34</f>
        <v>2.564102564102564E-2</v>
      </c>
      <c r="D34">
        <f>(simplecorr!E35-simplecorr!E34)/simplecorr!E34</f>
        <v>5.1724137931034482E-2</v>
      </c>
      <c r="E34">
        <f>(simplecorr!F35-simplecorr!F34)/simplecorr!F34</f>
        <v>0</v>
      </c>
      <c r="F34">
        <f>(simplecorr!G35-simplecorr!G34)/simplecorr!G34</f>
        <v>0</v>
      </c>
      <c r="G34">
        <f>(simplecorr!H35-simplecorr!H34)/simplecorr!H34</f>
        <v>0</v>
      </c>
      <c r="H34">
        <f>(simplecorr!J35-simplecorr!J34)/simplecorr!J34</f>
        <v>0</v>
      </c>
      <c r="I34">
        <f>(simplecorr!K35-simplecorr!K34)/simplecorr!K34</f>
        <v>0</v>
      </c>
      <c r="J34">
        <f>(simplecorr!L35-simplecorr!L34)/simplecorr!L34</f>
        <v>0</v>
      </c>
      <c r="K34">
        <f>(simplecorr!M35-simplecorr!M34)/simplecorr!M34</f>
        <v>0</v>
      </c>
    </row>
    <row r="35" spans="1:11" x14ac:dyDescent="0.2">
      <c r="A35" s="1">
        <v>31253</v>
      </c>
      <c r="B35">
        <f>(simplecorr!C36-simplecorr!C35)/simplecorr!C35</f>
        <v>-1.1764705882352941E-2</v>
      </c>
      <c r="C35">
        <f>(simplecorr!D36-simplecorr!D35)/simplecorr!D35</f>
        <v>1.2500000000000001E-2</v>
      </c>
      <c r="D35">
        <f>(simplecorr!E36-simplecorr!E35)/simplecorr!E35</f>
        <v>0</v>
      </c>
      <c r="E35">
        <f>(simplecorr!F36-simplecorr!F35)/simplecorr!F35</f>
        <v>-5.4726368159203981E-2</v>
      </c>
      <c r="F35">
        <f>(simplecorr!G36-simplecorr!G35)/simplecorr!G35</f>
        <v>-1.4545454545454545E-2</v>
      </c>
      <c r="G35">
        <f>(simplecorr!H36-simplecorr!H35)/simplecorr!H35</f>
        <v>-1.020408163265306E-2</v>
      </c>
      <c r="H35">
        <f>(simplecorr!J36-simplecorr!J35)/simplecorr!J35</f>
        <v>-1.0741138560687433E-2</v>
      </c>
      <c r="I35">
        <f>(simplecorr!K36-simplecorr!K35)/simplecorr!K35</f>
        <v>-1.1876484560570071E-2</v>
      </c>
      <c r="J35">
        <f>(simplecorr!L36-simplecorr!L35)/simplecorr!L35</f>
        <v>-3.2258064516129031E-2</v>
      </c>
      <c r="K35">
        <f>(simplecorr!M36-simplecorr!M35)/simplecorr!M35</f>
        <v>0</v>
      </c>
    </row>
    <row r="36" spans="1:11" x14ac:dyDescent="0.2">
      <c r="A36" s="1">
        <v>31283</v>
      </c>
      <c r="B36">
        <f>(simplecorr!C37-simplecorr!C36)/simplecorr!C36</f>
        <v>-1.1904761904761904E-2</v>
      </c>
      <c r="C36">
        <f>(simplecorr!D37-simplecorr!D36)/simplecorr!D36</f>
        <v>-6.1728395061728392E-2</v>
      </c>
      <c r="D36">
        <f>(simplecorr!E37-simplecorr!E36)/simplecorr!E36</f>
        <v>-4.9180327868852458E-2</v>
      </c>
      <c r="E36">
        <f>(simplecorr!F37-simplecorr!F36)/simplecorr!F36</f>
        <v>-1.5789473684210527E-2</v>
      </c>
      <c r="F36">
        <f>(simplecorr!G37-simplecorr!G36)/simplecorr!G36</f>
        <v>-1.107011070110701E-2</v>
      </c>
      <c r="G36">
        <f>(simplecorr!H37-simplecorr!H36)/simplecorr!H36</f>
        <v>-2.0618556701030927E-2</v>
      </c>
      <c r="H36">
        <f>(simplecorr!J37-simplecorr!J36)/simplecorr!J36</f>
        <v>-1.0857763300760043E-2</v>
      </c>
      <c r="I36">
        <f>(simplecorr!K37-simplecorr!K36)/simplecorr!K36</f>
        <v>-1.4423076923076924E-2</v>
      </c>
      <c r="J36">
        <f>(simplecorr!L37-simplecorr!L36)/simplecorr!L36</f>
        <v>-1.3333333333333334E-2</v>
      </c>
      <c r="K36">
        <f>(simplecorr!M37-simplecorr!M36)/simplecorr!M36</f>
        <v>0</v>
      </c>
    </row>
    <row r="37" spans="1:11" x14ac:dyDescent="0.2">
      <c r="A37" s="1">
        <v>31313</v>
      </c>
      <c r="B37">
        <f>(simplecorr!C38-simplecorr!C37)/simplecorr!C37</f>
        <v>-1.2048192771084338E-2</v>
      </c>
      <c r="C37">
        <f>(simplecorr!D38-simplecorr!D37)/simplecorr!D37</f>
        <v>0</v>
      </c>
      <c r="D37">
        <f>(simplecorr!E38-simplecorr!E37)/simplecorr!E37</f>
        <v>-6.8965517241379309E-2</v>
      </c>
      <c r="E37">
        <f>(simplecorr!F38-simplecorr!F37)/simplecorr!F37</f>
        <v>0</v>
      </c>
      <c r="F37">
        <f>(simplecorr!G38-simplecorr!G37)/simplecorr!G37</f>
        <v>-1.1194029850746268E-2</v>
      </c>
      <c r="G37">
        <f>(simplecorr!H38-simplecorr!H37)/simplecorr!H37</f>
        <v>-2.1052631578947368E-2</v>
      </c>
      <c r="H37">
        <f>(simplecorr!J38-simplecorr!J37)/simplecorr!J37</f>
        <v>-2.1953896816684963E-2</v>
      </c>
      <c r="I37">
        <f>(simplecorr!K38-simplecorr!K37)/simplecorr!K37</f>
        <v>-2.4390243902439025E-2</v>
      </c>
      <c r="J37">
        <f>(simplecorr!L38-simplecorr!L37)/simplecorr!L37</f>
        <v>-6.7567567567567571E-3</v>
      </c>
      <c r="K37">
        <f>(simplecorr!M38-simplecorr!M37)/simplecorr!M37</f>
        <v>0</v>
      </c>
    </row>
    <row r="38" spans="1:11" x14ac:dyDescent="0.2">
      <c r="A38" s="1">
        <v>31343</v>
      </c>
      <c r="B38">
        <f>(simplecorr!C39-simplecorr!C38)/simplecorr!C38</f>
        <v>-1.2195121951219513E-2</v>
      </c>
      <c r="C38">
        <f>(simplecorr!D39-simplecorr!D38)/simplecorr!D38</f>
        <v>0</v>
      </c>
      <c r="D38">
        <f>(simplecorr!E39-simplecorr!E38)/simplecorr!E38</f>
        <v>0</v>
      </c>
      <c r="E38">
        <f>(simplecorr!F39-simplecorr!F38)/simplecorr!F38</f>
        <v>0</v>
      </c>
      <c r="F38">
        <f>(simplecorr!G39-simplecorr!G38)/simplecorr!G38</f>
        <v>0</v>
      </c>
      <c r="G38">
        <f>(simplecorr!H39-simplecorr!H38)/simplecorr!H38</f>
        <v>0</v>
      </c>
      <c r="H38">
        <f>(simplecorr!J39-simplecorr!J38)/simplecorr!J38</f>
        <v>0</v>
      </c>
      <c r="I38">
        <f>(simplecorr!K39-simplecorr!K38)/simplecorr!K38</f>
        <v>0</v>
      </c>
      <c r="J38">
        <f>(simplecorr!L39-simplecorr!L38)/simplecorr!L38</f>
        <v>0</v>
      </c>
      <c r="K38">
        <f>(simplecorr!M39-simplecorr!M38)/simplecorr!M38</f>
        <v>0</v>
      </c>
    </row>
    <row r="39" spans="1:11" x14ac:dyDescent="0.2">
      <c r="A39" s="1">
        <v>31373</v>
      </c>
      <c r="B39">
        <f>(simplecorr!C40-simplecorr!C39)/simplecorr!C39</f>
        <v>-1.2345679012345678E-2</v>
      </c>
      <c r="C39">
        <f>(simplecorr!D40-simplecorr!D39)/simplecorr!D39</f>
        <v>0</v>
      </c>
      <c r="D39">
        <f>(simplecorr!E40-simplecorr!E39)/simplecorr!E39</f>
        <v>7.407407407407407E-2</v>
      </c>
      <c r="E39">
        <f>(simplecorr!F40-simplecorr!F39)/simplecorr!F39</f>
        <v>0</v>
      </c>
      <c r="F39">
        <f>(simplecorr!G40-simplecorr!G39)/simplecorr!G39</f>
        <v>1.509433962264151E-2</v>
      </c>
      <c r="G39">
        <f>(simplecorr!H40-simplecorr!H39)/simplecorr!H39</f>
        <v>0</v>
      </c>
      <c r="H39">
        <f>(simplecorr!J40-simplecorr!J39)/simplecorr!J39</f>
        <v>0</v>
      </c>
      <c r="I39">
        <f>(simplecorr!K40-simplecorr!K39)/simplecorr!K39</f>
        <v>0</v>
      </c>
      <c r="J39">
        <f>(simplecorr!L40-simplecorr!L39)/simplecorr!L39</f>
        <v>0</v>
      </c>
      <c r="K39">
        <f>(simplecorr!M40-simplecorr!M39)/simplecorr!M39</f>
        <v>0</v>
      </c>
    </row>
    <row r="40" spans="1:11" x14ac:dyDescent="0.2">
      <c r="A40" s="1">
        <v>31403</v>
      </c>
      <c r="B40">
        <f>(simplecorr!C41-simplecorr!C40)/simplecorr!C40</f>
        <v>0</v>
      </c>
      <c r="C40">
        <f>(simplecorr!D41-simplecorr!D40)/simplecorr!D40</f>
        <v>-1.3157894736842105E-2</v>
      </c>
      <c r="D40">
        <f>(simplecorr!E41-simplecorr!E40)/simplecorr!E40</f>
        <v>0</v>
      </c>
      <c r="E40">
        <f>(simplecorr!F41-simplecorr!F40)/simplecorr!F40</f>
        <v>0</v>
      </c>
      <c r="F40">
        <f>(simplecorr!G41-simplecorr!G40)/simplecorr!G40</f>
        <v>2.2304832713754646E-2</v>
      </c>
      <c r="G40">
        <f>(simplecorr!H41-simplecorr!H40)/simplecorr!H40</f>
        <v>0</v>
      </c>
      <c r="H40">
        <f>(simplecorr!J41-simplecorr!J40)/simplecorr!J40</f>
        <v>-1.1223344556677889E-2</v>
      </c>
      <c r="I40">
        <f>(simplecorr!K41-simplecorr!K40)/simplecorr!K40</f>
        <v>-6.2500000000000003E-3</v>
      </c>
      <c r="J40">
        <f>(simplecorr!L41-simplecorr!L40)/simplecorr!L40</f>
        <v>0</v>
      </c>
      <c r="K40">
        <f>(simplecorr!M41-simplecorr!M40)/simplecorr!M40</f>
        <v>0</v>
      </c>
    </row>
    <row r="41" spans="1:11" x14ac:dyDescent="0.2">
      <c r="A41" s="1">
        <v>31433</v>
      </c>
      <c r="B41">
        <f>(simplecorr!C42-simplecorr!C41)/simplecorr!C41</f>
        <v>0</v>
      </c>
      <c r="C41">
        <f>(simplecorr!D42-simplecorr!D41)/simplecorr!D41</f>
        <v>0</v>
      </c>
      <c r="D41">
        <f>(simplecorr!E42-simplecorr!E41)/simplecorr!E41</f>
        <v>1.7241379310344827E-2</v>
      </c>
      <c r="E41">
        <f>(simplecorr!F42-simplecorr!F41)/simplecorr!F41</f>
        <v>5.3475935828877002E-3</v>
      </c>
      <c r="F41">
        <f>(simplecorr!G42-simplecorr!G41)/simplecorr!G41</f>
        <v>0</v>
      </c>
      <c r="G41">
        <f>(simplecorr!H42-simplecorr!H41)/simplecorr!H41</f>
        <v>0</v>
      </c>
      <c r="H41">
        <f>(simplecorr!J42-simplecorr!J41)/simplecorr!J41</f>
        <v>-5.6753688989784334E-3</v>
      </c>
      <c r="I41">
        <f>(simplecorr!K42-simplecorr!K41)/simplecorr!K41</f>
        <v>0</v>
      </c>
      <c r="J41">
        <f>(simplecorr!L42-simplecorr!L41)/simplecorr!L41</f>
        <v>0</v>
      </c>
      <c r="K41">
        <f>(simplecorr!M42-simplecorr!M41)/simplecorr!M41</f>
        <v>0</v>
      </c>
    </row>
    <row r="42" spans="1:11" x14ac:dyDescent="0.2">
      <c r="A42" s="1">
        <v>31463</v>
      </c>
      <c r="B42">
        <f>(simplecorr!C43-simplecorr!C42)/simplecorr!C42</f>
        <v>1.2500000000000001E-2</v>
      </c>
      <c r="C42">
        <f>(simplecorr!D43-simplecorr!D42)/simplecorr!D42</f>
        <v>0</v>
      </c>
      <c r="D42">
        <f>(simplecorr!E43-simplecorr!E42)/simplecorr!E42</f>
        <v>0</v>
      </c>
      <c r="E42">
        <f>(simplecorr!F43-simplecorr!F42)/simplecorr!F42</f>
        <v>4.9645390070921988E-2</v>
      </c>
      <c r="F42">
        <f>(simplecorr!G43-simplecorr!G42)/simplecorr!G42</f>
        <v>0</v>
      </c>
      <c r="G42">
        <f>(simplecorr!H43-simplecorr!H42)/simplecorr!H42</f>
        <v>0</v>
      </c>
      <c r="H42">
        <f>(simplecorr!J43-simplecorr!J42)/simplecorr!J42</f>
        <v>0</v>
      </c>
      <c r="I42">
        <f>(simplecorr!K43-simplecorr!K42)/simplecorr!K42</f>
        <v>0</v>
      </c>
      <c r="J42">
        <f>(simplecorr!L43-simplecorr!L42)/simplecorr!L42</f>
        <v>0</v>
      </c>
      <c r="K42">
        <f>(simplecorr!M43-simplecorr!M42)/simplecorr!M42</f>
        <v>0</v>
      </c>
    </row>
    <row r="43" spans="1:11" x14ac:dyDescent="0.2">
      <c r="A43" s="1">
        <v>31493</v>
      </c>
      <c r="B43">
        <f>(simplecorr!C44-simplecorr!C43)/simplecorr!C43</f>
        <v>1.2345679012345678E-2</v>
      </c>
      <c r="C43">
        <f>(simplecorr!D44-simplecorr!D43)/simplecorr!D43</f>
        <v>0</v>
      </c>
      <c r="D43">
        <f>(simplecorr!E44-simplecorr!E43)/simplecorr!E43</f>
        <v>0</v>
      </c>
      <c r="E43">
        <f>(simplecorr!F44-simplecorr!F43)/simplecorr!F43</f>
        <v>0</v>
      </c>
      <c r="F43">
        <f>(simplecorr!G44-simplecorr!G43)/simplecorr!G43</f>
        <v>0</v>
      </c>
      <c r="G43">
        <f>(simplecorr!H44-simplecorr!H43)/simplecorr!H43</f>
        <v>0</v>
      </c>
      <c r="H43">
        <f>(simplecorr!J44-simplecorr!J43)/simplecorr!J43</f>
        <v>0</v>
      </c>
      <c r="I43">
        <f>(simplecorr!K44-simplecorr!K43)/simplecorr!K43</f>
        <v>-6.2893081761006293E-3</v>
      </c>
      <c r="J43">
        <f>(simplecorr!L44-simplecorr!L43)/simplecorr!L43</f>
        <v>-2.0408163265306121E-2</v>
      </c>
      <c r="K43">
        <f>(simplecorr!M44-simplecorr!M43)/simplecorr!M43</f>
        <v>0</v>
      </c>
    </row>
    <row r="44" spans="1:11" x14ac:dyDescent="0.2">
      <c r="A44" s="1">
        <v>31523</v>
      </c>
      <c r="B44">
        <f>(simplecorr!C45-simplecorr!C44)/simplecorr!C44</f>
        <v>6.097560975609756E-2</v>
      </c>
      <c r="C44">
        <f>(simplecorr!D45-simplecorr!D44)/simplecorr!D44</f>
        <v>1.3333333333333334E-2</v>
      </c>
      <c r="D44">
        <f>(simplecorr!E45-simplecorr!E44)/simplecorr!E44</f>
        <v>5.0847457627118647E-2</v>
      </c>
      <c r="E44">
        <f>(simplecorr!F45-simplecorr!F44)/simplecorr!F44</f>
        <v>4.72972972972973E-2</v>
      </c>
      <c r="F44">
        <f>(simplecorr!G45-simplecorr!G44)/simplecorr!G44</f>
        <v>-2.181818181818182E-2</v>
      </c>
      <c r="G44">
        <f>(simplecorr!H45-simplecorr!H44)/simplecorr!H44</f>
        <v>0</v>
      </c>
      <c r="H44">
        <f>(simplecorr!J45-simplecorr!J44)/simplecorr!J44</f>
        <v>0</v>
      </c>
      <c r="I44">
        <f>(simplecorr!K45-simplecorr!K44)/simplecorr!K44</f>
        <v>-1.2658227848101266E-2</v>
      </c>
      <c r="J44">
        <f>(simplecorr!L45-simplecorr!L44)/simplecorr!L44</f>
        <v>0</v>
      </c>
      <c r="K44">
        <f>(simplecorr!M45-simplecorr!M44)/simplecorr!M44</f>
        <v>0</v>
      </c>
    </row>
    <row r="45" spans="1:11" x14ac:dyDescent="0.2">
      <c r="A45" s="1">
        <v>31553</v>
      </c>
      <c r="B45">
        <f>(simplecorr!C46-simplecorr!C45)/simplecorr!C45</f>
        <v>1.1494252873563218E-2</v>
      </c>
      <c r="C45">
        <f>(simplecorr!D46-simplecorr!D45)/simplecorr!D45</f>
        <v>0</v>
      </c>
      <c r="D45">
        <f>(simplecorr!E46-simplecorr!E45)/simplecorr!E45</f>
        <v>4.8387096774193547E-2</v>
      </c>
      <c r="E45">
        <f>(simplecorr!F46-simplecorr!F45)/simplecorr!F45</f>
        <v>0</v>
      </c>
      <c r="F45">
        <f>(simplecorr!G46-simplecorr!G45)/simplecorr!G45</f>
        <v>-1.4869888475836431E-2</v>
      </c>
      <c r="G45">
        <f>(simplecorr!H46-simplecorr!H45)/simplecorr!H45</f>
        <v>0</v>
      </c>
      <c r="H45">
        <f>(simplecorr!J46-simplecorr!J45)/simplecorr!J45</f>
        <v>0</v>
      </c>
      <c r="I45">
        <f>(simplecorr!K46-simplecorr!K45)/simplecorr!K45</f>
        <v>-6.41025641025641E-3</v>
      </c>
      <c r="J45">
        <f>(simplecorr!L46-simplecorr!L45)/simplecorr!L45</f>
        <v>0</v>
      </c>
      <c r="K45">
        <f>(simplecorr!M46-simplecorr!M45)/simplecorr!M45</f>
        <v>0</v>
      </c>
    </row>
    <row r="46" spans="1:11" x14ac:dyDescent="0.2">
      <c r="A46" s="1">
        <v>31583</v>
      </c>
      <c r="B46">
        <f>(simplecorr!C47-simplecorr!C46)/simplecorr!C46</f>
        <v>1.1363636363636364E-2</v>
      </c>
      <c r="C46">
        <f>(simplecorr!D47-simplecorr!D46)/simplecorr!D46</f>
        <v>0</v>
      </c>
      <c r="D46">
        <f>(simplecorr!E47-simplecorr!E46)/simplecorr!E46</f>
        <v>3.0769230769230771E-2</v>
      </c>
      <c r="E46">
        <f>(simplecorr!F47-simplecorr!F46)/simplecorr!F46</f>
        <v>0</v>
      </c>
      <c r="F46">
        <f>(simplecorr!G47-simplecorr!G46)/simplecorr!G46</f>
        <v>0</v>
      </c>
      <c r="G46">
        <f>(simplecorr!H47-simplecorr!H46)/simplecorr!H46</f>
        <v>0</v>
      </c>
      <c r="H46">
        <f>(simplecorr!J47-simplecorr!J46)/simplecorr!J46</f>
        <v>0</v>
      </c>
      <c r="I46">
        <f>(simplecorr!K47-simplecorr!K46)/simplecorr!K46</f>
        <v>-6.4516129032258064E-3</v>
      </c>
      <c r="J46">
        <f>(simplecorr!L47-simplecorr!L46)/simplecorr!L46</f>
        <v>0</v>
      </c>
      <c r="K46">
        <f>(simplecorr!M47-simplecorr!M46)/simplecorr!M46</f>
        <v>0</v>
      </c>
    </row>
    <row r="47" spans="1:11" x14ac:dyDescent="0.2">
      <c r="A47" s="1">
        <v>31613</v>
      </c>
      <c r="B47">
        <f>(simplecorr!C48-simplecorr!C47)/simplecorr!C47</f>
        <v>6.741573033707865E-2</v>
      </c>
      <c r="C47">
        <f>(simplecorr!D48-simplecorr!D47)/simplecorr!D47</f>
        <v>2.6315789473684209E-2</v>
      </c>
      <c r="D47">
        <f>(simplecorr!E48-simplecorr!E47)/simplecorr!E47</f>
        <v>4.4776119402985072E-2</v>
      </c>
      <c r="E47">
        <f>(simplecorr!F48-simplecorr!F47)/simplecorr!F47</f>
        <v>0</v>
      </c>
      <c r="F47">
        <f>(simplecorr!G48-simplecorr!G47)/simplecorr!G47</f>
        <v>0</v>
      </c>
      <c r="G47">
        <f>(simplecorr!H48-simplecorr!H47)/simplecorr!H47</f>
        <v>0</v>
      </c>
      <c r="H47">
        <f>(simplecorr!J48-simplecorr!J47)/simplecorr!J47</f>
        <v>-2.3972602739726026E-2</v>
      </c>
      <c r="I47">
        <f>(simplecorr!K48-simplecorr!K47)/simplecorr!K47</f>
        <v>-1.948051948051948E-2</v>
      </c>
      <c r="J47">
        <f>(simplecorr!L48-simplecorr!L47)/simplecorr!L47</f>
        <v>0</v>
      </c>
      <c r="K47">
        <f>(simplecorr!M48-simplecorr!M47)/simplecorr!M47</f>
        <v>0</v>
      </c>
    </row>
    <row r="48" spans="1:11" x14ac:dyDescent="0.2">
      <c r="A48" s="1">
        <v>31643</v>
      </c>
      <c r="B48">
        <f>(simplecorr!C49-simplecorr!C48)/simplecorr!C48</f>
        <v>1.0526315789473684E-2</v>
      </c>
      <c r="C48">
        <f>(simplecorr!D49-simplecorr!D48)/simplecorr!D48</f>
        <v>0</v>
      </c>
      <c r="D48">
        <f>(simplecorr!E49-simplecorr!E48)/simplecorr!E48</f>
        <v>0</v>
      </c>
      <c r="E48">
        <f>(simplecorr!F49-simplecorr!F48)/simplecorr!F48</f>
        <v>6.1290322580645158E-2</v>
      </c>
      <c r="F48">
        <f>(simplecorr!G49-simplecorr!G48)/simplecorr!G48</f>
        <v>0</v>
      </c>
      <c r="G48">
        <f>(simplecorr!H49-simplecorr!H48)/simplecorr!H48</f>
        <v>0</v>
      </c>
      <c r="H48">
        <f>(simplecorr!J49-simplecorr!J48)/simplecorr!J48</f>
        <v>-5.8479532163742687E-3</v>
      </c>
      <c r="I48">
        <f>(simplecorr!K49-simplecorr!K48)/simplecorr!K48</f>
        <v>-1.3245033112582781E-2</v>
      </c>
      <c r="J48">
        <f>(simplecorr!L49-simplecorr!L48)/simplecorr!L48</f>
        <v>-2.7777777777777776E-2</v>
      </c>
      <c r="K48">
        <f>(simplecorr!M49-simplecorr!M48)/simplecorr!M48</f>
        <v>0</v>
      </c>
    </row>
    <row r="49" spans="1:11" x14ac:dyDescent="0.2">
      <c r="A49" s="1">
        <v>31673</v>
      </c>
      <c r="B49">
        <f>(simplecorr!C50-simplecorr!C49)/simplecorr!C49</f>
        <v>0</v>
      </c>
      <c r="C49">
        <f>(simplecorr!D50-simplecorr!D49)/simplecorr!D49</f>
        <v>0</v>
      </c>
      <c r="D49">
        <f>(simplecorr!E50-simplecorr!E49)/simplecorr!E49</f>
        <v>0</v>
      </c>
      <c r="E49">
        <f>(simplecorr!F50-simplecorr!F49)/simplecorr!F49</f>
        <v>0</v>
      </c>
      <c r="F49">
        <f>(simplecorr!G50-simplecorr!G49)/simplecorr!G49</f>
        <v>0</v>
      </c>
      <c r="G49">
        <f>(simplecorr!H50-simplecorr!H49)/simplecorr!H49</f>
        <v>-1.0752688172043012E-2</v>
      </c>
      <c r="H49">
        <f>(simplecorr!J50-simplecorr!J49)/simplecorr!J49</f>
        <v>0</v>
      </c>
      <c r="I49">
        <f>(simplecorr!K50-simplecorr!K49)/simplecorr!K49</f>
        <v>-6.7114093959731542E-3</v>
      </c>
      <c r="J49">
        <f>(simplecorr!L50-simplecorr!L49)/simplecorr!L49</f>
        <v>0</v>
      </c>
      <c r="K49">
        <f>(simplecorr!M50-simplecorr!M49)/simplecorr!M49</f>
        <v>0</v>
      </c>
    </row>
    <row r="50" spans="1:11" x14ac:dyDescent="0.2">
      <c r="A50" s="1">
        <v>31703</v>
      </c>
      <c r="B50">
        <f>(simplecorr!C51-simplecorr!C50)/simplecorr!C50</f>
        <v>8.3333333333333329E-2</v>
      </c>
      <c r="C50">
        <f>(simplecorr!D51-simplecorr!D50)/simplecorr!D50</f>
        <v>0</v>
      </c>
      <c r="D50">
        <f>(simplecorr!E51-simplecorr!E50)/simplecorr!E50</f>
        <v>3.5714285714285712E-2</v>
      </c>
      <c r="E50">
        <f>(simplecorr!F51-simplecorr!F50)/simplecorr!F50</f>
        <v>1.3677811550151976E-2</v>
      </c>
      <c r="F50">
        <f>(simplecorr!G51-simplecorr!G50)/simplecorr!G50</f>
        <v>0</v>
      </c>
      <c r="G50">
        <f>(simplecorr!H51-simplecorr!H50)/simplecorr!H50</f>
        <v>0</v>
      </c>
      <c r="H50">
        <f>(simplecorr!J51-simplecorr!J50)/simplecorr!J50</f>
        <v>-1.1764705882352941E-2</v>
      </c>
      <c r="I50">
        <f>(simplecorr!K51-simplecorr!K50)/simplecorr!K50</f>
        <v>-6.7567567567567571E-3</v>
      </c>
      <c r="J50">
        <f>(simplecorr!L51-simplecorr!L50)/simplecorr!L50</f>
        <v>0</v>
      </c>
      <c r="K50">
        <f>(simplecorr!M51-simplecorr!M50)/simplecorr!M50</f>
        <v>0</v>
      </c>
    </row>
    <row r="51" spans="1:11" x14ac:dyDescent="0.2">
      <c r="A51" s="1">
        <v>31733</v>
      </c>
      <c r="B51">
        <f>(simplecorr!C52-simplecorr!C51)/simplecorr!C51</f>
        <v>0</v>
      </c>
      <c r="C51">
        <f>(simplecorr!D52-simplecorr!D51)/simplecorr!D51</f>
        <v>0</v>
      </c>
      <c r="D51">
        <f>(simplecorr!E52-simplecorr!E51)/simplecorr!E51</f>
        <v>0</v>
      </c>
      <c r="E51">
        <f>(simplecorr!F52-simplecorr!F51)/simplecorr!F51</f>
        <v>0</v>
      </c>
      <c r="F51">
        <f>(simplecorr!G52-simplecorr!G51)/simplecorr!G51</f>
        <v>0</v>
      </c>
      <c r="G51">
        <f>(simplecorr!H52-simplecorr!H51)/simplecorr!H51</f>
        <v>0</v>
      </c>
      <c r="H51">
        <f>(simplecorr!J52-simplecorr!J51)/simplecorr!J51</f>
        <v>0</v>
      </c>
      <c r="I51">
        <f>(simplecorr!K52-simplecorr!K51)/simplecorr!K51</f>
        <v>-6.8027210884353739E-3</v>
      </c>
      <c r="J51">
        <f>(simplecorr!L52-simplecorr!L51)/simplecorr!L51</f>
        <v>0</v>
      </c>
      <c r="K51">
        <f>(simplecorr!M52-simplecorr!M51)/simplecorr!M51</f>
        <v>0</v>
      </c>
    </row>
    <row r="52" spans="1:11" x14ac:dyDescent="0.2">
      <c r="A52" s="1">
        <v>31763</v>
      </c>
      <c r="B52">
        <f>(simplecorr!C53-simplecorr!C52)/simplecorr!C52</f>
        <v>0</v>
      </c>
      <c r="C52">
        <f>(simplecorr!D53-simplecorr!D52)/simplecorr!D52</f>
        <v>0</v>
      </c>
      <c r="D52">
        <f>(simplecorr!E53-simplecorr!E52)/simplecorr!E52</f>
        <v>0</v>
      </c>
      <c r="E52">
        <f>(simplecorr!F53-simplecorr!F52)/simplecorr!F52</f>
        <v>0</v>
      </c>
      <c r="F52">
        <f>(simplecorr!G53-simplecorr!G52)/simplecorr!G52</f>
        <v>0</v>
      </c>
      <c r="G52">
        <f>(simplecorr!H53-simplecorr!H52)/simplecorr!H52</f>
        <v>0</v>
      </c>
      <c r="H52">
        <f>(simplecorr!J53-simplecorr!J52)/simplecorr!J52</f>
        <v>0</v>
      </c>
      <c r="I52">
        <f>(simplecorr!K53-simplecorr!K52)/simplecorr!K52</f>
        <v>-1.3698630136986301E-2</v>
      </c>
      <c r="J52">
        <f>(simplecorr!L53-simplecorr!L52)/simplecorr!L52</f>
        <v>0</v>
      </c>
      <c r="K52">
        <f>(simplecorr!M53-simplecorr!M52)/simplecorr!M52</f>
        <v>0</v>
      </c>
    </row>
    <row r="53" spans="1:11" x14ac:dyDescent="0.2">
      <c r="A53" s="1">
        <v>31778</v>
      </c>
      <c r="B53">
        <f>(simplecorr!C54-simplecorr!C53)/simplecorr!C53</f>
        <v>5.7692307692307696E-2</v>
      </c>
      <c r="C53">
        <f>(simplecorr!D54-simplecorr!D53)/simplecorr!D53</f>
        <v>0</v>
      </c>
      <c r="D53">
        <f>(simplecorr!E54-simplecorr!E53)/simplecorr!E53</f>
        <v>0</v>
      </c>
      <c r="E53">
        <f>(simplecorr!F54-simplecorr!F53)/simplecorr!F53</f>
        <v>4.3478260869565216E-2</v>
      </c>
      <c r="F53">
        <f>(simplecorr!G54-simplecorr!G53)/simplecorr!G53</f>
        <v>5.2830188679245285E-2</v>
      </c>
      <c r="G53">
        <f>(simplecorr!H54-simplecorr!H53)/simplecorr!H53</f>
        <v>0</v>
      </c>
      <c r="H53">
        <f>(simplecorr!J54-simplecorr!J53)/simplecorr!J53</f>
        <v>-1.1904761904761904E-2</v>
      </c>
      <c r="I53">
        <f>(simplecorr!K54-simplecorr!K53)/simplecorr!K53</f>
        <v>-1.3888888888888888E-2</v>
      </c>
      <c r="J53">
        <f>(simplecorr!L54-simplecorr!L53)/simplecorr!L53</f>
        <v>0</v>
      </c>
      <c r="K53">
        <f>(simplecorr!M54-simplecorr!M53)/simplecorr!M53</f>
        <v>0</v>
      </c>
    </row>
    <row r="54" spans="1:11" x14ac:dyDescent="0.2">
      <c r="A54" s="1">
        <v>31809</v>
      </c>
      <c r="B54">
        <f>(simplecorr!C55-simplecorr!C54)/simplecorr!C54</f>
        <v>0</v>
      </c>
      <c r="C54">
        <f>(simplecorr!D55-simplecorr!D54)/simplecorr!D54</f>
        <v>-1.282051282051282E-2</v>
      </c>
      <c r="D54">
        <f>(simplecorr!E55-simplecorr!E54)/simplecorr!E54</f>
        <v>-6.2068965517241378E-2</v>
      </c>
      <c r="E54">
        <f>(simplecorr!F55-simplecorr!F54)/simplecorr!F54</f>
        <v>-2.7298850574712645E-2</v>
      </c>
      <c r="F54">
        <f>(simplecorr!G55-simplecorr!G54)/simplecorr!G54</f>
        <v>0</v>
      </c>
      <c r="G54">
        <f>(simplecorr!H55-simplecorr!H54)/simplecorr!H54</f>
        <v>0</v>
      </c>
      <c r="H54">
        <f>(simplecorr!J55-simplecorr!J54)/simplecorr!J54</f>
        <v>-4.8192771084337352E-2</v>
      </c>
      <c r="I54">
        <f>(simplecorr!K55-simplecorr!K54)/simplecorr!K54</f>
        <v>-4.2253521126760563E-2</v>
      </c>
      <c r="J54">
        <f>(simplecorr!L55-simplecorr!L54)/simplecorr!L54</f>
        <v>-4.2857142857142858E-2</v>
      </c>
      <c r="K54">
        <f>(simplecorr!M55-simplecorr!M54)/simplecorr!M54</f>
        <v>0</v>
      </c>
    </row>
    <row r="55" spans="1:11" x14ac:dyDescent="0.2">
      <c r="A55" s="1">
        <v>31840</v>
      </c>
      <c r="B55">
        <f>(simplecorr!C56-simplecorr!C55)/simplecorr!C55</f>
        <v>0</v>
      </c>
      <c r="C55">
        <f>(simplecorr!D56-simplecorr!D55)/simplecorr!D55</f>
        <v>-1.2987012987012988E-2</v>
      </c>
      <c r="D55">
        <f>(simplecorr!E56-simplecorr!E55)/simplecorr!E55</f>
        <v>-5.8823529411764705E-2</v>
      </c>
      <c r="E55">
        <f>(simplecorr!F56-simplecorr!F55)/simplecorr!F55</f>
        <v>-1.4771048744460856E-2</v>
      </c>
      <c r="F55">
        <f>(simplecorr!G56-simplecorr!G55)/simplecorr!G55</f>
        <v>0</v>
      </c>
      <c r="G55">
        <f>(simplecorr!H56-simplecorr!H55)/simplecorr!H55</f>
        <v>0</v>
      </c>
      <c r="H55">
        <f>(simplecorr!J56-simplecorr!J55)/simplecorr!J55</f>
        <v>-2.5316455696202531E-2</v>
      </c>
      <c r="I55">
        <f>(simplecorr!K56-simplecorr!K55)/simplecorr!K55</f>
        <v>-4.4117647058823532E-2</v>
      </c>
      <c r="J55">
        <f>(simplecorr!L56-simplecorr!L55)/simplecorr!L55</f>
        <v>0</v>
      </c>
      <c r="K55">
        <f>(simplecorr!M56-simplecorr!M55)/simplecorr!M55</f>
        <v>0</v>
      </c>
    </row>
    <row r="56" spans="1:11" x14ac:dyDescent="0.2">
      <c r="A56" s="1">
        <v>31871</v>
      </c>
      <c r="B56">
        <f>(simplecorr!C57-simplecorr!C56)/simplecorr!C56</f>
        <v>4.5454545454545456E-2</v>
      </c>
      <c r="C56">
        <f>(simplecorr!D57-simplecorr!D56)/simplecorr!D56</f>
        <v>0</v>
      </c>
      <c r="D56">
        <f>(simplecorr!E57-simplecorr!E56)/simplecorr!E56</f>
        <v>0</v>
      </c>
      <c r="E56">
        <f>(simplecorr!F57-simplecorr!F56)/simplecorr!F56</f>
        <v>0</v>
      </c>
      <c r="F56">
        <f>(simplecorr!G57-simplecorr!G56)/simplecorr!G56</f>
        <v>0</v>
      </c>
      <c r="G56">
        <f>(simplecorr!H57-simplecorr!H56)/simplecorr!H56</f>
        <v>0</v>
      </c>
      <c r="H56">
        <f>(simplecorr!J57-simplecorr!J56)/simplecorr!J56</f>
        <v>0</v>
      </c>
      <c r="I56">
        <f>(simplecorr!K57-simplecorr!K56)/simplecorr!K56</f>
        <v>0</v>
      </c>
      <c r="J56">
        <f>(simplecorr!L57-simplecorr!L56)/simplecorr!L56</f>
        <v>0</v>
      </c>
      <c r="K56">
        <f>(simplecorr!M57-simplecorr!M56)/simplecorr!M56</f>
        <v>0</v>
      </c>
    </row>
    <row r="57" spans="1:11" x14ac:dyDescent="0.2">
      <c r="A57" s="1">
        <v>31902</v>
      </c>
      <c r="B57">
        <f>(simplecorr!C58-simplecorr!C57)/simplecorr!C57</f>
        <v>0</v>
      </c>
      <c r="C57">
        <f>(simplecorr!D58-simplecorr!D57)/simplecorr!D57</f>
        <v>0</v>
      </c>
      <c r="D57">
        <f>(simplecorr!E58-simplecorr!E57)/simplecorr!E57</f>
        <v>0</v>
      </c>
      <c r="E57">
        <f>(simplecorr!F58-simplecorr!F57)/simplecorr!F57</f>
        <v>0</v>
      </c>
      <c r="F57">
        <f>(simplecorr!G58-simplecorr!G57)/simplecorr!G57</f>
        <v>0</v>
      </c>
      <c r="G57">
        <f>(simplecorr!H58-simplecorr!H57)/simplecorr!H57</f>
        <v>1.0869565217391304E-2</v>
      </c>
      <c r="H57">
        <f>(simplecorr!J58-simplecorr!J57)/simplecorr!J57</f>
        <v>0</v>
      </c>
      <c r="I57">
        <f>(simplecorr!K58-simplecorr!K57)/simplecorr!K57</f>
        <v>0</v>
      </c>
      <c r="J57">
        <f>(simplecorr!L58-simplecorr!L57)/simplecorr!L57</f>
        <v>-2.9850746268656716E-2</v>
      </c>
      <c r="K57">
        <f>(simplecorr!M58-simplecorr!M57)/simplecorr!M57</f>
        <v>0</v>
      </c>
    </row>
    <row r="58" spans="1:11" x14ac:dyDescent="0.2">
      <c r="A58" s="1">
        <v>31933</v>
      </c>
      <c r="B58">
        <f>(simplecorr!C59-simplecorr!C58)/simplecorr!C58</f>
        <v>0</v>
      </c>
      <c r="C58">
        <f>(simplecorr!D59-simplecorr!D58)/simplecorr!D58</f>
        <v>0</v>
      </c>
      <c r="D58">
        <f>(simplecorr!E59-simplecorr!E58)/simplecorr!E58</f>
        <v>0</v>
      </c>
      <c r="E58">
        <f>(simplecorr!F59-simplecorr!F58)/simplecorr!F58</f>
        <v>0</v>
      </c>
      <c r="F58">
        <f>(simplecorr!G59-simplecorr!G58)/simplecorr!G58</f>
        <v>0</v>
      </c>
      <c r="G58">
        <f>(simplecorr!H59-simplecorr!H58)/simplecorr!H58</f>
        <v>1.0752688172043012E-2</v>
      </c>
      <c r="H58">
        <f>(simplecorr!J59-simplecorr!J58)/simplecorr!J58</f>
        <v>1.2987012987012988E-2</v>
      </c>
      <c r="I58">
        <f>(simplecorr!K59-simplecorr!K58)/simplecorr!K58</f>
        <v>1.5384615384615385E-2</v>
      </c>
      <c r="J58">
        <f>(simplecorr!L59-simplecorr!L58)/simplecorr!L58</f>
        <v>0</v>
      </c>
      <c r="K58">
        <f>(simplecorr!M59-simplecorr!M58)/simplecorr!M58</f>
        <v>0</v>
      </c>
    </row>
    <row r="59" spans="1:11" x14ac:dyDescent="0.2">
      <c r="A59" s="1">
        <v>31964</v>
      </c>
      <c r="B59">
        <f>(simplecorr!C60-simplecorr!C59)/simplecorr!C59</f>
        <v>0</v>
      </c>
      <c r="C59">
        <f>(simplecorr!D60-simplecorr!D59)/simplecorr!D59</f>
        <v>2.6315789473684209E-2</v>
      </c>
      <c r="D59">
        <f>(simplecorr!E60-simplecorr!E59)/simplecorr!E59</f>
        <v>3.125E-2</v>
      </c>
      <c r="E59">
        <f>(simplecorr!F60-simplecorr!F59)/simplecorr!F59</f>
        <v>0</v>
      </c>
      <c r="F59">
        <f>(simplecorr!G60-simplecorr!G59)/simplecorr!G59</f>
        <v>0</v>
      </c>
      <c r="G59">
        <f>(simplecorr!H60-simplecorr!H59)/simplecorr!H59</f>
        <v>2.1276595744680851E-2</v>
      </c>
      <c r="H59">
        <f>(simplecorr!J60-simplecorr!J59)/simplecorr!J59</f>
        <v>5.128205128205128E-2</v>
      </c>
      <c r="I59">
        <f>(simplecorr!K60-simplecorr!K59)/simplecorr!K59</f>
        <v>6.0606060606060608E-2</v>
      </c>
      <c r="J59">
        <f>(simplecorr!L60-simplecorr!L59)/simplecorr!L59</f>
        <v>6.1538461538461542E-2</v>
      </c>
      <c r="K59">
        <f>(simplecorr!M60-simplecorr!M59)/simplecorr!M59</f>
        <v>7.4626865671641784E-2</v>
      </c>
    </row>
    <row r="60" spans="1:11" x14ac:dyDescent="0.2">
      <c r="A60" s="1">
        <v>31995</v>
      </c>
      <c r="B60">
        <f>(simplecorr!C61-simplecorr!C60)/simplecorr!C60</f>
        <v>0</v>
      </c>
      <c r="C60">
        <f>(simplecorr!D61-simplecorr!D60)/simplecorr!D60</f>
        <v>1.282051282051282E-2</v>
      </c>
      <c r="D60">
        <f>(simplecorr!E61-simplecorr!E60)/simplecorr!E60</f>
        <v>1.5151515151515152E-2</v>
      </c>
      <c r="E60">
        <f>(simplecorr!F61-simplecorr!F60)/simplecorr!F60</f>
        <v>5.6971514242878558E-2</v>
      </c>
      <c r="F60">
        <f>(simplecorr!G61-simplecorr!G60)/simplecorr!G60</f>
        <v>3.5842293906810036E-3</v>
      </c>
      <c r="G60">
        <f>(simplecorr!H61-simplecorr!H60)/simplecorr!H60</f>
        <v>1.0416666666666666E-2</v>
      </c>
      <c r="H60">
        <f>(simplecorr!J61-simplecorr!J60)/simplecorr!J60</f>
        <v>1.8292682926829267E-2</v>
      </c>
      <c r="I60">
        <f>(simplecorr!K61-simplecorr!K60)/simplecorr!K60</f>
        <v>5.7142857142857141E-2</v>
      </c>
      <c r="J60">
        <f>(simplecorr!L61-simplecorr!L60)/simplecorr!L60</f>
        <v>1.4492753623188406E-2</v>
      </c>
      <c r="K60">
        <f>(simplecorr!M61-simplecorr!M60)/simplecorr!M60</f>
        <v>0</v>
      </c>
    </row>
    <row r="61" spans="1:11" x14ac:dyDescent="0.2">
      <c r="A61" s="1">
        <v>32026</v>
      </c>
      <c r="B61">
        <f>(simplecorr!C62-simplecorr!C61)/simplecorr!C61</f>
        <v>0</v>
      </c>
      <c r="C61">
        <f>(simplecorr!D62-simplecorr!D61)/simplecorr!D61</f>
        <v>0</v>
      </c>
      <c r="D61">
        <f>(simplecorr!E62-simplecorr!E61)/simplecorr!E61</f>
        <v>5.9701492537313432E-2</v>
      </c>
      <c r="E61">
        <f>(simplecorr!F62-simplecorr!F61)/simplecorr!F61</f>
        <v>0</v>
      </c>
      <c r="F61">
        <f>(simplecorr!G62-simplecorr!G61)/simplecorr!G61</f>
        <v>0</v>
      </c>
      <c r="G61">
        <f>(simplecorr!H62-simplecorr!H61)/simplecorr!H61</f>
        <v>3.0927835051546393E-2</v>
      </c>
      <c r="H61">
        <f>(simplecorr!J62-simplecorr!J61)/simplecorr!J61</f>
        <v>1.7964071856287425E-2</v>
      </c>
      <c r="I61">
        <f>(simplecorr!K62-simplecorr!K61)/simplecorr!K61</f>
        <v>0</v>
      </c>
      <c r="J61">
        <f>(simplecorr!L62-simplecorr!L61)/simplecorr!L61</f>
        <v>0</v>
      </c>
      <c r="K61">
        <f>(simplecorr!M62-simplecorr!M61)/simplecorr!M61</f>
        <v>0</v>
      </c>
    </row>
    <row r="62" spans="1:11" x14ac:dyDescent="0.2">
      <c r="A62" s="1">
        <v>32057</v>
      </c>
      <c r="B62">
        <f>(simplecorr!C63-simplecorr!C62)/simplecorr!C62</f>
        <v>6.0869565217391307E-2</v>
      </c>
      <c r="C62">
        <f>(simplecorr!D63-simplecorr!D62)/simplecorr!D62</f>
        <v>1.2658227848101266E-2</v>
      </c>
      <c r="D62">
        <f>(simplecorr!E63-simplecorr!E62)/simplecorr!E62</f>
        <v>2.8169014084507043E-2</v>
      </c>
      <c r="E62">
        <f>(simplecorr!F63-simplecorr!F62)/simplecorr!F62</f>
        <v>1.276595744680851E-2</v>
      </c>
      <c r="F62">
        <f>(simplecorr!G63-simplecorr!G62)/simplecorr!G62</f>
        <v>2.8571428571428571E-2</v>
      </c>
      <c r="G62">
        <f>(simplecorr!H63-simplecorr!H62)/simplecorr!H62</f>
        <v>0.03</v>
      </c>
      <c r="H62">
        <f>(simplecorr!J63-simplecorr!J62)/simplecorr!J62</f>
        <v>2.3529411764705882E-2</v>
      </c>
      <c r="I62">
        <f>(simplecorr!K63-simplecorr!K62)/simplecorr!K62</f>
        <v>6.7567567567567571E-2</v>
      </c>
      <c r="J62">
        <f>(simplecorr!L63-simplecorr!L62)/simplecorr!L62</f>
        <v>5.7142857142857141E-2</v>
      </c>
      <c r="K62">
        <f>(simplecorr!M63-simplecorr!M62)/simplecorr!M62</f>
        <v>0</v>
      </c>
    </row>
    <row r="63" spans="1:11" x14ac:dyDescent="0.2">
      <c r="A63" s="1">
        <v>32088</v>
      </c>
      <c r="B63">
        <f>(simplecorr!C64-simplecorr!C63)/simplecorr!C63</f>
        <v>0</v>
      </c>
      <c r="C63">
        <f>(simplecorr!D64-simplecorr!D63)/simplecorr!D63</f>
        <v>2.5000000000000001E-2</v>
      </c>
      <c r="D63">
        <f>(simplecorr!E64-simplecorr!E63)/simplecorr!E63</f>
        <v>0</v>
      </c>
      <c r="E63">
        <f>(simplecorr!F64-simplecorr!F63)/simplecorr!F63</f>
        <v>0</v>
      </c>
      <c r="F63">
        <f>(simplecorr!G64-simplecorr!G63)/simplecorr!G63</f>
        <v>0</v>
      </c>
      <c r="G63">
        <f>(simplecorr!H64-simplecorr!H63)/simplecorr!H63</f>
        <v>9.7087378640776691E-3</v>
      </c>
      <c r="H63">
        <f>(simplecorr!J64-simplecorr!J63)/simplecorr!J63</f>
        <v>2.2988505747126436E-2</v>
      </c>
      <c r="I63">
        <f>(simplecorr!K64-simplecorr!K63)/simplecorr!K63</f>
        <v>0</v>
      </c>
      <c r="J63">
        <f>(simplecorr!L64-simplecorr!L63)/simplecorr!L63</f>
        <v>0</v>
      </c>
      <c r="K63">
        <f>(simplecorr!M64-simplecorr!M63)/simplecorr!M63</f>
        <v>0</v>
      </c>
    </row>
    <row r="64" spans="1:11" x14ac:dyDescent="0.2">
      <c r="A64" s="1">
        <v>32119</v>
      </c>
      <c r="B64">
        <f>(simplecorr!C65-simplecorr!C64)/simplecorr!C64</f>
        <v>0</v>
      </c>
      <c r="C64">
        <f>(simplecorr!D65-simplecorr!D64)/simplecorr!D64</f>
        <v>0</v>
      </c>
      <c r="D64">
        <f>(simplecorr!E65-simplecorr!E64)/simplecorr!E64</f>
        <v>0</v>
      </c>
      <c r="E64">
        <f>(simplecorr!F65-simplecorr!F64)/simplecorr!F64</f>
        <v>0</v>
      </c>
      <c r="F64">
        <f>(simplecorr!G65-simplecorr!G64)/simplecorr!G64</f>
        <v>0</v>
      </c>
      <c r="G64">
        <f>(simplecorr!H65-simplecorr!H64)/simplecorr!H64</f>
        <v>0</v>
      </c>
      <c r="H64">
        <f>(simplecorr!J65-simplecorr!J64)/simplecorr!J64</f>
        <v>0</v>
      </c>
      <c r="I64">
        <f>(simplecorr!K65-simplecorr!K64)/simplecorr!K64</f>
        <v>0</v>
      </c>
      <c r="J64">
        <f>(simplecorr!L65-simplecorr!L64)/simplecorr!L64</f>
        <v>0</v>
      </c>
      <c r="K64">
        <f>(simplecorr!M65-simplecorr!M64)/simplecorr!M64</f>
        <v>0</v>
      </c>
    </row>
    <row r="65" spans="1:11" x14ac:dyDescent="0.2">
      <c r="A65" s="1">
        <v>32150</v>
      </c>
      <c r="B65">
        <f>(simplecorr!C66-simplecorr!C65)/simplecorr!C65</f>
        <v>7.3770491803278687E-2</v>
      </c>
      <c r="C65">
        <f>(simplecorr!D66-simplecorr!D65)/simplecorr!D65</f>
        <v>2.4390243902439025E-2</v>
      </c>
      <c r="D65">
        <f>(simplecorr!E66-simplecorr!E65)/simplecorr!E65</f>
        <v>2.7397260273972601E-2</v>
      </c>
      <c r="E65">
        <f>(simplecorr!F66-simplecorr!F65)/simplecorr!F65</f>
        <v>5.3221288515406161E-2</v>
      </c>
      <c r="F65">
        <f>(simplecorr!G66-simplecorr!G65)/simplecorr!G65</f>
        <v>0</v>
      </c>
      <c r="G65">
        <f>(simplecorr!H66-simplecorr!H65)/simplecorr!H65</f>
        <v>0</v>
      </c>
      <c r="H65">
        <f>(simplecorr!J66-simplecorr!J65)/simplecorr!J65</f>
        <v>3.3707865168539325E-2</v>
      </c>
      <c r="I65">
        <f>(simplecorr!K66-simplecorr!K65)/simplecorr!K65</f>
        <v>5.0632911392405063E-2</v>
      </c>
      <c r="J65">
        <f>(simplecorr!L66-simplecorr!L65)/simplecorr!L65</f>
        <v>3.1081081081081083E-2</v>
      </c>
      <c r="K65">
        <f>(simplecorr!M66-simplecorr!M65)/simplecorr!M65</f>
        <v>4.1666666666666664E-2</v>
      </c>
    </row>
    <row r="66" spans="1:11" x14ac:dyDescent="0.2">
      <c r="A66" s="1">
        <v>32181</v>
      </c>
      <c r="B66">
        <f>(simplecorr!C67-simplecorr!C66)/simplecorr!C66</f>
        <v>0</v>
      </c>
      <c r="C66">
        <f>(simplecorr!D67-simplecorr!D66)/simplecorr!D66</f>
        <v>0</v>
      </c>
      <c r="D66">
        <f>(simplecorr!E67-simplecorr!E66)/simplecorr!E66</f>
        <v>0</v>
      </c>
      <c r="E66">
        <f>(simplecorr!F67-simplecorr!F66)/simplecorr!F66</f>
        <v>0</v>
      </c>
      <c r="F66">
        <f>(simplecorr!G67-simplecorr!G66)/simplecorr!G66</f>
        <v>0</v>
      </c>
      <c r="G66">
        <f>(simplecorr!H67-simplecorr!H66)/simplecorr!H66</f>
        <v>3.8461538461538464E-2</v>
      </c>
      <c r="H66">
        <f>(simplecorr!J67-simplecorr!J66)/simplecorr!J66</f>
        <v>2.1739130434782608E-2</v>
      </c>
      <c r="I66">
        <f>(simplecorr!K67-simplecorr!K66)/simplecorr!K66</f>
        <v>0</v>
      </c>
      <c r="J66">
        <f>(simplecorr!L67-simplecorr!L66)/simplecorr!L66</f>
        <v>0</v>
      </c>
      <c r="K66">
        <f>(simplecorr!M67-simplecorr!M66)/simplecorr!M66</f>
        <v>0</v>
      </c>
    </row>
    <row r="67" spans="1:11" x14ac:dyDescent="0.2">
      <c r="A67" s="1">
        <v>32212</v>
      </c>
      <c r="B67">
        <f>(simplecorr!C68-simplecorr!C67)/simplecorr!C67</f>
        <v>0</v>
      </c>
      <c r="C67">
        <f>(simplecorr!D68-simplecorr!D67)/simplecorr!D67</f>
        <v>0</v>
      </c>
      <c r="D67">
        <f>(simplecorr!E68-simplecorr!E67)/simplecorr!E67</f>
        <v>0</v>
      </c>
      <c r="E67">
        <f>(simplecorr!F68-simplecorr!F67)/simplecorr!F67</f>
        <v>0</v>
      </c>
      <c r="F67">
        <f>(simplecorr!G68-simplecorr!G67)/simplecorr!G67</f>
        <v>0</v>
      </c>
      <c r="G67">
        <f>(simplecorr!H68-simplecorr!H67)/simplecorr!H67</f>
        <v>0</v>
      </c>
      <c r="H67">
        <f>(simplecorr!J68-simplecorr!J67)/simplecorr!J67</f>
        <v>0</v>
      </c>
      <c r="I67">
        <f>(simplecorr!K68-simplecorr!K67)/simplecorr!K67</f>
        <v>0</v>
      </c>
      <c r="J67">
        <f>(simplecorr!L68-simplecorr!L67)/simplecorr!L67</f>
        <v>0</v>
      </c>
      <c r="K67">
        <f>(simplecorr!M68-simplecorr!M67)/simplecorr!M67</f>
        <v>0</v>
      </c>
    </row>
    <row r="68" spans="1:11" x14ac:dyDescent="0.2">
      <c r="A68" s="1">
        <v>32243</v>
      </c>
      <c r="B68">
        <f>(simplecorr!C69-simplecorr!C68)/simplecorr!C68</f>
        <v>6.8702290076335881E-2</v>
      </c>
      <c r="C68">
        <f>(simplecorr!D69-simplecorr!D68)/simplecorr!D68</f>
        <v>4.7619047619047616E-2</v>
      </c>
      <c r="D68">
        <f>(simplecorr!E69-simplecorr!E68)/simplecorr!E68</f>
        <v>6.6666666666666666E-2</v>
      </c>
      <c r="E68">
        <f>(simplecorr!F69-simplecorr!F68)/simplecorr!F68</f>
        <v>7.4468085106382975E-2</v>
      </c>
      <c r="F68">
        <f>(simplecorr!G69-simplecorr!G68)/simplecorr!G68</f>
        <v>0</v>
      </c>
      <c r="G68">
        <f>(simplecorr!H69-simplecorr!H68)/simplecorr!H68</f>
        <v>0</v>
      </c>
      <c r="H68">
        <f>(simplecorr!J69-simplecorr!J68)/simplecorr!J68</f>
        <v>0</v>
      </c>
      <c r="I68">
        <f>(simplecorr!K69-simplecorr!K68)/simplecorr!K68</f>
        <v>0</v>
      </c>
      <c r="J68">
        <f>(simplecorr!L69-simplecorr!L68)/simplecorr!L68</f>
        <v>0</v>
      </c>
      <c r="K68">
        <f>(simplecorr!M69-simplecorr!M68)/simplecorr!M68</f>
        <v>0.04</v>
      </c>
    </row>
    <row r="69" spans="1:11" x14ac:dyDescent="0.2">
      <c r="A69" s="1">
        <v>32274</v>
      </c>
      <c r="B69">
        <f>(simplecorr!C70-simplecorr!C69)/simplecorr!C69</f>
        <v>0</v>
      </c>
      <c r="C69">
        <f>(simplecorr!D70-simplecorr!D69)/simplecorr!D69</f>
        <v>0</v>
      </c>
      <c r="D69">
        <f>(simplecorr!E70-simplecorr!E69)/simplecorr!E69</f>
        <v>0</v>
      </c>
      <c r="E69">
        <f>(simplecorr!F70-simplecorr!F69)/simplecorr!F69</f>
        <v>0</v>
      </c>
      <c r="F69">
        <f>(simplecorr!G70-simplecorr!G69)/simplecorr!G69</f>
        <v>0</v>
      </c>
      <c r="G69">
        <f>(simplecorr!H70-simplecorr!H69)/simplecorr!H69</f>
        <v>0</v>
      </c>
      <c r="H69">
        <f>(simplecorr!J70-simplecorr!J69)/simplecorr!J69</f>
        <v>0</v>
      </c>
      <c r="I69">
        <f>(simplecorr!K70-simplecorr!K69)/simplecorr!K69</f>
        <v>0</v>
      </c>
      <c r="J69">
        <f>(simplecorr!L70-simplecorr!L69)/simplecorr!L69</f>
        <v>0</v>
      </c>
      <c r="K69">
        <f>(simplecorr!M70-simplecorr!M69)/simplecorr!M69</f>
        <v>0</v>
      </c>
    </row>
    <row r="70" spans="1:11" x14ac:dyDescent="0.2">
      <c r="A70" s="1">
        <v>32305</v>
      </c>
      <c r="B70">
        <f>(simplecorr!C71-simplecorr!C70)/simplecorr!C70</f>
        <v>0</v>
      </c>
      <c r="C70">
        <f>(simplecorr!D71-simplecorr!D70)/simplecorr!D70</f>
        <v>0</v>
      </c>
      <c r="D70">
        <f>(simplecorr!E71-simplecorr!E70)/simplecorr!E70</f>
        <v>0</v>
      </c>
      <c r="E70">
        <f>(simplecorr!F71-simplecorr!F70)/simplecorr!F70</f>
        <v>0</v>
      </c>
      <c r="F70">
        <f>(simplecorr!G71-simplecorr!G70)/simplecorr!G70</f>
        <v>0</v>
      </c>
      <c r="G70">
        <f>(simplecorr!H71-simplecorr!H70)/simplecorr!H70</f>
        <v>0</v>
      </c>
      <c r="H70">
        <f>(simplecorr!J71-simplecorr!J70)/simplecorr!J70</f>
        <v>0</v>
      </c>
      <c r="I70">
        <f>(simplecorr!K71-simplecorr!K70)/simplecorr!K70</f>
        <v>0</v>
      </c>
      <c r="J70">
        <f>(simplecorr!L71-simplecorr!L70)/simplecorr!L70</f>
        <v>0</v>
      </c>
      <c r="K70">
        <f>(simplecorr!M71-simplecorr!M70)/simplecorr!M70</f>
        <v>0</v>
      </c>
    </row>
    <row r="71" spans="1:11" x14ac:dyDescent="0.2">
      <c r="A71" s="1">
        <v>32336</v>
      </c>
      <c r="B71">
        <f>(simplecorr!C72-simplecorr!C71)/simplecorr!C71</f>
        <v>0.05</v>
      </c>
      <c r="C71">
        <f>(simplecorr!D72-simplecorr!D71)/simplecorr!D71</f>
        <v>4.5454545454545456E-2</v>
      </c>
      <c r="D71">
        <f>(simplecorr!E72-simplecorr!E71)/simplecorr!E71</f>
        <v>6.25E-2</v>
      </c>
      <c r="E71">
        <f>(simplecorr!F72-simplecorr!F71)/simplecorr!F71</f>
        <v>0</v>
      </c>
      <c r="F71">
        <f>(simplecorr!G72-simplecorr!G71)/simplecorr!G71</f>
        <v>0</v>
      </c>
      <c r="G71">
        <f>(simplecorr!H72-simplecorr!H71)/simplecorr!H71</f>
        <v>2.7777777777777776E-2</v>
      </c>
      <c r="H71">
        <f>(simplecorr!J72-simplecorr!J71)/simplecorr!J71</f>
        <v>5.3191489361702128E-2</v>
      </c>
      <c r="I71">
        <f>(simplecorr!K72-simplecorr!K71)/simplecorr!K71</f>
        <v>6.0240963855421686E-2</v>
      </c>
      <c r="J71">
        <f>(simplecorr!L72-simplecorr!L71)/simplecorr!L71</f>
        <v>6.1598951507208385E-2</v>
      </c>
      <c r="K71">
        <f>(simplecorr!M72-simplecorr!M71)/simplecorr!M71</f>
        <v>0</v>
      </c>
    </row>
    <row r="72" spans="1:11" x14ac:dyDescent="0.2">
      <c r="A72" s="1">
        <v>32367</v>
      </c>
      <c r="B72">
        <f>(simplecorr!C73-simplecorr!C72)/simplecorr!C72</f>
        <v>0</v>
      </c>
      <c r="C72">
        <f>(simplecorr!D73-simplecorr!D72)/simplecorr!D72</f>
        <v>0</v>
      </c>
      <c r="D72">
        <f>(simplecorr!E73-simplecorr!E72)/simplecorr!E72</f>
        <v>0</v>
      </c>
      <c r="E72">
        <f>(simplecorr!F73-simplecorr!F72)/simplecorr!F72</f>
        <v>0</v>
      </c>
      <c r="F72">
        <f>(simplecorr!G73-simplecorr!G72)/simplecorr!G72</f>
        <v>4.1666666666666664E-2</v>
      </c>
      <c r="G72">
        <f>(simplecorr!H73-simplecorr!H72)/simplecorr!H72</f>
        <v>2.7027027027027029E-2</v>
      </c>
      <c r="H72">
        <f>(simplecorr!J73-simplecorr!J72)/simplecorr!J72</f>
        <v>0</v>
      </c>
      <c r="I72">
        <f>(simplecorr!K73-simplecorr!K72)/simplecorr!K72</f>
        <v>0</v>
      </c>
      <c r="J72">
        <f>(simplecorr!L73-simplecorr!L72)/simplecorr!L72</f>
        <v>0</v>
      </c>
      <c r="K72">
        <f>(simplecorr!M73-simplecorr!M72)/simplecorr!M72</f>
        <v>0</v>
      </c>
    </row>
    <row r="73" spans="1:11" x14ac:dyDescent="0.2">
      <c r="A73" s="1">
        <v>32398</v>
      </c>
      <c r="B73">
        <f>(simplecorr!C74-simplecorr!C73)/simplecorr!C73</f>
        <v>0</v>
      </c>
      <c r="C73">
        <f>(simplecorr!D74-simplecorr!D73)/simplecorr!D73</f>
        <v>0</v>
      </c>
      <c r="D73">
        <f>(simplecorr!E74-simplecorr!E73)/simplecorr!E73</f>
        <v>0</v>
      </c>
      <c r="E73">
        <f>(simplecorr!F74-simplecorr!F73)/simplecorr!F73</f>
        <v>0</v>
      </c>
      <c r="F73">
        <f>(simplecorr!G74-simplecorr!G73)/simplecorr!G73</f>
        <v>0</v>
      </c>
      <c r="G73">
        <f>(simplecorr!H74-simplecorr!H73)/simplecorr!H73</f>
        <v>0</v>
      </c>
      <c r="H73">
        <f>(simplecorr!J74-simplecorr!J73)/simplecorr!J73</f>
        <v>0</v>
      </c>
      <c r="I73">
        <f>(simplecorr!K74-simplecorr!K73)/simplecorr!K73</f>
        <v>0</v>
      </c>
      <c r="J73">
        <f>(simplecorr!L74-simplecorr!L73)/simplecorr!L73</f>
        <v>0</v>
      </c>
      <c r="K73">
        <f>(simplecorr!M74-simplecorr!M73)/simplecorr!M73</f>
        <v>0</v>
      </c>
    </row>
    <row r="74" spans="1:11" x14ac:dyDescent="0.2">
      <c r="A74" s="1">
        <v>32429</v>
      </c>
      <c r="B74">
        <f>(simplecorr!C75-simplecorr!C74)/simplecorr!C74</f>
        <v>3.4013605442176874E-2</v>
      </c>
      <c r="C74">
        <f>(simplecorr!D75-simplecorr!D74)/simplecorr!D74</f>
        <v>4.3478260869565216E-2</v>
      </c>
      <c r="D74">
        <f>(simplecorr!E75-simplecorr!E74)/simplecorr!E74</f>
        <v>5.8823529411764705E-2</v>
      </c>
      <c r="E74">
        <f>(simplecorr!F75-simplecorr!F74)/simplecorr!F74</f>
        <v>4.702970297029703E-2</v>
      </c>
      <c r="F74">
        <f>(simplecorr!G75-simplecorr!G74)/simplecorr!G74</f>
        <v>0</v>
      </c>
      <c r="G74">
        <f>(simplecorr!H75-simplecorr!H74)/simplecorr!H74</f>
        <v>0</v>
      </c>
      <c r="H74">
        <f>(simplecorr!J75-simplecorr!J74)/simplecorr!J74</f>
        <v>0</v>
      </c>
      <c r="I74">
        <f>(simplecorr!K75-simplecorr!K74)/simplecorr!K74</f>
        <v>0</v>
      </c>
      <c r="J74">
        <f>(simplecorr!L75-simplecorr!L74)/simplecorr!L74</f>
        <v>0</v>
      </c>
      <c r="K74">
        <f>(simplecorr!M75-simplecorr!M74)/simplecorr!M74</f>
        <v>0</v>
      </c>
    </row>
    <row r="75" spans="1:11" x14ac:dyDescent="0.2">
      <c r="A75" s="1">
        <v>32460</v>
      </c>
      <c r="B75">
        <f>(simplecorr!C76-simplecorr!C75)/simplecorr!C75</f>
        <v>0</v>
      </c>
      <c r="C75">
        <f>(simplecorr!D76-simplecorr!D75)/simplecorr!D75</f>
        <v>0</v>
      </c>
      <c r="D75">
        <f>(simplecorr!E76-simplecorr!E75)/simplecorr!E75</f>
        <v>0</v>
      </c>
      <c r="E75">
        <f>(simplecorr!F76-simplecorr!F75)/simplecorr!F75</f>
        <v>0</v>
      </c>
      <c r="F75">
        <f>(simplecorr!G76-simplecorr!G75)/simplecorr!G75</f>
        <v>0</v>
      </c>
      <c r="G75">
        <f>(simplecorr!H76-simplecorr!H75)/simplecorr!H75</f>
        <v>0</v>
      </c>
      <c r="H75">
        <f>(simplecorr!J76-simplecorr!J75)/simplecorr!J75</f>
        <v>0</v>
      </c>
      <c r="I75">
        <f>(simplecorr!K76-simplecorr!K75)/simplecorr!K75</f>
        <v>0</v>
      </c>
      <c r="J75">
        <f>(simplecorr!L76-simplecorr!L75)/simplecorr!L75</f>
        <v>0</v>
      </c>
      <c r="K75">
        <f>(simplecorr!M76-simplecorr!M75)/simplecorr!M75</f>
        <v>0</v>
      </c>
    </row>
    <row r="76" spans="1:11" x14ac:dyDescent="0.2">
      <c r="A76" s="1">
        <v>32491</v>
      </c>
      <c r="B76">
        <f>(simplecorr!C77-simplecorr!C76)/simplecorr!C76</f>
        <v>0</v>
      </c>
      <c r="C76">
        <f>(simplecorr!D77-simplecorr!D76)/simplecorr!D76</f>
        <v>0</v>
      </c>
      <c r="D76">
        <f>(simplecorr!E77-simplecorr!E76)/simplecorr!E76</f>
        <v>0</v>
      </c>
      <c r="E76">
        <f>(simplecorr!F77-simplecorr!F76)/simplecorr!F76</f>
        <v>0</v>
      </c>
      <c r="F76">
        <f>(simplecorr!G77-simplecorr!G76)/simplecorr!G76</f>
        <v>0</v>
      </c>
      <c r="G76">
        <f>(simplecorr!H77-simplecorr!H76)/simplecorr!H76</f>
        <v>0</v>
      </c>
      <c r="H76">
        <f>(simplecorr!J77-simplecorr!J76)/simplecorr!J76</f>
        <v>0</v>
      </c>
      <c r="I76">
        <f>(simplecorr!K77-simplecorr!K76)/simplecorr!K76</f>
        <v>0</v>
      </c>
      <c r="J76">
        <f>(simplecorr!L77-simplecorr!L76)/simplecorr!L76</f>
        <v>0</v>
      </c>
      <c r="K76">
        <f>(simplecorr!M77-simplecorr!M76)/simplecorr!M76</f>
        <v>0</v>
      </c>
    </row>
    <row r="77" spans="1:11" x14ac:dyDescent="0.2">
      <c r="A77" s="1">
        <v>32522</v>
      </c>
      <c r="B77">
        <f>(simplecorr!C78-simplecorr!C77)/simplecorr!C77</f>
        <v>5.2631578947368418E-2</v>
      </c>
      <c r="C77">
        <f>(simplecorr!D78-simplecorr!D77)/simplecorr!D77</f>
        <v>4.1666666666666664E-2</v>
      </c>
      <c r="D77">
        <f>(simplecorr!E78-simplecorr!E77)/simplecorr!E77</f>
        <v>-2.2222222222222223E-2</v>
      </c>
      <c r="E77">
        <f>(simplecorr!F78-simplecorr!F77)/simplecorr!F77</f>
        <v>4.7281323877068557E-3</v>
      </c>
      <c r="F77">
        <f>(simplecorr!G78-simplecorr!G77)/simplecorr!G77</f>
        <v>0</v>
      </c>
      <c r="G77">
        <f>(simplecorr!H78-simplecorr!H77)/simplecorr!H77</f>
        <v>0</v>
      </c>
      <c r="H77">
        <f>(simplecorr!J78-simplecorr!J77)/simplecorr!J77</f>
        <v>0</v>
      </c>
      <c r="I77">
        <f>(simplecorr!K78-simplecorr!K77)/simplecorr!K77</f>
        <v>0</v>
      </c>
      <c r="J77">
        <f>(simplecorr!L78-simplecorr!L77)/simplecorr!L77</f>
        <v>0</v>
      </c>
      <c r="K77">
        <f>(simplecorr!M78-simplecorr!M77)/simplecorr!M77</f>
        <v>0</v>
      </c>
    </row>
    <row r="78" spans="1:11" x14ac:dyDescent="0.2">
      <c r="A78" s="1">
        <v>32553</v>
      </c>
      <c r="B78">
        <f>(simplecorr!C79-simplecorr!C78)/simplecorr!C78</f>
        <v>0</v>
      </c>
      <c r="C78">
        <f>(simplecorr!D79-simplecorr!D78)/simplecorr!D78</f>
        <v>0</v>
      </c>
      <c r="D78">
        <f>(simplecorr!E79-simplecorr!E78)/simplecorr!E78</f>
        <v>0</v>
      </c>
      <c r="E78">
        <f>(simplecorr!F79-simplecorr!F78)/simplecorr!F78</f>
        <v>0</v>
      </c>
      <c r="F78">
        <f>(simplecorr!G79-simplecorr!G78)/simplecorr!G78</f>
        <v>0</v>
      </c>
      <c r="G78">
        <f>(simplecorr!H79-simplecorr!H78)/simplecorr!H78</f>
        <v>0</v>
      </c>
      <c r="H78">
        <f>(simplecorr!J79-simplecorr!J78)/simplecorr!J78</f>
        <v>0</v>
      </c>
      <c r="I78">
        <f>(simplecorr!K79-simplecorr!K78)/simplecorr!K78</f>
        <v>0</v>
      </c>
      <c r="J78">
        <f>(simplecorr!L79-simplecorr!L78)/simplecorr!L78</f>
        <v>0</v>
      </c>
      <c r="K78">
        <f>(simplecorr!M79-simplecorr!M78)/simplecorr!M78</f>
        <v>0</v>
      </c>
    </row>
    <row r="79" spans="1:11" x14ac:dyDescent="0.2">
      <c r="A79" s="1">
        <v>32584</v>
      </c>
      <c r="B79">
        <f>(simplecorr!C80-simplecorr!C79)/simplecorr!C79</f>
        <v>0</v>
      </c>
      <c r="C79">
        <f>(simplecorr!D80-simplecorr!D79)/simplecorr!D79</f>
        <v>0</v>
      </c>
      <c r="D79">
        <f>(simplecorr!E80-simplecorr!E79)/simplecorr!E79</f>
        <v>0</v>
      </c>
      <c r="E79">
        <f>(simplecorr!F80-simplecorr!F79)/simplecorr!F79</f>
        <v>0</v>
      </c>
      <c r="F79">
        <f>(simplecorr!G80-simplecorr!G79)/simplecorr!G79</f>
        <v>0</v>
      </c>
      <c r="G79">
        <f>(simplecorr!H80-simplecorr!H79)/simplecorr!H79</f>
        <v>0</v>
      </c>
      <c r="H79">
        <f>(simplecorr!J80-simplecorr!J79)/simplecorr!J79</f>
        <v>0</v>
      </c>
      <c r="I79">
        <f>(simplecorr!K80-simplecorr!K79)/simplecorr!K79</f>
        <v>0</v>
      </c>
      <c r="J79">
        <f>(simplecorr!L80-simplecorr!L79)/simplecorr!L79</f>
        <v>0</v>
      </c>
      <c r="K79">
        <f>(simplecorr!M80-simplecorr!M79)/simplecorr!M79</f>
        <v>0</v>
      </c>
    </row>
    <row r="80" spans="1:11" x14ac:dyDescent="0.2">
      <c r="A80" s="1">
        <v>32615</v>
      </c>
      <c r="B80">
        <f>(simplecorr!C81-simplecorr!C80)/simplecorr!C80</f>
        <v>3.7499999999999999E-2</v>
      </c>
      <c r="C80">
        <f>(simplecorr!D81-simplecorr!D80)/simplecorr!D80</f>
        <v>0.04</v>
      </c>
      <c r="D80">
        <f>(simplecorr!E81-simplecorr!E80)/simplecorr!E80</f>
        <v>0</v>
      </c>
      <c r="E80">
        <f>(simplecorr!F81-simplecorr!F80)/simplecorr!F80</f>
        <v>0</v>
      </c>
      <c r="F80">
        <f>(simplecorr!G81-simplecorr!G80)/simplecorr!G80</f>
        <v>3.3333333333333333E-2</v>
      </c>
      <c r="G80">
        <f>(simplecorr!H81-simplecorr!H80)/simplecorr!H80</f>
        <v>0</v>
      </c>
      <c r="H80">
        <f>(simplecorr!J81-simplecorr!J80)/simplecorr!J80</f>
        <v>0</v>
      </c>
      <c r="I80">
        <f>(simplecorr!K81-simplecorr!K80)/simplecorr!K80</f>
        <v>0</v>
      </c>
      <c r="J80">
        <f>(simplecorr!L81-simplecorr!L80)/simplecorr!L80</f>
        <v>0</v>
      </c>
      <c r="K80">
        <f>(simplecorr!M81-simplecorr!M80)/simplecorr!M80</f>
        <v>0</v>
      </c>
    </row>
    <row r="81" spans="1:11" x14ac:dyDescent="0.2">
      <c r="A81" s="1">
        <v>32646</v>
      </c>
      <c r="B81">
        <f>(simplecorr!C82-simplecorr!C81)/simplecorr!C81</f>
        <v>0</v>
      </c>
      <c r="C81">
        <f>(simplecorr!D82-simplecorr!D81)/simplecorr!D81</f>
        <v>0</v>
      </c>
      <c r="D81">
        <f>(simplecorr!E82-simplecorr!E81)/simplecorr!E81</f>
        <v>0</v>
      </c>
      <c r="E81">
        <f>(simplecorr!F82-simplecorr!F81)/simplecorr!F81</f>
        <v>0</v>
      </c>
      <c r="F81">
        <f>(simplecorr!G82-simplecorr!G81)/simplecorr!G81</f>
        <v>0</v>
      </c>
      <c r="G81">
        <f>(simplecorr!H82-simplecorr!H81)/simplecorr!H81</f>
        <v>0</v>
      </c>
      <c r="H81">
        <f>(simplecorr!J82-simplecorr!J81)/simplecorr!J81</f>
        <v>0</v>
      </c>
      <c r="I81">
        <f>(simplecorr!K82-simplecorr!K81)/simplecorr!K81</f>
        <v>0</v>
      </c>
      <c r="J81">
        <f>(simplecorr!L82-simplecorr!L81)/simplecorr!L81</f>
        <v>0</v>
      </c>
      <c r="K81">
        <f>(simplecorr!M82-simplecorr!M81)/simplecorr!M81</f>
        <v>0</v>
      </c>
    </row>
    <row r="82" spans="1:11" x14ac:dyDescent="0.2">
      <c r="A82" s="1">
        <v>32677</v>
      </c>
      <c r="B82">
        <f>(simplecorr!C83-simplecorr!C82)/simplecorr!C82</f>
        <v>0</v>
      </c>
      <c r="C82">
        <f>(simplecorr!D83-simplecorr!D82)/simplecorr!D82</f>
        <v>-1.9230769230769232E-2</v>
      </c>
      <c r="D82">
        <f>(simplecorr!E83-simplecorr!E82)/simplecorr!E82</f>
        <v>-2.2727272727272728E-2</v>
      </c>
      <c r="E82">
        <f>(simplecorr!F83-simplecorr!F82)/simplecorr!F82</f>
        <v>-2.3529411764705882E-2</v>
      </c>
      <c r="F82">
        <f>(simplecorr!G83-simplecorr!G82)/simplecorr!G82</f>
        <v>0</v>
      </c>
      <c r="G82">
        <f>(simplecorr!H83-simplecorr!H82)/simplecorr!H82</f>
        <v>0</v>
      </c>
      <c r="H82">
        <f>(simplecorr!J83-simplecorr!J82)/simplecorr!J82</f>
        <v>-2.0202020202020204E-2</v>
      </c>
      <c r="I82">
        <f>(simplecorr!K83-simplecorr!K82)/simplecorr!K82</f>
        <v>-2.2727272727272728E-2</v>
      </c>
      <c r="J82">
        <f>(simplecorr!L83-simplecorr!L82)/simplecorr!L82</f>
        <v>0</v>
      </c>
      <c r="K82">
        <f>(simplecorr!M83-simplecorr!M82)/simplecorr!M82</f>
        <v>0</v>
      </c>
    </row>
    <row r="83" spans="1:11" x14ac:dyDescent="0.2">
      <c r="A83" s="1">
        <v>32708</v>
      </c>
      <c r="B83">
        <f>(simplecorr!C84-simplecorr!C83)/simplecorr!C83</f>
        <v>0</v>
      </c>
      <c r="C83">
        <f>(simplecorr!D84-simplecorr!D83)/simplecorr!D83</f>
        <v>-1.9607843137254902E-2</v>
      </c>
      <c r="D83">
        <f>(simplecorr!E84-simplecorr!E83)/simplecorr!E83</f>
        <v>-4.6511627906976744E-2</v>
      </c>
      <c r="E83">
        <f>(simplecorr!F84-simplecorr!F83)/simplecorr!F83</f>
        <v>-3.614457831325301E-2</v>
      </c>
      <c r="F83">
        <f>(simplecorr!G84-simplecorr!G83)/simplecorr!G83</f>
        <v>0</v>
      </c>
      <c r="G83">
        <f>(simplecorr!H84-simplecorr!H83)/simplecorr!H83</f>
        <v>0</v>
      </c>
      <c r="H83">
        <f>(simplecorr!J84-simplecorr!J83)/simplecorr!J83</f>
        <v>-1.0309278350515464E-2</v>
      </c>
      <c r="I83">
        <f>(simplecorr!K84-simplecorr!K83)/simplecorr!K83</f>
        <v>-1.1627906976744186E-2</v>
      </c>
      <c r="J83">
        <f>(simplecorr!L84-simplecorr!L83)/simplecorr!L83</f>
        <v>0</v>
      </c>
      <c r="K83">
        <f>(simplecorr!M84-simplecorr!M83)/simplecorr!M83</f>
        <v>0</v>
      </c>
    </row>
    <row r="84" spans="1:11" x14ac:dyDescent="0.2">
      <c r="A84" s="1">
        <v>32739</v>
      </c>
      <c r="B84">
        <f>(simplecorr!C85-simplecorr!C84)/simplecorr!C84</f>
        <v>0</v>
      </c>
      <c r="C84">
        <f>(simplecorr!D85-simplecorr!D84)/simplecorr!D84</f>
        <v>-0.02</v>
      </c>
      <c r="D84">
        <f>(simplecorr!E85-simplecorr!E84)/simplecorr!E84</f>
        <v>-4.878048780487805E-2</v>
      </c>
      <c r="E84">
        <f>(simplecorr!F85-simplecorr!F84)/simplecorr!F84</f>
        <v>-2.5000000000000001E-2</v>
      </c>
      <c r="F84">
        <f>(simplecorr!G85-simplecorr!G84)/simplecorr!G84</f>
        <v>0</v>
      </c>
      <c r="G84">
        <f>(simplecorr!H85-simplecorr!H84)/simplecorr!H84</f>
        <v>0</v>
      </c>
      <c r="H84">
        <f>(simplecorr!J85-simplecorr!J84)/simplecorr!J84</f>
        <v>0</v>
      </c>
      <c r="I84">
        <f>(simplecorr!K85-simplecorr!K84)/simplecorr!K84</f>
        <v>0</v>
      </c>
      <c r="J84">
        <f>(simplecorr!L85-simplecorr!L84)/simplecorr!L84</f>
        <v>0</v>
      </c>
      <c r="K84">
        <f>(simplecorr!M85-simplecorr!M84)/simplecorr!M84</f>
        <v>0</v>
      </c>
    </row>
    <row r="85" spans="1:11" x14ac:dyDescent="0.2">
      <c r="A85" s="1">
        <v>32770</v>
      </c>
      <c r="B85">
        <f>(simplecorr!C86-simplecorr!C85)/simplecorr!C85</f>
        <v>0</v>
      </c>
      <c r="C85">
        <f>(simplecorr!D86-simplecorr!D85)/simplecorr!D85</f>
        <v>-4.0816326530612242E-2</v>
      </c>
      <c r="D85">
        <f>(simplecorr!E86-simplecorr!E85)/simplecorr!E85</f>
        <v>-2.564102564102564E-2</v>
      </c>
      <c r="E85">
        <f>(simplecorr!F86-simplecorr!F85)/simplecorr!F85</f>
        <v>-3.8461538461538464E-2</v>
      </c>
      <c r="F85">
        <f>(simplecorr!G86-simplecorr!G85)/simplecorr!G85</f>
        <v>0</v>
      </c>
      <c r="G85">
        <f>(simplecorr!H86-simplecorr!H85)/simplecorr!H85</f>
        <v>0</v>
      </c>
      <c r="H85">
        <f>(simplecorr!J86-simplecorr!J85)/simplecorr!J85</f>
        <v>0</v>
      </c>
      <c r="I85">
        <f>(simplecorr!K86-simplecorr!K85)/simplecorr!K85</f>
        <v>0</v>
      </c>
      <c r="J85">
        <f>(simplecorr!L86-simplecorr!L85)/simplecorr!L85</f>
        <v>0</v>
      </c>
      <c r="K85">
        <f>(simplecorr!M86-simplecorr!M85)/simplecorr!M85</f>
        <v>0</v>
      </c>
    </row>
    <row r="86" spans="1:11" x14ac:dyDescent="0.2">
      <c r="A86" s="1">
        <v>32801</v>
      </c>
      <c r="B86">
        <f>(simplecorr!C87-simplecorr!C86)/simplecorr!C86</f>
        <v>0</v>
      </c>
      <c r="C86">
        <f>(simplecorr!D87-simplecorr!D86)/simplecorr!D86</f>
        <v>-4.2553191489361701E-2</v>
      </c>
      <c r="D86">
        <f>(simplecorr!E87-simplecorr!E86)/simplecorr!E86</f>
        <v>0</v>
      </c>
      <c r="E86">
        <f>(simplecorr!F87-simplecorr!F86)/simplecorr!F86</f>
        <v>0</v>
      </c>
      <c r="F86">
        <f>(simplecorr!G87-simplecorr!G86)/simplecorr!G86</f>
        <v>0</v>
      </c>
      <c r="G86">
        <f>(simplecorr!H87-simplecorr!H86)/simplecorr!H86</f>
        <v>0</v>
      </c>
      <c r="H86">
        <f>(simplecorr!J87-simplecorr!J86)/simplecorr!J86</f>
        <v>0</v>
      </c>
      <c r="I86">
        <f>(simplecorr!K87-simplecorr!K86)/simplecorr!K86</f>
        <v>0</v>
      </c>
      <c r="J86">
        <f>(simplecorr!L87-simplecorr!L86)/simplecorr!L86</f>
        <v>0</v>
      </c>
      <c r="K86">
        <f>(simplecorr!M87-simplecorr!M86)/simplecorr!M86</f>
        <v>0</v>
      </c>
    </row>
    <row r="87" spans="1:11" x14ac:dyDescent="0.2">
      <c r="A87" s="1">
        <v>32832</v>
      </c>
      <c r="B87">
        <f>(simplecorr!C88-simplecorr!C87)/simplecorr!C87</f>
        <v>0</v>
      </c>
      <c r="C87">
        <f>(simplecorr!D88-simplecorr!D87)/simplecorr!D87</f>
        <v>-3.3333333333333333E-2</v>
      </c>
      <c r="D87">
        <f>(simplecorr!E88-simplecorr!E87)/simplecorr!E87</f>
        <v>-1.3157894736842105E-2</v>
      </c>
      <c r="E87">
        <f>(simplecorr!F88-simplecorr!F87)/simplecorr!F87</f>
        <v>-1.3333333333333334E-2</v>
      </c>
      <c r="F87">
        <f>(simplecorr!G88-simplecorr!G87)/simplecorr!G87</f>
        <v>0</v>
      </c>
      <c r="G87">
        <f>(simplecorr!H88-simplecorr!H87)/simplecorr!H87</f>
        <v>0</v>
      </c>
      <c r="H87">
        <f>(simplecorr!J88-simplecorr!J87)/simplecorr!J87</f>
        <v>0</v>
      </c>
      <c r="I87">
        <f>(simplecorr!K88-simplecorr!K87)/simplecorr!K87</f>
        <v>0</v>
      </c>
      <c r="J87">
        <f>(simplecorr!L88-simplecorr!L87)/simplecorr!L87</f>
        <v>0</v>
      </c>
      <c r="K87">
        <f>(simplecorr!M88-simplecorr!M87)/simplecorr!M87</f>
        <v>0</v>
      </c>
    </row>
    <row r="88" spans="1:11" x14ac:dyDescent="0.2">
      <c r="A88" s="1">
        <v>32863</v>
      </c>
      <c r="B88">
        <f>(simplecorr!C89-simplecorr!C88)/simplecorr!C88</f>
        <v>0</v>
      </c>
      <c r="C88">
        <f>(simplecorr!D89-simplecorr!D88)/simplecorr!D88</f>
        <v>-2.2988505747126436E-2</v>
      </c>
      <c r="D88">
        <f>(simplecorr!E89-simplecorr!E88)/simplecorr!E88</f>
        <v>0</v>
      </c>
      <c r="E88">
        <f>(simplecorr!F89-simplecorr!F88)/simplecorr!F88</f>
        <v>0</v>
      </c>
      <c r="F88">
        <f>(simplecorr!G89-simplecorr!G88)/simplecorr!G88</f>
        <v>0</v>
      </c>
      <c r="G88">
        <f>(simplecorr!H89-simplecorr!H88)/simplecorr!H88</f>
        <v>0</v>
      </c>
      <c r="H88">
        <f>(simplecorr!J89-simplecorr!J88)/simplecorr!J88</f>
        <v>0</v>
      </c>
      <c r="I88">
        <f>(simplecorr!K89-simplecorr!K88)/simplecorr!K88</f>
        <v>0</v>
      </c>
      <c r="J88">
        <f>(simplecorr!L89-simplecorr!L88)/simplecorr!L88</f>
        <v>0</v>
      </c>
      <c r="K88">
        <f>(simplecorr!M89-simplecorr!M88)/simplecorr!M88</f>
        <v>0</v>
      </c>
    </row>
    <row r="89" spans="1:11" x14ac:dyDescent="0.2">
      <c r="A89" s="1">
        <v>32894</v>
      </c>
      <c r="B89">
        <f>(simplecorr!C90-simplecorr!C89)/simplecorr!C89</f>
        <v>0</v>
      </c>
      <c r="C89">
        <f>(simplecorr!D90-simplecorr!D89)/simplecorr!D89</f>
        <v>0</v>
      </c>
      <c r="D89">
        <f>(simplecorr!E90-simplecorr!E89)/simplecorr!E89</f>
        <v>0</v>
      </c>
      <c r="E89">
        <f>(simplecorr!F90-simplecorr!F89)/simplecorr!F89</f>
        <v>0</v>
      </c>
      <c r="F89">
        <f>(simplecorr!G90-simplecorr!G89)/simplecorr!G89</f>
        <v>0</v>
      </c>
      <c r="G89">
        <f>(simplecorr!H90-simplecorr!H89)/simplecorr!H89</f>
        <v>0</v>
      </c>
      <c r="H89">
        <f>(simplecorr!J90-simplecorr!J89)/simplecorr!J89</f>
        <v>0</v>
      </c>
      <c r="I89">
        <f>(simplecorr!K90-simplecorr!K89)/simplecorr!K89</f>
        <v>0</v>
      </c>
      <c r="J89">
        <f>(simplecorr!L90-simplecorr!L89)/simplecorr!L89</f>
        <v>0</v>
      </c>
      <c r="K89">
        <f>(simplecorr!M90-simplecorr!M89)/simplecorr!M89</f>
        <v>-1.282051282051282E-2</v>
      </c>
    </row>
    <row r="90" spans="1:11" x14ac:dyDescent="0.2">
      <c r="A90" s="1">
        <v>32925</v>
      </c>
      <c r="B90">
        <f>(simplecorr!C91-simplecorr!C90)/simplecorr!C90</f>
        <v>0</v>
      </c>
      <c r="C90">
        <f>(simplecorr!D91-simplecorr!D90)/simplecorr!D90</f>
        <v>0</v>
      </c>
      <c r="D90">
        <f>(simplecorr!E91-simplecorr!E90)/simplecorr!E90</f>
        <v>0</v>
      </c>
      <c r="E90">
        <f>(simplecorr!F91-simplecorr!F90)/simplecorr!F90</f>
        <v>1.3513513513513514E-2</v>
      </c>
      <c r="F90">
        <f>(simplecorr!G91-simplecorr!G90)/simplecorr!G90</f>
        <v>0</v>
      </c>
      <c r="G90">
        <f>(simplecorr!H91-simplecorr!H90)/simplecorr!H90</f>
        <v>0</v>
      </c>
      <c r="H90">
        <f>(simplecorr!J91-simplecorr!J90)/simplecorr!J90</f>
        <v>0</v>
      </c>
      <c r="I90">
        <f>(simplecorr!K91-simplecorr!K90)/simplecorr!K90</f>
        <v>0</v>
      </c>
      <c r="J90">
        <f>(simplecorr!L91-simplecorr!L90)/simplecorr!L90</f>
        <v>0</v>
      </c>
      <c r="K90">
        <f>(simplecorr!M91-simplecorr!M90)/simplecorr!M90</f>
        <v>0</v>
      </c>
    </row>
    <row r="91" spans="1:11" x14ac:dyDescent="0.2">
      <c r="A91" s="1">
        <v>32956</v>
      </c>
      <c r="B91">
        <f>(simplecorr!C92-simplecorr!C91)/simplecorr!C91</f>
        <v>0</v>
      </c>
      <c r="C91">
        <f>(simplecorr!D92-simplecorr!D91)/simplecorr!D91</f>
        <v>0</v>
      </c>
      <c r="D91">
        <f>(simplecorr!E92-simplecorr!E91)/simplecorr!E91</f>
        <v>0</v>
      </c>
      <c r="E91">
        <f>(simplecorr!F92-simplecorr!F91)/simplecorr!F91</f>
        <v>2.6666666666666668E-2</v>
      </c>
      <c r="F91">
        <f>(simplecorr!G92-simplecorr!G91)/simplecorr!G91</f>
        <v>0</v>
      </c>
      <c r="G91">
        <f>(simplecorr!H92-simplecorr!H91)/simplecorr!H91</f>
        <v>0</v>
      </c>
      <c r="H91">
        <f>(simplecorr!J92-simplecorr!J91)/simplecorr!J91</f>
        <v>-1.0416666666666666E-2</v>
      </c>
      <c r="I91">
        <f>(simplecorr!K92-simplecorr!K91)/simplecorr!K91</f>
        <v>-1.1764705882352941E-2</v>
      </c>
      <c r="J91">
        <f>(simplecorr!L92-simplecorr!L91)/simplecorr!L91</f>
        <v>0</v>
      </c>
      <c r="K91">
        <f>(simplecorr!M92-simplecorr!M91)/simplecorr!M91</f>
        <v>0</v>
      </c>
    </row>
    <row r="92" spans="1:11" x14ac:dyDescent="0.2">
      <c r="A92" s="1">
        <v>32987</v>
      </c>
      <c r="B92">
        <f>(simplecorr!C93-simplecorr!C92)/simplecorr!C92</f>
        <v>-1.2048192771084338E-2</v>
      </c>
      <c r="C92">
        <f>(simplecorr!D93-simplecorr!D92)/simplecorr!D92</f>
        <v>2.3529411764705882E-2</v>
      </c>
      <c r="D92">
        <f>(simplecorr!E93-simplecorr!E92)/simplecorr!E92</f>
        <v>5.3333333333333337E-2</v>
      </c>
      <c r="E92">
        <f>(simplecorr!F93-simplecorr!F92)/simplecorr!F92</f>
        <v>1.2987012987012988E-2</v>
      </c>
      <c r="F92">
        <f>(simplecorr!G93-simplecorr!G92)/simplecorr!G92</f>
        <v>0</v>
      </c>
      <c r="G92">
        <f>(simplecorr!H93-simplecorr!H92)/simplecorr!H92</f>
        <v>-8.771929824561403E-3</v>
      </c>
      <c r="H92">
        <f>(simplecorr!J93-simplecorr!J92)/simplecorr!J92</f>
        <v>0</v>
      </c>
      <c r="I92">
        <f>(simplecorr!K93-simplecorr!K92)/simplecorr!K92</f>
        <v>0</v>
      </c>
      <c r="J92">
        <f>(simplecorr!L93-simplecorr!L92)/simplecorr!L92</f>
        <v>0</v>
      </c>
      <c r="K92">
        <f>(simplecorr!M93-simplecorr!M92)/simplecorr!M92</f>
        <v>0</v>
      </c>
    </row>
    <row r="93" spans="1:11" x14ac:dyDescent="0.2">
      <c r="A93" s="1">
        <v>33018</v>
      </c>
      <c r="B93">
        <f>(simplecorr!C94-simplecorr!C93)/simplecorr!C93</f>
        <v>-1.2195121951219513E-2</v>
      </c>
      <c r="C93">
        <f>(simplecorr!D94-simplecorr!D93)/simplecorr!D93</f>
        <v>-1.1494252873563218E-2</v>
      </c>
      <c r="D93">
        <f>(simplecorr!E94-simplecorr!E93)/simplecorr!E93</f>
        <v>-1.2658227848101266E-2</v>
      </c>
      <c r="E93">
        <f>(simplecorr!F94-simplecorr!F93)/simplecorr!F93</f>
        <v>-1.282051282051282E-2</v>
      </c>
      <c r="F93">
        <f>(simplecorr!G94-simplecorr!G93)/simplecorr!G93</f>
        <v>0</v>
      </c>
      <c r="G93">
        <f>(simplecorr!H94-simplecorr!H93)/simplecorr!H93</f>
        <v>0</v>
      </c>
      <c r="H93">
        <f>(simplecorr!J94-simplecorr!J93)/simplecorr!J93</f>
        <v>0</v>
      </c>
      <c r="I93">
        <f>(simplecorr!K94-simplecorr!K93)/simplecorr!K93</f>
        <v>0</v>
      </c>
      <c r="J93">
        <f>(simplecorr!L94-simplecorr!L93)/simplecorr!L93</f>
        <v>0</v>
      </c>
      <c r="K93">
        <f>(simplecorr!M94-simplecorr!M93)/simplecorr!M93</f>
        <v>0</v>
      </c>
    </row>
    <row r="94" spans="1:11" x14ac:dyDescent="0.2">
      <c r="A94" s="1">
        <v>33049</v>
      </c>
      <c r="B94">
        <f>(simplecorr!C95-simplecorr!C94)/simplecorr!C94</f>
        <v>-1.2345679012345678E-2</v>
      </c>
      <c r="C94">
        <f>(simplecorr!D95-simplecorr!D94)/simplecorr!D94</f>
        <v>2.3255813953488372E-2</v>
      </c>
      <c r="D94">
        <f>(simplecorr!E95-simplecorr!E94)/simplecorr!E94</f>
        <v>0</v>
      </c>
      <c r="E94">
        <f>(simplecorr!F95-simplecorr!F94)/simplecorr!F94</f>
        <v>0</v>
      </c>
      <c r="F94">
        <f>(simplecorr!G95-simplecorr!G94)/simplecorr!G94</f>
        <v>0</v>
      </c>
      <c r="G94">
        <f>(simplecorr!H95-simplecorr!H94)/simplecorr!H94</f>
        <v>0</v>
      </c>
      <c r="H94">
        <f>(simplecorr!J95-simplecorr!J94)/simplecorr!J94</f>
        <v>-1.0526315789473684E-2</v>
      </c>
      <c r="I94">
        <f>(simplecorr!K95-simplecorr!K94)/simplecorr!K94</f>
        <v>-2.3809523809523808E-2</v>
      </c>
      <c r="J94">
        <f>(simplecorr!L95-simplecorr!L94)/simplecorr!L94</f>
        <v>0</v>
      </c>
      <c r="K94">
        <f>(simplecorr!M95-simplecorr!M94)/simplecorr!M94</f>
        <v>0</v>
      </c>
    </row>
    <row r="95" spans="1:11" x14ac:dyDescent="0.2">
      <c r="A95" s="1">
        <v>33080</v>
      </c>
      <c r="B95">
        <f>(simplecorr!C96-simplecorr!C95)/simplecorr!C95</f>
        <v>-1.2500000000000001E-2</v>
      </c>
      <c r="C95">
        <f>(simplecorr!D96-simplecorr!D95)/simplecorr!D95</f>
        <v>0</v>
      </c>
      <c r="D95">
        <f>(simplecorr!E96-simplecorr!E95)/simplecorr!E95</f>
        <v>0</v>
      </c>
      <c r="E95">
        <f>(simplecorr!F96-simplecorr!F95)/simplecorr!F95</f>
        <v>0</v>
      </c>
      <c r="F95">
        <f>(simplecorr!G96-simplecorr!G95)/simplecorr!G95</f>
        <v>0</v>
      </c>
      <c r="G95">
        <f>(simplecorr!H96-simplecorr!H95)/simplecorr!H95</f>
        <v>-8.8495575221238937E-3</v>
      </c>
      <c r="H95">
        <f>(simplecorr!J96-simplecorr!J95)/simplecorr!J95</f>
        <v>0</v>
      </c>
      <c r="I95">
        <f>(simplecorr!K96-simplecorr!K95)/simplecorr!K95</f>
        <v>0</v>
      </c>
      <c r="J95">
        <f>(simplecorr!L96-simplecorr!L95)/simplecorr!L95</f>
        <v>-1.2345679012345678E-2</v>
      </c>
      <c r="K95">
        <f>(simplecorr!M96-simplecorr!M95)/simplecorr!M95</f>
        <v>-1.2987012987012988E-2</v>
      </c>
    </row>
    <row r="96" spans="1:11" x14ac:dyDescent="0.2">
      <c r="A96" s="1">
        <v>33111</v>
      </c>
      <c r="B96">
        <f>(simplecorr!C97-simplecorr!C96)/simplecorr!C96</f>
        <v>-1.2658227848101266E-2</v>
      </c>
      <c r="C96">
        <f>(simplecorr!D97-simplecorr!D96)/simplecorr!D96</f>
        <v>0</v>
      </c>
      <c r="D96">
        <f>(simplecorr!E97-simplecorr!E96)/simplecorr!E96</f>
        <v>0</v>
      </c>
      <c r="E96">
        <f>(simplecorr!F97-simplecorr!F96)/simplecorr!F96</f>
        <v>0</v>
      </c>
      <c r="F96">
        <f>(simplecorr!G97-simplecorr!G96)/simplecorr!G96</f>
        <v>0</v>
      </c>
      <c r="G96">
        <f>(simplecorr!H97-simplecorr!H96)/simplecorr!H96</f>
        <v>0</v>
      </c>
      <c r="H96">
        <f>(simplecorr!J97-simplecorr!J96)/simplecorr!J96</f>
        <v>0</v>
      </c>
      <c r="I96">
        <f>(simplecorr!K97-simplecorr!K96)/simplecorr!K96</f>
        <v>0</v>
      </c>
      <c r="J96">
        <f>(simplecorr!L97-simplecorr!L96)/simplecorr!L96</f>
        <v>-1.2500000000000001E-2</v>
      </c>
      <c r="K96">
        <f>(simplecorr!M97-simplecorr!M96)/simplecorr!M96</f>
        <v>-1.3157894736842105E-2</v>
      </c>
    </row>
    <row r="97" spans="1:11" x14ac:dyDescent="0.2">
      <c r="A97" s="1">
        <v>33142</v>
      </c>
      <c r="B97">
        <f>(simplecorr!C98-simplecorr!C97)/simplecorr!C97</f>
        <v>-1.9230769230769232E-2</v>
      </c>
      <c r="C97">
        <f>(simplecorr!D98-simplecorr!D97)/simplecorr!D97</f>
        <v>4.5454545454545456E-2</v>
      </c>
      <c r="D97">
        <f>(simplecorr!E98-simplecorr!E97)/simplecorr!E97</f>
        <v>0</v>
      </c>
      <c r="E97">
        <f>(simplecorr!F98-simplecorr!F97)/simplecorr!F97</f>
        <v>5.1948051948051951E-2</v>
      </c>
      <c r="F97">
        <f>(simplecorr!G98-simplecorr!G97)/simplecorr!G97</f>
        <v>0</v>
      </c>
      <c r="G97">
        <f>(simplecorr!H98-simplecorr!H97)/simplecorr!H97</f>
        <v>0</v>
      </c>
      <c r="H97">
        <f>(simplecorr!J98-simplecorr!J97)/simplecorr!J97</f>
        <v>0</v>
      </c>
      <c r="I97">
        <f>(simplecorr!K98-simplecorr!K97)/simplecorr!K97</f>
        <v>0</v>
      </c>
      <c r="J97">
        <f>(simplecorr!L98-simplecorr!L97)/simplecorr!L97</f>
        <v>0</v>
      </c>
      <c r="K97">
        <f>(simplecorr!M98-simplecorr!M97)/simplecorr!M97</f>
        <v>0</v>
      </c>
    </row>
    <row r="98" spans="1:11" x14ac:dyDescent="0.2">
      <c r="A98" s="1">
        <v>33173</v>
      </c>
      <c r="B98">
        <f>(simplecorr!C99-simplecorr!C98)/simplecorr!C98</f>
        <v>-1.9607843137254902E-2</v>
      </c>
      <c r="C98">
        <f>(simplecorr!D99-simplecorr!D98)/simplecorr!D98</f>
        <v>0</v>
      </c>
      <c r="D98">
        <f>(simplecorr!E99-simplecorr!E98)/simplecorr!E98</f>
        <v>5.128205128205128E-2</v>
      </c>
      <c r="E98">
        <f>(simplecorr!F99-simplecorr!F98)/simplecorr!F98</f>
        <v>0</v>
      </c>
      <c r="F98">
        <f>(simplecorr!G99-simplecorr!G98)/simplecorr!G98</f>
        <v>0</v>
      </c>
      <c r="G98">
        <f>(simplecorr!H99-simplecorr!H98)/simplecorr!H98</f>
        <v>0</v>
      </c>
      <c r="H98">
        <f>(simplecorr!J99-simplecorr!J98)/simplecorr!J98</f>
        <v>0</v>
      </c>
      <c r="I98">
        <f>(simplecorr!K99-simplecorr!K98)/simplecorr!K98</f>
        <v>0</v>
      </c>
      <c r="J98">
        <f>(simplecorr!L99-simplecorr!L98)/simplecorr!L98</f>
        <v>0</v>
      </c>
      <c r="K98">
        <f>(simplecorr!M99-simplecorr!M98)/simplecorr!M98</f>
        <v>0</v>
      </c>
    </row>
    <row r="99" spans="1:11" x14ac:dyDescent="0.2">
      <c r="A99" s="1">
        <v>33204</v>
      </c>
      <c r="B99">
        <f>(simplecorr!C100-simplecorr!C99)/simplecorr!C99</f>
        <v>-2.6666666666666668E-2</v>
      </c>
      <c r="C99">
        <f>(simplecorr!D100-simplecorr!D99)/simplecorr!D99</f>
        <v>0</v>
      </c>
      <c r="D99">
        <f>(simplecorr!E100-simplecorr!E99)/simplecorr!E99</f>
        <v>0</v>
      </c>
      <c r="E99">
        <f>(simplecorr!F100-simplecorr!F99)/simplecorr!F99</f>
        <v>0</v>
      </c>
      <c r="F99">
        <f>(simplecorr!G100-simplecorr!G99)/simplecorr!G99</f>
        <v>0</v>
      </c>
      <c r="G99">
        <f>(simplecorr!H100-simplecorr!H99)/simplecorr!H99</f>
        <v>-8.9285714285714281E-3</v>
      </c>
      <c r="H99">
        <f>(simplecorr!J100-simplecorr!J99)/simplecorr!J99</f>
        <v>0</v>
      </c>
      <c r="I99">
        <f>(simplecorr!K100-simplecorr!K99)/simplecorr!K99</f>
        <v>0</v>
      </c>
      <c r="J99">
        <f>(simplecorr!L100-simplecorr!L99)/simplecorr!L99</f>
        <v>0</v>
      </c>
      <c r="K99">
        <f>(simplecorr!M100-simplecorr!M99)/simplecorr!M99</f>
        <v>0</v>
      </c>
    </row>
    <row r="100" spans="1:11" x14ac:dyDescent="0.2">
      <c r="A100" s="1">
        <v>33235</v>
      </c>
      <c r="B100">
        <f>(simplecorr!C101-simplecorr!C100)/simplecorr!C100</f>
        <v>-2.7397260273972601E-2</v>
      </c>
      <c r="C100">
        <f>(simplecorr!D101-simplecorr!D100)/simplecorr!D100</f>
        <v>0</v>
      </c>
      <c r="D100">
        <f>(simplecorr!E101-simplecorr!E100)/simplecorr!E100</f>
        <v>0</v>
      </c>
      <c r="E100">
        <f>(simplecorr!F101-simplecorr!F100)/simplecorr!F100</f>
        <v>0</v>
      </c>
      <c r="F100">
        <f>(simplecorr!G101-simplecorr!G100)/simplecorr!G100</f>
        <v>0</v>
      </c>
      <c r="G100">
        <f>(simplecorr!H101-simplecorr!H100)/simplecorr!H100</f>
        <v>0</v>
      </c>
      <c r="H100">
        <f>(simplecorr!J101-simplecorr!J100)/simplecorr!J100</f>
        <v>0</v>
      </c>
      <c r="I100">
        <f>(simplecorr!K101-simplecorr!K100)/simplecorr!K100</f>
        <v>0</v>
      </c>
      <c r="J100">
        <f>(simplecorr!L101-simplecorr!L100)/simplecorr!L100</f>
        <v>0</v>
      </c>
      <c r="K100">
        <f>(simplecorr!M101-simplecorr!M100)/simplecorr!M100</f>
        <v>0</v>
      </c>
    </row>
    <row r="101" spans="1:11" x14ac:dyDescent="0.2">
      <c r="A101" s="1">
        <v>33266</v>
      </c>
      <c r="B101">
        <f>(simplecorr!C102-simplecorr!C101)/simplecorr!C101</f>
        <v>-2.8169014084507043E-2</v>
      </c>
      <c r="C101">
        <f>(simplecorr!D102-simplecorr!D101)/simplecorr!D101</f>
        <v>-4.3478260869565216E-2</v>
      </c>
      <c r="D101">
        <f>(simplecorr!E102-simplecorr!E101)/simplecorr!E101</f>
        <v>-3.6585365853658534E-2</v>
      </c>
      <c r="E101">
        <f>(simplecorr!F102-simplecorr!F101)/simplecorr!F101</f>
        <v>-2.4691358024691357E-2</v>
      </c>
      <c r="F101">
        <f>(simplecorr!G102-simplecorr!G101)/simplecorr!G101</f>
        <v>0</v>
      </c>
      <c r="G101">
        <f>(simplecorr!H102-simplecorr!H101)/simplecorr!H101</f>
        <v>0</v>
      </c>
      <c r="H101">
        <f>(simplecorr!J102-simplecorr!J101)/simplecorr!J101</f>
        <v>0</v>
      </c>
      <c r="I101">
        <f>(simplecorr!K102-simplecorr!K101)/simplecorr!K101</f>
        <v>0</v>
      </c>
      <c r="J101">
        <f>(simplecorr!L102-simplecorr!L101)/simplecorr!L101</f>
        <v>0</v>
      </c>
      <c r="K101">
        <f>(simplecorr!M102-simplecorr!M101)/simplecorr!M101</f>
        <v>0</v>
      </c>
    </row>
    <row r="102" spans="1:11" x14ac:dyDescent="0.2">
      <c r="A102" s="1">
        <v>33297</v>
      </c>
      <c r="B102">
        <f>(simplecorr!C103-simplecorr!C102)/simplecorr!C102</f>
        <v>-2.8985507246376812E-2</v>
      </c>
      <c r="C102">
        <f>(simplecorr!D103-simplecorr!D102)/simplecorr!D102</f>
        <v>-1.1363636363636364E-2</v>
      </c>
      <c r="D102">
        <f>(simplecorr!E103-simplecorr!E102)/simplecorr!E102</f>
        <v>-2.5316455696202531E-2</v>
      </c>
      <c r="E102">
        <f>(simplecorr!F103-simplecorr!F102)/simplecorr!F102</f>
        <v>-1.2658227848101266E-2</v>
      </c>
      <c r="F102">
        <f>(simplecorr!G103-simplecorr!G102)/simplecorr!G102</f>
        <v>-1.935483870967742E-2</v>
      </c>
      <c r="G102">
        <f>(simplecorr!H103-simplecorr!H102)/simplecorr!H102</f>
        <v>0</v>
      </c>
      <c r="H102">
        <f>(simplecorr!J103-simplecorr!J102)/simplecorr!J102</f>
        <v>0</v>
      </c>
      <c r="I102">
        <f>(simplecorr!K103-simplecorr!K102)/simplecorr!K102</f>
        <v>0</v>
      </c>
      <c r="J102">
        <f>(simplecorr!L103-simplecorr!L102)/simplecorr!L102</f>
        <v>0</v>
      </c>
      <c r="K102">
        <f>(simplecorr!M103-simplecorr!M102)/simplecorr!M102</f>
        <v>0</v>
      </c>
    </row>
    <row r="103" spans="1:11" x14ac:dyDescent="0.2">
      <c r="A103" s="1">
        <v>33328</v>
      </c>
      <c r="B103">
        <f>(simplecorr!C104-simplecorr!C103)/simplecorr!C103</f>
        <v>-2.9850746268656716E-2</v>
      </c>
      <c r="C103">
        <f>(simplecorr!D104-simplecorr!D103)/simplecorr!D103</f>
        <v>-3.4482758620689655E-2</v>
      </c>
      <c r="D103">
        <f>(simplecorr!E104-simplecorr!E103)/simplecorr!E103</f>
        <v>-2.5974025974025976E-2</v>
      </c>
      <c r="E103">
        <f>(simplecorr!F104-simplecorr!F103)/simplecorr!F103</f>
        <v>-3.8461538461538464E-2</v>
      </c>
      <c r="F103">
        <f>(simplecorr!G104-simplecorr!G103)/simplecorr!G103</f>
        <v>-1.3157894736842105E-2</v>
      </c>
      <c r="G103">
        <f>(simplecorr!H104-simplecorr!H103)/simplecorr!H103</f>
        <v>-1.8018018018018018E-2</v>
      </c>
      <c r="H103">
        <f>(simplecorr!J104-simplecorr!J103)/simplecorr!J103</f>
        <v>-1.0638297872340425E-2</v>
      </c>
      <c r="I103">
        <f>(simplecorr!K104-simplecorr!K103)/simplecorr!K103</f>
        <v>-1.2195121951219513E-2</v>
      </c>
      <c r="J103">
        <f>(simplecorr!L104-simplecorr!L103)/simplecorr!L103</f>
        <v>0</v>
      </c>
      <c r="K103">
        <f>(simplecorr!M104-simplecorr!M103)/simplecorr!M103</f>
        <v>0</v>
      </c>
    </row>
    <row r="104" spans="1:11" x14ac:dyDescent="0.2">
      <c r="A104" s="1">
        <v>33358</v>
      </c>
      <c r="B104">
        <f>(simplecorr!C105-simplecorr!C104)/simplecorr!C104</f>
        <v>-4.6153846153846156E-2</v>
      </c>
      <c r="C104">
        <f>(simplecorr!D105-simplecorr!D104)/simplecorr!D104</f>
        <v>-0.14285714285714285</v>
      </c>
      <c r="D104">
        <f>(simplecorr!E105-simplecorr!E104)/simplecorr!E104</f>
        <v>-9.3333333333333338E-2</v>
      </c>
      <c r="E104">
        <f>(simplecorr!F105-simplecorr!F104)/simplecorr!F104</f>
        <v>-9.3333333333333338E-2</v>
      </c>
      <c r="F104">
        <f>(simplecorr!G105-simplecorr!G104)/simplecorr!G104</f>
        <v>0</v>
      </c>
      <c r="G104">
        <f>(simplecorr!H105-simplecorr!H104)/simplecorr!H104</f>
        <v>-9.1743119266055051E-3</v>
      </c>
      <c r="H104">
        <f>(simplecorr!J105-simplecorr!J104)/simplecorr!J104</f>
        <v>-1.0752688172043012E-2</v>
      </c>
      <c r="I104">
        <f>(simplecorr!K105-simplecorr!K104)/simplecorr!K104</f>
        <v>-1.2345679012345678E-2</v>
      </c>
      <c r="J104">
        <f>(simplecorr!L105-simplecorr!L104)/simplecorr!L104</f>
        <v>0</v>
      </c>
      <c r="K104">
        <f>(simplecorr!M105-simplecorr!M104)/simplecorr!M104</f>
        <v>0</v>
      </c>
    </row>
    <row r="105" spans="1:11" x14ac:dyDescent="0.2">
      <c r="A105" s="1">
        <v>33388</v>
      </c>
      <c r="B105">
        <f>(simplecorr!C106-simplecorr!C105)/simplecorr!C105</f>
        <v>-4.8387096774193547E-2</v>
      </c>
      <c r="C105">
        <f>(simplecorr!D106-simplecorr!D105)/simplecorr!D105</f>
        <v>-8.3333333333333329E-2</v>
      </c>
      <c r="D105">
        <f>(simplecorr!E106-simplecorr!E105)/simplecorr!E105</f>
        <v>-8.8235294117647065E-2</v>
      </c>
      <c r="E105">
        <f>(simplecorr!F106-simplecorr!F105)/simplecorr!F105</f>
        <v>-0.13235294117647059</v>
      </c>
      <c r="F105">
        <f>(simplecorr!G106-simplecorr!G105)/simplecorr!G105</f>
        <v>0</v>
      </c>
      <c r="G105">
        <f>(simplecorr!H106-simplecorr!H105)/simplecorr!H105</f>
        <v>-2.7777777777777776E-2</v>
      </c>
      <c r="H105">
        <f>(simplecorr!J106-simplecorr!J105)/simplecorr!J105</f>
        <v>-2.1739130434782608E-2</v>
      </c>
      <c r="I105">
        <f>(simplecorr!K106-simplecorr!K105)/simplecorr!K105</f>
        <v>-2.5000000000000001E-2</v>
      </c>
      <c r="J105">
        <f>(simplecorr!L106-simplecorr!L105)/simplecorr!L105</f>
        <v>-1.2658227848101266E-2</v>
      </c>
      <c r="K105">
        <f>(simplecorr!M106-simplecorr!M105)/simplecorr!M105</f>
        <v>-2.6666666666666668E-2</v>
      </c>
    </row>
    <row r="106" spans="1:11" x14ac:dyDescent="0.2">
      <c r="A106" s="1">
        <v>33418</v>
      </c>
      <c r="B106">
        <f>(simplecorr!C107-simplecorr!C106)/simplecorr!C106</f>
        <v>-3.3898305084745763E-2</v>
      </c>
      <c r="C106">
        <f>(simplecorr!D107-simplecorr!D106)/simplecorr!D106</f>
        <v>0</v>
      </c>
      <c r="D106">
        <f>(simplecorr!E107-simplecorr!E106)/simplecorr!E106</f>
        <v>0</v>
      </c>
      <c r="E106">
        <f>(simplecorr!F107-simplecorr!F106)/simplecorr!F106</f>
        <v>0</v>
      </c>
      <c r="F106">
        <f>(simplecorr!G107-simplecorr!G106)/simplecorr!G106</f>
        <v>0</v>
      </c>
      <c r="G106">
        <f>(simplecorr!H107-simplecorr!H106)/simplecorr!H106</f>
        <v>-9.5238095238095247E-3</v>
      </c>
      <c r="H106">
        <f>(simplecorr!J107-simplecorr!J106)/simplecorr!J106</f>
        <v>0</v>
      </c>
      <c r="I106">
        <f>(simplecorr!K107-simplecorr!K106)/simplecorr!K106</f>
        <v>0</v>
      </c>
      <c r="J106">
        <f>(simplecorr!L107-simplecorr!L106)/simplecorr!L106</f>
        <v>0</v>
      </c>
      <c r="K106">
        <f>(simplecorr!M107-simplecorr!M106)/simplecorr!M106</f>
        <v>0</v>
      </c>
    </row>
    <row r="107" spans="1:11" x14ac:dyDescent="0.2">
      <c r="A107" s="1">
        <v>33448</v>
      </c>
      <c r="B107">
        <f>(simplecorr!C108-simplecorr!C107)/simplecorr!C107</f>
        <v>-3.5087719298245612E-2</v>
      </c>
      <c r="C107">
        <f>(simplecorr!D108-simplecorr!D107)/simplecorr!D107</f>
        <v>6.0606060606060608E-2</v>
      </c>
      <c r="D107">
        <f>(simplecorr!E108-simplecorr!E107)/simplecorr!E107</f>
        <v>4.8387096774193547E-2</v>
      </c>
      <c r="E107">
        <f>(simplecorr!F108-simplecorr!F107)/simplecorr!F107</f>
        <v>0</v>
      </c>
      <c r="F107">
        <f>(simplecorr!G108-simplecorr!G107)/simplecorr!G107</f>
        <v>0</v>
      </c>
      <c r="G107">
        <f>(simplecorr!H108-simplecorr!H107)/simplecorr!H107</f>
        <v>0</v>
      </c>
      <c r="H107">
        <f>(simplecorr!J108-simplecorr!J107)/simplecorr!J107</f>
        <v>0</v>
      </c>
      <c r="I107">
        <f>(simplecorr!K108-simplecorr!K107)/simplecorr!K107</f>
        <v>0</v>
      </c>
      <c r="J107">
        <f>(simplecorr!L108-simplecorr!L107)/simplecorr!L107</f>
        <v>0</v>
      </c>
      <c r="K107">
        <f>(simplecorr!M108-simplecorr!M107)/simplecorr!M107</f>
        <v>0</v>
      </c>
    </row>
    <row r="108" spans="1:11" x14ac:dyDescent="0.2">
      <c r="A108" s="1">
        <v>33478</v>
      </c>
      <c r="B108">
        <f>(simplecorr!C109-simplecorr!C108)/simplecorr!C108</f>
        <v>-4.5454545454545456E-2</v>
      </c>
      <c r="C108">
        <f>(simplecorr!D109-simplecorr!D108)/simplecorr!D108</f>
        <v>0</v>
      </c>
      <c r="D108">
        <f>(simplecorr!E109-simplecorr!E108)/simplecorr!E108</f>
        <v>7.6923076923076927E-2</v>
      </c>
      <c r="E108">
        <f>(simplecorr!F109-simplecorr!F108)/simplecorr!F108</f>
        <v>0</v>
      </c>
      <c r="F108">
        <f>(simplecorr!G109-simplecorr!G108)/simplecorr!G108</f>
        <v>0</v>
      </c>
      <c r="G108">
        <f>(simplecorr!H109-simplecorr!H108)/simplecorr!H108</f>
        <v>0</v>
      </c>
      <c r="H108">
        <f>(simplecorr!J109-simplecorr!J108)/simplecorr!J108</f>
        <v>0</v>
      </c>
      <c r="I108">
        <f>(simplecorr!K109-simplecorr!K108)/simplecorr!K108</f>
        <v>0</v>
      </c>
      <c r="J108">
        <f>(simplecorr!L109-simplecorr!L108)/simplecorr!L108</f>
        <v>0</v>
      </c>
      <c r="K108">
        <f>(simplecorr!M109-simplecorr!M108)/simplecorr!M108</f>
        <v>0</v>
      </c>
    </row>
    <row r="109" spans="1:11" x14ac:dyDescent="0.2">
      <c r="A109" s="1">
        <v>33508</v>
      </c>
      <c r="B109">
        <f>(simplecorr!C110-simplecorr!C109)/simplecorr!C109</f>
        <v>-4.7619047619047616E-2</v>
      </c>
      <c r="C109">
        <f>(simplecorr!D110-simplecorr!D109)/simplecorr!D109</f>
        <v>2.8571428571428571E-2</v>
      </c>
      <c r="D109">
        <f>(simplecorr!E110-simplecorr!E109)/simplecorr!E109</f>
        <v>5.7142857142857141E-2</v>
      </c>
      <c r="E109">
        <f>(simplecorr!F110-simplecorr!F109)/simplecorr!F109</f>
        <v>6.7796610169491525E-2</v>
      </c>
      <c r="F109">
        <f>(simplecorr!G110-simplecorr!G109)/simplecorr!G109</f>
        <v>0</v>
      </c>
      <c r="G109">
        <f>(simplecorr!H110-simplecorr!H109)/simplecorr!H109</f>
        <v>0</v>
      </c>
      <c r="H109">
        <f>(simplecorr!J110-simplecorr!J109)/simplecorr!J109</f>
        <v>0</v>
      </c>
      <c r="I109">
        <f>(simplecorr!K110-simplecorr!K109)/simplecorr!K109</f>
        <v>0</v>
      </c>
      <c r="J109">
        <f>(simplecorr!L110-simplecorr!L109)/simplecorr!L109</f>
        <v>0</v>
      </c>
      <c r="K109">
        <f>(simplecorr!M110-simplecorr!M109)/simplecorr!M109</f>
        <v>0</v>
      </c>
    </row>
    <row r="110" spans="1:11" x14ac:dyDescent="0.2">
      <c r="A110" s="1">
        <v>33538</v>
      </c>
      <c r="B110">
        <f>(simplecorr!C111-simplecorr!C110)/simplecorr!C110</f>
        <v>-0.04</v>
      </c>
      <c r="C110">
        <f>(simplecorr!D111-simplecorr!D110)/simplecorr!D110</f>
        <v>0</v>
      </c>
      <c r="D110">
        <f>(simplecorr!E111-simplecorr!E110)/simplecorr!E110</f>
        <v>0</v>
      </c>
      <c r="E110">
        <f>(simplecorr!F111-simplecorr!F110)/simplecorr!F110</f>
        <v>0</v>
      </c>
      <c r="F110">
        <f>(simplecorr!G111-simplecorr!G110)/simplecorr!G110</f>
        <v>0</v>
      </c>
      <c r="G110">
        <f>(simplecorr!H111-simplecorr!H110)/simplecorr!H110</f>
        <v>0</v>
      </c>
      <c r="H110">
        <f>(simplecorr!J111-simplecorr!J110)/simplecorr!J110</f>
        <v>0</v>
      </c>
      <c r="I110">
        <f>(simplecorr!K111-simplecorr!K110)/simplecorr!K110</f>
        <v>0</v>
      </c>
      <c r="J110">
        <f>(simplecorr!L111-simplecorr!L110)/simplecorr!L110</f>
        <v>0</v>
      </c>
      <c r="K110">
        <f>(simplecorr!M111-simplecorr!M110)/simplecorr!M110</f>
        <v>0</v>
      </c>
    </row>
    <row r="111" spans="1:11" x14ac:dyDescent="0.2">
      <c r="A111" s="1">
        <v>33568</v>
      </c>
      <c r="B111">
        <f>(simplecorr!C112-simplecorr!C111)/simplecorr!C111</f>
        <v>1.0416666666666666E-2</v>
      </c>
      <c r="C111">
        <f>(simplecorr!D112-simplecorr!D111)/simplecorr!D111</f>
        <v>2.7777777777777776E-2</v>
      </c>
      <c r="D111">
        <f>(simplecorr!E112-simplecorr!E111)/simplecorr!E111</f>
        <v>0</v>
      </c>
      <c r="E111">
        <f>(simplecorr!F112-simplecorr!F111)/simplecorr!F111</f>
        <v>0</v>
      </c>
      <c r="F111">
        <f>(simplecorr!G112-simplecorr!G111)/simplecorr!G111</f>
        <v>0</v>
      </c>
      <c r="G111">
        <f>(simplecorr!H112-simplecorr!H111)/simplecorr!H111</f>
        <v>0</v>
      </c>
      <c r="H111">
        <f>(simplecorr!J112-simplecorr!J111)/simplecorr!J111</f>
        <v>0</v>
      </c>
      <c r="I111">
        <f>(simplecorr!K112-simplecorr!K111)/simplecorr!K111</f>
        <v>0</v>
      </c>
      <c r="J111">
        <f>(simplecorr!L112-simplecorr!L111)/simplecorr!L111</f>
        <v>0</v>
      </c>
      <c r="K111">
        <f>(simplecorr!M112-simplecorr!M111)/simplecorr!M111</f>
        <v>0</v>
      </c>
    </row>
    <row r="112" spans="1:11" x14ac:dyDescent="0.2">
      <c r="A112" s="1">
        <v>33598</v>
      </c>
      <c r="B112">
        <f>(simplecorr!C113-simplecorr!C112)/simplecorr!C112</f>
        <v>1.0309278350515464E-2</v>
      </c>
      <c r="C112">
        <f>(simplecorr!D113-simplecorr!D112)/simplecorr!D112</f>
        <v>-5.4054054054054057E-2</v>
      </c>
      <c r="D112">
        <f>(simplecorr!E113-simplecorr!E112)/simplecorr!E112</f>
        <v>-5.4054054054054057E-2</v>
      </c>
      <c r="E112">
        <f>(simplecorr!F113-simplecorr!F112)/simplecorr!F112</f>
        <v>0</v>
      </c>
      <c r="F112">
        <f>(simplecorr!G113-simplecorr!G112)/simplecorr!G112</f>
        <v>0</v>
      </c>
      <c r="G112">
        <f>(simplecorr!H113-simplecorr!H112)/simplecorr!H112</f>
        <v>0</v>
      </c>
      <c r="H112">
        <f>(simplecorr!J113-simplecorr!J112)/simplecorr!J112</f>
        <v>-2.2222222222222223E-2</v>
      </c>
      <c r="I112">
        <f>(simplecorr!K113-simplecorr!K112)/simplecorr!K112</f>
        <v>-2.564102564102564E-2</v>
      </c>
      <c r="J112">
        <f>(simplecorr!L113-simplecorr!L112)/simplecorr!L112</f>
        <v>-1.282051282051282E-2</v>
      </c>
      <c r="K112">
        <f>(simplecorr!M113-simplecorr!M112)/simplecorr!M112</f>
        <v>-1.3698630136986301E-2</v>
      </c>
    </row>
    <row r="113" spans="1:11" x14ac:dyDescent="0.2">
      <c r="A113" s="1">
        <v>33628</v>
      </c>
      <c r="B113">
        <f>(simplecorr!C114-simplecorr!C113)/simplecorr!C113</f>
        <v>2.0408163265306121E-2</v>
      </c>
      <c r="C113">
        <f>(simplecorr!D114-simplecorr!D113)/simplecorr!D113</f>
        <v>-2.8571428571428571E-2</v>
      </c>
      <c r="D113">
        <f>(simplecorr!E114-simplecorr!E113)/simplecorr!E113</f>
        <v>-4.2857142857142858E-2</v>
      </c>
      <c r="E113">
        <f>(simplecorr!F114-simplecorr!F113)/simplecorr!F113</f>
        <v>-4.7619047619047616E-2</v>
      </c>
      <c r="F113">
        <f>(simplecorr!G114-simplecorr!G113)/simplecorr!G113</f>
        <v>0</v>
      </c>
      <c r="G113">
        <f>(simplecorr!H114-simplecorr!H113)/simplecorr!H113</f>
        <v>-9.6153846153846159E-3</v>
      </c>
      <c r="H113">
        <f>(simplecorr!J114-simplecorr!J113)/simplecorr!J113</f>
        <v>-2.2727272727272728E-2</v>
      </c>
      <c r="I113">
        <f>(simplecorr!K114-simplecorr!K113)/simplecorr!K113</f>
        <v>-3.9473684210526314E-2</v>
      </c>
      <c r="J113">
        <f>(simplecorr!L114-simplecorr!L113)/simplecorr!L113</f>
        <v>0</v>
      </c>
      <c r="K113">
        <f>(simplecorr!M114-simplecorr!M113)/simplecorr!M113</f>
        <v>0</v>
      </c>
    </row>
    <row r="114" spans="1:11" x14ac:dyDescent="0.2">
      <c r="A114" s="1">
        <v>33658</v>
      </c>
      <c r="B114">
        <f>(simplecorr!C115-simplecorr!C114)/simplecorr!C114</f>
        <v>0.03</v>
      </c>
      <c r="C114">
        <f>(simplecorr!D115-simplecorr!D114)/simplecorr!D114</f>
        <v>-1.4705882352941176E-2</v>
      </c>
      <c r="D114">
        <f>(simplecorr!E115-simplecorr!E114)/simplecorr!E114</f>
        <v>-4.4776119402985072E-2</v>
      </c>
      <c r="E114">
        <f>(simplecorr!F115-simplecorr!F114)/simplecorr!F114</f>
        <v>-6.6666666666666666E-2</v>
      </c>
      <c r="F114">
        <f>(simplecorr!G115-simplecorr!G114)/simplecorr!G114</f>
        <v>0</v>
      </c>
      <c r="G114">
        <f>(simplecorr!H115-simplecorr!H114)/simplecorr!H114</f>
        <v>-1.9417475728155338E-2</v>
      </c>
      <c r="H114">
        <f>(simplecorr!J115-simplecorr!J114)/simplecorr!J114</f>
        <v>-4.6511627906976744E-2</v>
      </c>
      <c r="I114">
        <f>(simplecorr!K115-simplecorr!K114)/simplecorr!K114</f>
        <v>-4.1095890410958902E-2</v>
      </c>
      <c r="J114">
        <f>(simplecorr!L115-simplecorr!L114)/simplecorr!L114</f>
        <v>-5.1948051948051951E-2</v>
      </c>
      <c r="K114">
        <f>(simplecorr!M115-simplecorr!M114)/simplecorr!M114</f>
        <v>0</v>
      </c>
    </row>
    <row r="115" spans="1:11" x14ac:dyDescent="0.2">
      <c r="A115" s="1">
        <v>33688</v>
      </c>
      <c r="B115">
        <f>(simplecorr!C116-simplecorr!C115)/simplecorr!C115</f>
        <v>2.9126213592233011E-2</v>
      </c>
      <c r="C115">
        <f>(simplecorr!D116-simplecorr!D115)/simplecorr!D115</f>
        <v>7.4626865671641784E-2</v>
      </c>
      <c r="D115">
        <f>(simplecorr!E116-simplecorr!E115)/simplecorr!E115</f>
        <v>4.6875E-2</v>
      </c>
      <c r="E115">
        <f>(simplecorr!F116-simplecorr!F115)/simplecorr!F115</f>
        <v>7.1428571428571425E-2</v>
      </c>
      <c r="F115">
        <f>(simplecorr!G116-simplecorr!G115)/simplecorr!G115</f>
        <v>-1.3333333333333334E-2</v>
      </c>
      <c r="G115">
        <f>(simplecorr!H116-simplecorr!H115)/simplecorr!H115</f>
        <v>0</v>
      </c>
      <c r="H115">
        <f>(simplecorr!J116-simplecorr!J115)/simplecorr!J115</f>
        <v>-2.4390243902439025E-2</v>
      </c>
      <c r="I115">
        <f>(simplecorr!K116-simplecorr!K115)/simplecorr!K115</f>
        <v>-2.8571428571428571E-2</v>
      </c>
      <c r="J115">
        <f>(simplecorr!L116-simplecorr!L115)/simplecorr!L115</f>
        <v>-1.3698630136986301E-2</v>
      </c>
      <c r="K115">
        <f>(simplecorr!M116-simplecorr!M115)/simplecorr!M115</f>
        <v>0</v>
      </c>
    </row>
    <row r="116" spans="1:11" x14ac:dyDescent="0.2">
      <c r="A116" s="1">
        <v>33718</v>
      </c>
      <c r="B116">
        <f>(simplecorr!C117-simplecorr!C116)/simplecorr!C116</f>
        <v>1.8867924528301886E-2</v>
      </c>
      <c r="C116">
        <f>(simplecorr!D117-simplecorr!D116)/simplecorr!D116</f>
        <v>0</v>
      </c>
      <c r="D116">
        <f>(simplecorr!E117-simplecorr!E116)/simplecorr!E116</f>
        <v>0</v>
      </c>
      <c r="E116">
        <f>(simplecorr!F117-simplecorr!F116)/simplecorr!F116</f>
        <v>0</v>
      </c>
      <c r="F116">
        <f>(simplecorr!G117-simplecorr!G116)/simplecorr!G116</f>
        <v>-2.0270270270270271E-2</v>
      </c>
      <c r="G116">
        <f>(simplecorr!H117-simplecorr!H116)/simplecorr!H116</f>
        <v>-9.9009900990099011E-3</v>
      </c>
      <c r="H116">
        <f>(simplecorr!J117-simplecorr!J116)/simplecorr!J116</f>
        <v>-2.5000000000000001E-2</v>
      </c>
      <c r="I116">
        <f>(simplecorr!K117-simplecorr!K116)/simplecorr!K116</f>
        <v>0</v>
      </c>
      <c r="J116">
        <f>(simplecorr!L117-simplecorr!L116)/simplecorr!L116</f>
        <v>-1.3888888888888888E-2</v>
      </c>
      <c r="K116">
        <f>(simplecorr!M117-simplecorr!M116)/simplecorr!M116</f>
        <v>0</v>
      </c>
    </row>
    <row r="117" spans="1:11" x14ac:dyDescent="0.2">
      <c r="A117" s="1">
        <v>33748</v>
      </c>
      <c r="B117">
        <f>(simplecorr!C118-simplecorr!C117)/simplecorr!C117</f>
        <v>1.8518518518518517E-2</v>
      </c>
      <c r="C117">
        <f>(simplecorr!D118-simplecorr!D117)/simplecorr!D117</f>
        <v>2.7777777777777776E-2</v>
      </c>
      <c r="D117">
        <f>(simplecorr!E118-simplecorr!E117)/simplecorr!E117</f>
        <v>0</v>
      </c>
      <c r="E117">
        <f>(simplecorr!F118-simplecorr!F117)/simplecorr!F117</f>
        <v>0</v>
      </c>
      <c r="F117">
        <f>(simplecorr!G118-simplecorr!G117)/simplecorr!G117</f>
        <v>-1.3793103448275862E-2</v>
      </c>
      <c r="G117">
        <f>(simplecorr!H118-simplecorr!H117)/simplecorr!H117</f>
        <v>-2.5000000000000001E-2</v>
      </c>
      <c r="H117">
        <f>(simplecorr!J118-simplecorr!J117)/simplecorr!J117</f>
        <v>0</v>
      </c>
      <c r="I117">
        <f>(simplecorr!K118-simplecorr!K117)/simplecorr!K117</f>
        <v>0</v>
      </c>
      <c r="J117">
        <f>(simplecorr!L118-simplecorr!L117)/simplecorr!L117</f>
        <v>0</v>
      </c>
      <c r="K117">
        <f>(simplecorr!M118-simplecorr!M117)/simplecorr!M117</f>
        <v>0</v>
      </c>
    </row>
    <row r="118" spans="1:11" x14ac:dyDescent="0.2">
      <c r="A118" s="1">
        <v>33778</v>
      </c>
      <c r="B118">
        <f>(simplecorr!C119-simplecorr!C118)/simplecorr!C118</f>
        <v>1.8181818181818181E-2</v>
      </c>
      <c r="C118">
        <f>(simplecorr!D119-simplecorr!D118)/simplecorr!D118</f>
        <v>-2.7027027027027029E-2</v>
      </c>
      <c r="D118">
        <f>(simplecorr!E119-simplecorr!E118)/simplecorr!E118</f>
        <v>-2.9850746268656716E-2</v>
      </c>
      <c r="E118">
        <f>(simplecorr!F119-simplecorr!F118)/simplecorr!F118</f>
        <v>0</v>
      </c>
      <c r="F118">
        <f>(simplecorr!G119-simplecorr!G118)/simplecorr!G118</f>
        <v>0</v>
      </c>
      <c r="G118">
        <f>(simplecorr!H119-simplecorr!H118)/simplecorr!H118</f>
        <v>0</v>
      </c>
      <c r="H118">
        <f>(simplecorr!J119-simplecorr!J118)/simplecorr!J118</f>
        <v>0</v>
      </c>
      <c r="I118">
        <f>(simplecorr!K119-simplecorr!K118)/simplecorr!K118</f>
        <v>0</v>
      </c>
      <c r="J118">
        <f>(simplecorr!L119-simplecorr!L118)/simplecorr!L118</f>
        <v>0</v>
      </c>
      <c r="K118">
        <f>(simplecorr!M119-simplecorr!M118)/simplecorr!M118</f>
        <v>0</v>
      </c>
    </row>
    <row r="119" spans="1:11" x14ac:dyDescent="0.2">
      <c r="A119" s="1">
        <v>33808</v>
      </c>
      <c r="B119">
        <f>(simplecorr!C120-simplecorr!C119)/simplecorr!C119</f>
        <v>7.1428571428571425E-2</v>
      </c>
      <c r="C119">
        <f>(simplecorr!D120-simplecorr!D119)/simplecorr!D119</f>
        <v>-5.5555555555555552E-2</v>
      </c>
      <c r="D119">
        <f>(simplecorr!E120-simplecorr!E119)/simplecorr!E119</f>
        <v>-3.0769230769230771E-2</v>
      </c>
      <c r="E119">
        <f>(simplecorr!F120-simplecorr!F119)/simplecorr!F119</f>
        <v>-1.6666666666666666E-2</v>
      </c>
      <c r="F119">
        <f>(simplecorr!G120-simplecorr!G119)/simplecorr!G119</f>
        <v>0</v>
      </c>
      <c r="G119">
        <f>(simplecorr!H120-simplecorr!H119)/simplecorr!H119</f>
        <v>-2.564102564102564E-2</v>
      </c>
      <c r="H119">
        <f>(simplecorr!J120-simplecorr!J119)/simplecorr!J119</f>
        <v>3.8461538461538464E-2</v>
      </c>
      <c r="I119">
        <f>(simplecorr!K120-simplecorr!K119)/simplecorr!K119</f>
        <v>4.4117647058823532E-2</v>
      </c>
      <c r="J119">
        <f>(simplecorr!L120-simplecorr!L119)/simplecorr!L119</f>
        <v>1.4084507042253521E-2</v>
      </c>
      <c r="K119">
        <f>(simplecorr!M120-simplecorr!M119)/simplecorr!M119</f>
        <v>0</v>
      </c>
    </row>
    <row r="120" spans="1:11" x14ac:dyDescent="0.2">
      <c r="A120" s="1">
        <v>33838</v>
      </c>
      <c r="B120">
        <f>(simplecorr!C121-simplecorr!C120)/simplecorr!C120</f>
        <v>-1.6666666666666666E-2</v>
      </c>
      <c r="C120">
        <f>(simplecorr!D121-simplecorr!D120)/simplecorr!D120</f>
        <v>-2.9411764705882353E-2</v>
      </c>
      <c r="D120">
        <f>(simplecorr!E121-simplecorr!E120)/simplecorr!E120</f>
        <v>-3.1746031746031744E-2</v>
      </c>
      <c r="E120">
        <f>(simplecorr!F121-simplecorr!F120)/simplecorr!F120</f>
        <v>-3.3898305084745763E-2</v>
      </c>
      <c r="F120">
        <f>(simplecorr!G121-simplecorr!G120)/simplecorr!G120</f>
        <v>0</v>
      </c>
      <c r="G120">
        <f>(simplecorr!H121-simplecorr!H120)/simplecorr!H120</f>
        <v>0</v>
      </c>
      <c r="H120">
        <f>(simplecorr!J121-simplecorr!J120)/simplecorr!J120</f>
        <v>2.4691358024691357E-2</v>
      </c>
      <c r="I120">
        <f>(simplecorr!K121-simplecorr!K120)/simplecorr!K120</f>
        <v>2.8169014084507043E-2</v>
      </c>
      <c r="J120">
        <f>(simplecorr!L121-simplecorr!L120)/simplecorr!L120</f>
        <v>0</v>
      </c>
      <c r="K120">
        <f>(simplecorr!M121-simplecorr!M120)/simplecorr!M120</f>
        <v>0</v>
      </c>
    </row>
    <row r="121" spans="1:11" x14ac:dyDescent="0.2">
      <c r="A121" s="1">
        <v>33868</v>
      </c>
      <c r="B121">
        <f>(simplecorr!C122-simplecorr!C121)/simplecorr!C121</f>
        <v>-1.6949152542372881E-2</v>
      </c>
      <c r="C121">
        <f>(simplecorr!D122-simplecorr!D121)/simplecorr!D121</f>
        <v>1.5151515151515152E-2</v>
      </c>
      <c r="D121">
        <f>(simplecorr!E122-simplecorr!E121)/simplecorr!E121</f>
        <v>-3.2786885245901641E-2</v>
      </c>
      <c r="E121">
        <f>(simplecorr!F122-simplecorr!F121)/simplecorr!F121</f>
        <v>-1.7543859649122806E-2</v>
      </c>
      <c r="F121">
        <f>(simplecorr!G122-simplecorr!G121)/simplecorr!G121</f>
        <v>0</v>
      </c>
      <c r="G121">
        <f>(simplecorr!H122-simplecorr!H121)/simplecorr!H121</f>
        <v>0</v>
      </c>
      <c r="H121">
        <f>(simplecorr!J122-simplecorr!J121)/simplecorr!J121</f>
        <v>2.4096385542168676E-2</v>
      </c>
      <c r="I121">
        <f>(simplecorr!K122-simplecorr!K121)/simplecorr!K121</f>
        <v>2.7397260273972601E-2</v>
      </c>
      <c r="J121">
        <f>(simplecorr!L122-simplecorr!L121)/simplecorr!L121</f>
        <v>0</v>
      </c>
      <c r="K121">
        <f>(simplecorr!M122-simplecorr!M121)/simplecorr!M121</f>
        <v>0</v>
      </c>
    </row>
    <row r="122" spans="1:11" x14ac:dyDescent="0.2">
      <c r="A122" s="1">
        <v>33898</v>
      </c>
      <c r="B122">
        <f>(simplecorr!C123-simplecorr!C122)/simplecorr!C122</f>
        <v>-1.7241379310344827E-2</v>
      </c>
      <c r="C122">
        <f>(simplecorr!D123-simplecorr!D122)/simplecorr!D122</f>
        <v>1.4925373134328358E-2</v>
      </c>
      <c r="D122">
        <f>(simplecorr!E123-simplecorr!E122)/simplecorr!E122</f>
        <v>1.6949152542372881E-2</v>
      </c>
      <c r="E122">
        <f>(simplecorr!F123-simplecorr!F122)/simplecorr!F122</f>
        <v>0</v>
      </c>
      <c r="F122">
        <f>(simplecorr!G123-simplecorr!G122)/simplecorr!G122</f>
        <v>1.3986013986013986E-2</v>
      </c>
      <c r="G122">
        <f>(simplecorr!H123-simplecorr!H122)/simplecorr!H122</f>
        <v>1.0526315789473684E-2</v>
      </c>
      <c r="H122">
        <f>(simplecorr!J123-simplecorr!J122)/simplecorr!J122</f>
        <v>0</v>
      </c>
      <c r="I122">
        <f>(simplecorr!K123-simplecorr!K122)/simplecorr!K122</f>
        <v>1.3333333333333334E-2</v>
      </c>
      <c r="J122">
        <f>(simplecorr!L123-simplecorr!L122)/simplecorr!L122</f>
        <v>0</v>
      </c>
      <c r="K122">
        <f>(simplecorr!M123-simplecorr!M122)/simplecorr!M122</f>
        <v>0</v>
      </c>
    </row>
    <row r="123" spans="1:11" x14ac:dyDescent="0.2">
      <c r="A123" s="1">
        <v>33928</v>
      </c>
      <c r="B123">
        <f>(simplecorr!C124-simplecorr!C123)/simplecorr!C123</f>
        <v>-2.6315789473684209E-2</v>
      </c>
      <c r="C123">
        <f>(simplecorr!D124-simplecorr!D123)/simplecorr!D123</f>
        <v>-2.9411764705882353E-2</v>
      </c>
      <c r="D123">
        <f>(simplecorr!E124-simplecorr!E123)/simplecorr!E123</f>
        <v>-3.3333333333333333E-2</v>
      </c>
      <c r="E123">
        <f>(simplecorr!F124-simplecorr!F123)/simplecorr!F123</f>
        <v>-1.7857142857142856E-2</v>
      </c>
      <c r="F123">
        <f>(simplecorr!G124-simplecorr!G123)/simplecorr!G123</f>
        <v>0</v>
      </c>
      <c r="G123">
        <f>(simplecorr!H124-simplecorr!H123)/simplecorr!H123</f>
        <v>1.0416666666666666E-2</v>
      </c>
      <c r="H123">
        <f>(simplecorr!J124-simplecorr!J123)/simplecorr!J123</f>
        <v>-1.1764705882352941E-2</v>
      </c>
      <c r="I123">
        <f>(simplecorr!K124-simplecorr!K123)/simplecorr!K123</f>
        <v>-2.6315789473684209E-2</v>
      </c>
      <c r="J123">
        <f>(simplecorr!L124-simplecorr!L123)/simplecorr!L123</f>
        <v>-1.3888888888888888E-2</v>
      </c>
      <c r="K123">
        <f>(simplecorr!M124-simplecorr!M123)/simplecorr!M123</f>
        <v>-1.3888888888888888E-2</v>
      </c>
    </row>
    <row r="124" spans="1:11" x14ac:dyDescent="0.2">
      <c r="A124" s="1">
        <v>33958</v>
      </c>
      <c r="B124">
        <f>(simplecorr!C125-simplecorr!C124)/simplecorr!C124</f>
        <v>-5.4054054054054057E-2</v>
      </c>
      <c r="C124">
        <f>(simplecorr!D125-simplecorr!D124)/simplecorr!D124</f>
        <v>0</v>
      </c>
      <c r="D124">
        <f>(simplecorr!E125-simplecorr!E124)/simplecorr!E124</f>
        <v>0</v>
      </c>
      <c r="E124">
        <f>(simplecorr!F125-simplecorr!F124)/simplecorr!F124</f>
        <v>0</v>
      </c>
      <c r="F124">
        <f>(simplecorr!G125-simplecorr!G124)/simplecorr!G124</f>
        <v>0</v>
      </c>
      <c r="G124">
        <f>(simplecorr!H125-simplecorr!H124)/simplecorr!H124</f>
        <v>0</v>
      </c>
      <c r="H124">
        <f>(simplecorr!J125-simplecorr!J124)/simplecorr!J124</f>
        <v>0</v>
      </c>
      <c r="I124">
        <f>(simplecorr!K125-simplecorr!K124)/simplecorr!K124</f>
        <v>-2.7027027027027029E-2</v>
      </c>
      <c r="J124">
        <f>(simplecorr!L125-simplecorr!L124)/simplecorr!L124</f>
        <v>0</v>
      </c>
      <c r="K124">
        <f>(simplecorr!M125-simplecorr!M124)/simplecorr!M124</f>
        <v>0</v>
      </c>
    </row>
    <row r="125" spans="1:11" x14ac:dyDescent="0.2">
      <c r="A125" s="1">
        <v>33988</v>
      </c>
      <c r="B125">
        <f>(simplecorr!C126-simplecorr!C125)/simplecorr!C125</f>
        <v>-5.7142857142857141E-2</v>
      </c>
      <c r="C125">
        <f>(simplecorr!D126-simplecorr!D125)/simplecorr!D125</f>
        <v>0</v>
      </c>
      <c r="D125">
        <f>(simplecorr!E126-simplecorr!E125)/simplecorr!E125</f>
        <v>0</v>
      </c>
      <c r="E125">
        <f>(simplecorr!F126-simplecorr!F125)/simplecorr!F125</f>
        <v>0</v>
      </c>
      <c r="F125">
        <f>(simplecorr!G126-simplecorr!G125)/simplecorr!G125</f>
        <v>0</v>
      </c>
      <c r="G125">
        <f>(simplecorr!H126-simplecorr!H125)/simplecorr!H125</f>
        <v>-2.0618556701030927E-2</v>
      </c>
      <c r="H125">
        <f>(simplecorr!J126-simplecorr!J125)/simplecorr!J125</f>
        <v>0</v>
      </c>
      <c r="I125">
        <f>(simplecorr!K126-simplecorr!K125)/simplecorr!K125</f>
        <v>0</v>
      </c>
      <c r="J125">
        <f>(simplecorr!L126-simplecorr!L125)/simplecorr!L125</f>
        <v>-2.8169014084507043E-2</v>
      </c>
      <c r="K125">
        <f>(simplecorr!M126-simplecorr!M125)/simplecorr!M125</f>
        <v>-1.4084507042253521E-2</v>
      </c>
    </row>
    <row r="126" spans="1:11" x14ac:dyDescent="0.2">
      <c r="A126" s="1">
        <v>34018</v>
      </c>
      <c r="B126">
        <f>(simplecorr!C127-simplecorr!C126)/simplecorr!C126</f>
        <v>-4.0404040404040407E-2</v>
      </c>
      <c r="C126">
        <f>(simplecorr!D127-simplecorr!D126)/simplecorr!D126</f>
        <v>4.5454545454545456E-2</v>
      </c>
      <c r="D126">
        <f>(simplecorr!E127-simplecorr!E126)/simplecorr!E126</f>
        <v>3.4482758620689655E-2</v>
      </c>
      <c r="E126">
        <f>(simplecorr!F127-simplecorr!F126)/simplecorr!F126</f>
        <v>3.6363636363636362E-2</v>
      </c>
      <c r="F126">
        <f>(simplecorr!G127-simplecorr!G126)/simplecorr!G126</f>
        <v>0</v>
      </c>
      <c r="G126">
        <f>(simplecorr!H127-simplecorr!H126)/simplecorr!H126</f>
        <v>0</v>
      </c>
      <c r="H126">
        <f>(simplecorr!J127-simplecorr!J126)/simplecorr!J126</f>
        <v>2.3809523809523808E-2</v>
      </c>
      <c r="I126">
        <f>(simplecorr!K127-simplecorr!K126)/simplecorr!K126</f>
        <v>4.1666666666666664E-2</v>
      </c>
      <c r="J126">
        <f>(simplecorr!L127-simplecorr!L126)/simplecorr!L126</f>
        <v>0</v>
      </c>
      <c r="K126">
        <f>(simplecorr!M127-simplecorr!M126)/simplecorr!M126</f>
        <v>0</v>
      </c>
    </row>
    <row r="127" spans="1:11" x14ac:dyDescent="0.2">
      <c r="A127" s="1">
        <v>34048</v>
      </c>
      <c r="B127">
        <f>(simplecorr!C128-simplecorr!C127)/simplecorr!C127</f>
        <v>-3.1578947368421054E-2</v>
      </c>
      <c r="C127">
        <f>(simplecorr!D128-simplecorr!D127)/simplecorr!D127</f>
        <v>4.3478260869565216E-2</v>
      </c>
      <c r="D127">
        <f>(simplecorr!E128-simplecorr!E127)/simplecorr!E127</f>
        <v>3.3333333333333333E-2</v>
      </c>
      <c r="E127">
        <f>(simplecorr!F128-simplecorr!F127)/simplecorr!F127</f>
        <v>3.5087719298245612E-2</v>
      </c>
      <c r="F127">
        <f>(simplecorr!G128-simplecorr!G127)/simplecorr!G127</f>
        <v>0</v>
      </c>
      <c r="G127">
        <f>(simplecorr!H128-simplecorr!H127)/simplecorr!H127</f>
        <v>0</v>
      </c>
      <c r="H127">
        <f>(simplecorr!J128-simplecorr!J127)/simplecorr!J127</f>
        <v>0</v>
      </c>
      <c r="I127">
        <f>(simplecorr!K128-simplecorr!K127)/simplecorr!K127</f>
        <v>0</v>
      </c>
      <c r="J127">
        <f>(simplecorr!L128-simplecorr!L127)/simplecorr!L127</f>
        <v>0</v>
      </c>
      <c r="K127">
        <f>(simplecorr!M128-simplecorr!M127)/simplecorr!M127</f>
        <v>-1.4285714285714285E-2</v>
      </c>
    </row>
    <row r="128" spans="1:11" x14ac:dyDescent="0.2">
      <c r="A128" s="1">
        <v>34078</v>
      </c>
      <c r="B128">
        <f>(simplecorr!C129-simplecorr!C128)/simplecorr!C128</f>
        <v>0</v>
      </c>
      <c r="C128">
        <f>(simplecorr!D129-simplecorr!D128)/simplecorr!D128</f>
        <v>1.3888888888888888E-2</v>
      </c>
      <c r="D128">
        <f>(simplecorr!E129-simplecorr!E128)/simplecorr!E128</f>
        <v>1.6129032258064516E-2</v>
      </c>
      <c r="E128">
        <f>(simplecorr!F129-simplecorr!F128)/simplecorr!F128</f>
        <v>0</v>
      </c>
      <c r="F128">
        <f>(simplecorr!G129-simplecorr!G128)/simplecorr!G128</f>
        <v>0</v>
      </c>
      <c r="G128">
        <f>(simplecorr!H129-simplecorr!H128)/simplecorr!H128</f>
        <v>0</v>
      </c>
      <c r="H128">
        <f>(simplecorr!J129-simplecorr!J128)/simplecorr!J128</f>
        <v>0</v>
      </c>
      <c r="I128">
        <f>(simplecorr!K129-simplecorr!K128)/simplecorr!K128</f>
        <v>0</v>
      </c>
      <c r="J128">
        <f>(simplecorr!L129-simplecorr!L128)/simplecorr!L128</f>
        <v>0</v>
      </c>
      <c r="K128">
        <f>(simplecorr!M129-simplecorr!M128)/simplecorr!M128</f>
        <v>0</v>
      </c>
    </row>
    <row r="129" spans="1:11" x14ac:dyDescent="0.2">
      <c r="A129" s="1">
        <v>34108</v>
      </c>
      <c r="B129">
        <f>(simplecorr!C130-simplecorr!C129)/simplecorr!C129</f>
        <v>0</v>
      </c>
      <c r="C129">
        <f>(simplecorr!D130-simplecorr!D129)/simplecorr!D129</f>
        <v>1.3698630136986301E-2</v>
      </c>
      <c r="D129">
        <f>(simplecorr!E130-simplecorr!E129)/simplecorr!E129</f>
        <v>1.5873015873015872E-2</v>
      </c>
      <c r="E129">
        <f>(simplecorr!F130-simplecorr!F129)/simplecorr!F129</f>
        <v>1.6949152542372881E-2</v>
      </c>
      <c r="F129">
        <f>(simplecorr!G130-simplecorr!G129)/simplecorr!G129</f>
        <v>0</v>
      </c>
      <c r="G129">
        <f>(simplecorr!H130-simplecorr!H129)/simplecorr!H129</f>
        <v>0</v>
      </c>
      <c r="H129">
        <f>(simplecorr!J130-simplecorr!J129)/simplecorr!J129</f>
        <v>0</v>
      </c>
      <c r="I129">
        <f>(simplecorr!K130-simplecorr!K129)/simplecorr!K129</f>
        <v>0</v>
      </c>
      <c r="J129">
        <f>(simplecorr!L130-simplecorr!L129)/simplecorr!L129</f>
        <v>0</v>
      </c>
      <c r="K129">
        <f>(simplecorr!M130-simplecorr!M129)/simplecorr!M129</f>
        <v>0</v>
      </c>
    </row>
    <row r="130" spans="1:11" x14ac:dyDescent="0.2">
      <c r="A130" s="1">
        <v>34138</v>
      </c>
      <c r="B130">
        <f>(simplecorr!C131-simplecorr!C130)/simplecorr!C130</f>
        <v>0</v>
      </c>
      <c r="C130">
        <f>(simplecorr!D131-simplecorr!D130)/simplecorr!D130</f>
        <v>1.3513513513513514E-2</v>
      </c>
      <c r="D130">
        <f>(simplecorr!E131-simplecorr!E130)/simplecorr!E130</f>
        <v>1.5625E-2</v>
      </c>
      <c r="E130">
        <f>(simplecorr!F131-simplecorr!F130)/simplecorr!F130</f>
        <v>0</v>
      </c>
      <c r="F130">
        <f>(simplecorr!G131-simplecorr!G130)/simplecorr!G130</f>
        <v>0</v>
      </c>
      <c r="G130">
        <f>(simplecorr!H131-simplecorr!H130)/simplecorr!H130</f>
        <v>0</v>
      </c>
      <c r="H130">
        <f>(simplecorr!J131-simplecorr!J130)/simplecorr!J130</f>
        <v>5.8139534883720929E-3</v>
      </c>
      <c r="I130">
        <f>(simplecorr!K131-simplecorr!K130)/simplecorr!K130</f>
        <v>6.6666666666666671E-3</v>
      </c>
      <c r="J130">
        <f>(simplecorr!L131-simplecorr!L130)/simplecorr!L130</f>
        <v>0</v>
      </c>
      <c r="K130">
        <f>(simplecorr!M131-simplecorr!M130)/simplecorr!M130</f>
        <v>-1.4492753623188406E-2</v>
      </c>
    </row>
    <row r="131" spans="1:11" x14ac:dyDescent="0.2">
      <c r="A131" s="1">
        <v>34168</v>
      </c>
      <c r="B131">
        <f>(simplecorr!C132-simplecorr!C131)/simplecorr!C131</f>
        <v>-2.1739130434782608E-2</v>
      </c>
      <c r="C131">
        <f>(simplecorr!D132-simplecorr!D131)/simplecorr!D131</f>
        <v>1.3333333333333334E-2</v>
      </c>
      <c r="D131">
        <f>(simplecorr!E132-simplecorr!E131)/simplecorr!E131</f>
        <v>0</v>
      </c>
      <c r="E131">
        <f>(simplecorr!F132-simplecorr!F131)/simplecorr!F131</f>
        <v>0</v>
      </c>
      <c r="F131">
        <f>(simplecorr!G132-simplecorr!G131)/simplecorr!G131</f>
        <v>0</v>
      </c>
      <c r="G131">
        <f>(simplecorr!H132-simplecorr!H131)/simplecorr!H131</f>
        <v>-2.1052631578947368E-2</v>
      </c>
      <c r="H131">
        <f>(simplecorr!J132-simplecorr!J131)/simplecorr!J131</f>
        <v>2.3121387283236993E-2</v>
      </c>
      <c r="I131">
        <f>(simplecorr!K132-simplecorr!K131)/simplecorr!K131</f>
        <v>3.9735099337748346E-2</v>
      </c>
      <c r="J131">
        <f>(simplecorr!L132-simplecorr!L131)/simplecorr!L131</f>
        <v>0</v>
      </c>
      <c r="K131">
        <f>(simplecorr!M132-simplecorr!M131)/simplecorr!M131</f>
        <v>0</v>
      </c>
    </row>
    <row r="132" spans="1:11" x14ac:dyDescent="0.2">
      <c r="A132" s="1">
        <v>34198</v>
      </c>
      <c r="B132">
        <f>(simplecorr!C133-simplecorr!C132)/simplecorr!C132</f>
        <v>-3.3333333333333333E-2</v>
      </c>
      <c r="C132">
        <f>(simplecorr!D133-simplecorr!D132)/simplecorr!D132</f>
        <v>0</v>
      </c>
      <c r="D132">
        <f>(simplecorr!E133-simplecorr!E132)/simplecorr!E132</f>
        <v>0</v>
      </c>
      <c r="E132">
        <f>(simplecorr!F133-simplecorr!F132)/simplecorr!F132</f>
        <v>0</v>
      </c>
      <c r="F132">
        <f>(simplecorr!G133-simplecorr!G132)/simplecorr!G132</f>
        <v>0</v>
      </c>
      <c r="G132">
        <f>(simplecorr!H133-simplecorr!H132)/simplecorr!H132</f>
        <v>0</v>
      </c>
      <c r="H132">
        <f>(simplecorr!J133-simplecorr!J132)/simplecorr!J132</f>
        <v>-5.6497175141242938E-3</v>
      </c>
      <c r="I132">
        <f>(simplecorr!K133-simplecorr!K132)/simplecorr!K132</f>
        <v>-6.369426751592357E-3</v>
      </c>
      <c r="J132">
        <f>(simplecorr!L133-simplecorr!L132)/simplecorr!L132</f>
        <v>-2.8985507246376812E-2</v>
      </c>
      <c r="K132">
        <f>(simplecorr!M133-simplecorr!M132)/simplecorr!M132</f>
        <v>0</v>
      </c>
    </row>
    <row r="133" spans="1:11" x14ac:dyDescent="0.2">
      <c r="A133" s="1">
        <v>34228</v>
      </c>
      <c r="B133">
        <f>(simplecorr!C134-simplecorr!C133)/simplecorr!C133</f>
        <v>-3.4482758620689655E-2</v>
      </c>
      <c r="C133">
        <f>(simplecorr!D134-simplecorr!D133)/simplecorr!D133</f>
        <v>0</v>
      </c>
      <c r="D133">
        <f>(simplecorr!E134-simplecorr!E133)/simplecorr!E133</f>
        <v>0</v>
      </c>
      <c r="E133">
        <f>(simplecorr!F134-simplecorr!F133)/simplecorr!F133</f>
        <v>0</v>
      </c>
      <c r="F133">
        <f>(simplecorr!G134-simplecorr!G133)/simplecorr!G133</f>
        <v>0</v>
      </c>
      <c r="G133">
        <f>(simplecorr!H134-simplecorr!H133)/simplecorr!H133</f>
        <v>0</v>
      </c>
      <c r="H133">
        <f>(simplecorr!J134-simplecorr!J133)/simplecorr!J133</f>
        <v>-1.1363636363636364E-2</v>
      </c>
      <c r="I133">
        <f>(simplecorr!K134-simplecorr!K133)/simplecorr!K133</f>
        <v>-1.282051282051282E-2</v>
      </c>
      <c r="J133">
        <f>(simplecorr!L134-simplecorr!L133)/simplecorr!L133</f>
        <v>0</v>
      </c>
      <c r="K133">
        <f>(simplecorr!M134-simplecorr!M133)/simplecorr!M133</f>
        <v>0</v>
      </c>
    </row>
    <row r="134" spans="1:11" x14ac:dyDescent="0.2">
      <c r="A134" s="1">
        <v>34258</v>
      </c>
      <c r="B134">
        <f>(simplecorr!C135-simplecorr!C134)/simplecorr!C134</f>
        <v>-2.3809523809523808E-2</v>
      </c>
      <c r="C134">
        <f>(simplecorr!D135-simplecorr!D134)/simplecorr!D134</f>
        <v>-1.3157894736842105E-2</v>
      </c>
      <c r="D134">
        <f>(simplecorr!E135-simplecorr!E134)/simplecorr!E134</f>
        <v>-2.3076923076923078E-2</v>
      </c>
      <c r="E134">
        <f>(simplecorr!F135-simplecorr!F134)/simplecorr!F134</f>
        <v>-8.3333333333333332E-3</v>
      </c>
      <c r="F134">
        <f>(simplecorr!G135-simplecorr!G134)/simplecorr!G134</f>
        <v>0</v>
      </c>
      <c r="G134">
        <f>(simplecorr!H135-simplecorr!H134)/simplecorr!H134</f>
        <v>-3.2258064516129031E-2</v>
      </c>
      <c r="H134">
        <f>(simplecorr!J135-simplecorr!J134)/simplecorr!J134</f>
        <v>0</v>
      </c>
      <c r="I134">
        <f>(simplecorr!K135-simplecorr!K134)/simplecorr!K134</f>
        <v>0</v>
      </c>
      <c r="J134">
        <f>(simplecorr!L135-simplecorr!L134)/simplecorr!L134</f>
        <v>0</v>
      </c>
      <c r="K134">
        <f>(simplecorr!M135-simplecorr!M134)/simplecorr!M134</f>
        <v>-1.4705882352941176E-2</v>
      </c>
    </row>
    <row r="135" spans="1:11" x14ac:dyDescent="0.2">
      <c r="A135" s="1">
        <v>34288</v>
      </c>
      <c r="B135">
        <f>(simplecorr!C136-simplecorr!C135)/simplecorr!C135</f>
        <v>0</v>
      </c>
      <c r="C135">
        <f>(simplecorr!D136-simplecorr!D135)/simplecorr!D135</f>
        <v>-1.3333333333333334E-2</v>
      </c>
      <c r="D135">
        <f>(simplecorr!E136-simplecorr!E135)/simplecorr!E135</f>
        <v>-3.1496062992125984E-2</v>
      </c>
      <c r="E135">
        <f>(simplecorr!F136-simplecorr!F135)/simplecorr!F135</f>
        <v>-8.4033613445378148E-3</v>
      </c>
      <c r="F135">
        <f>(simplecorr!G136-simplecorr!G135)/simplecorr!G135</f>
        <v>0</v>
      </c>
      <c r="G135">
        <f>(simplecorr!H136-simplecorr!H135)/simplecorr!H135</f>
        <v>0</v>
      </c>
      <c r="H135">
        <f>(simplecorr!J136-simplecorr!J135)/simplecorr!J135</f>
        <v>0</v>
      </c>
      <c r="I135">
        <f>(simplecorr!K136-simplecorr!K135)/simplecorr!K135</f>
        <v>0</v>
      </c>
      <c r="J135">
        <f>(simplecorr!L136-simplecorr!L135)/simplecorr!L135</f>
        <v>0</v>
      </c>
      <c r="K135">
        <f>(simplecorr!M136-simplecorr!M135)/simplecorr!M135</f>
        <v>-1.4925373134328358E-2</v>
      </c>
    </row>
    <row r="136" spans="1:11" x14ac:dyDescent="0.2">
      <c r="A136" s="1">
        <v>34318</v>
      </c>
      <c r="B136">
        <f>(simplecorr!C137-simplecorr!C136)/simplecorr!C136</f>
        <v>0</v>
      </c>
      <c r="C136">
        <f>(simplecorr!D137-simplecorr!D136)/simplecorr!D136</f>
        <v>-3.3783783783783786E-2</v>
      </c>
      <c r="D136">
        <f>(simplecorr!E137-simplecorr!E136)/simplecorr!E136</f>
        <v>-2.4390243902439025E-2</v>
      </c>
      <c r="E136">
        <f>(simplecorr!F137-simplecorr!F136)/simplecorr!F136</f>
        <v>-1.6949152542372881E-2</v>
      </c>
      <c r="F136">
        <f>(simplecorr!G137-simplecorr!G136)/simplecorr!G136</f>
        <v>0</v>
      </c>
      <c r="G136">
        <f>(simplecorr!H137-simplecorr!H136)/simplecorr!H136</f>
        <v>0</v>
      </c>
      <c r="H136">
        <f>(simplecorr!J137-simplecorr!J136)/simplecorr!J136</f>
        <v>-1.1494252873563218E-2</v>
      </c>
      <c r="I136">
        <f>(simplecorr!K137-simplecorr!K136)/simplecorr!K136</f>
        <v>-2.5974025974025976E-2</v>
      </c>
      <c r="J136">
        <f>(simplecorr!L137-simplecorr!L136)/simplecorr!L136</f>
        <v>0</v>
      </c>
      <c r="K136">
        <f>(simplecorr!M137-simplecorr!M136)/simplecorr!M136</f>
        <v>0</v>
      </c>
    </row>
    <row r="137" spans="1:11" x14ac:dyDescent="0.2">
      <c r="A137" s="1">
        <v>34348</v>
      </c>
      <c r="B137">
        <f>(simplecorr!C138-simplecorr!C137)/simplecorr!C137</f>
        <v>7.3170731707317069E-2</v>
      </c>
      <c r="C137">
        <f>(simplecorr!D138-simplecorr!D137)/simplecorr!D137</f>
        <v>0</v>
      </c>
      <c r="D137">
        <f>(simplecorr!E138-simplecorr!E137)/simplecorr!E137</f>
        <v>-0.05</v>
      </c>
      <c r="E137">
        <f>(simplecorr!F138-simplecorr!F137)/simplecorr!F137</f>
        <v>0</v>
      </c>
      <c r="F137">
        <f>(simplecorr!G138-simplecorr!G137)/simplecorr!G137</f>
        <v>0</v>
      </c>
      <c r="G137">
        <f>(simplecorr!H138-simplecorr!H137)/simplecorr!H137</f>
        <v>0</v>
      </c>
      <c r="H137">
        <f>(simplecorr!J138-simplecorr!J137)/simplecorr!J137</f>
        <v>0</v>
      </c>
      <c r="I137">
        <f>(simplecorr!K138-simplecorr!K137)/simplecorr!K137</f>
        <v>-1.3333333333333334E-2</v>
      </c>
      <c r="J137">
        <f>(simplecorr!L138-simplecorr!L137)/simplecorr!L137</f>
        <v>4.4776119402985072E-2</v>
      </c>
      <c r="K137">
        <f>(simplecorr!M138-simplecorr!M137)/simplecorr!M137</f>
        <v>0</v>
      </c>
    </row>
    <row r="138" spans="1:11" x14ac:dyDescent="0.2">
      <c r="A138" s="1">
        <v>34378</v>
      </c>
      <c r="B138">
        <f>(simplecorr!C139-simplecorr!C138)/simplecorr!C138</f>
        <v>2.2727272727272728E-2</v>
      </c>
      <c r="C138">
        <f>(simplecorr!D139-simplecorr!D138)/simplecorr!D138</f>
        <v>-3.4965034965034968E-2</v>
      </c>
      <c r="D138">
        <f>(simplecorr!E139-simplecorr!E138)/simplecorr!E138</f>
        <v>-7.0175438596491224E-2</v>
      </c>
      <c r="E138">
        <f>(simplecorr!F139-simplecorr!F138)/simplecorr!F138</f>
        <v>-5.1724137931034482E-2</v>
      </c>
      <c r="F138">
        <f>(simplecorr!G139-simplecorr!G138)/simplecorr!G138</f>
        <v>0</v>
      </c>
      <c r="G138">
        <f>(simplecorr!H139-simplecorr!H138)/simplecorr!H138</f>
        <v>0</v>
      </c>
      <c r="H138">
        <f>(simplecorr!J139-simplecorr!J138)/simplecorr!J138</f>
        <v>0</v>
      </c>
      <c r="I138">
        <f>(simplecorr!K139-simplecorr!K138)/simplecorr!K138</f>
        <v>0</v>
      </c>
      <c r="J138">
        <f>(simplecorr!L139-simplecorr!L138)/simplecorr!L138</f>
        <v>0</v>
      </c>
      <c r="K138">
        <f>(simplecorr!M139-simplecorr!M138)/simplecorr!M138</f>
        <v>-1.5151515151515152E-2</v>
      </c>
    </row>
    <row r="139" spans="1:11" x14ac:dyDescent="0.2">
      <c r="A139" s="1">
        <v>34408</v>
      </c>
      <c r="B139">
        <f>(simplecorr!C140-simplecorr!C139)/simplecorr!C139</f>
        <v>1.1111111111111112E-2</v>
      </c>
      <c r="C139">
        <f>(simplecorr!D140-simplecorr!D139)/simplecorr!D139</f>
        <v>-2.8985507246376812E-2</v>
      </c>
      <c r="D139">
        <f>(simplecorr!E140-simplecorr!E139)/simplecorr!E139</f>
        <v>-5.6603773584905662E-2</v>
      </c>
      <c r="E139">
        <f>(simplecorr!F140-simplecorr!F139)/simplecorr!F139</f>
        <v>-1.8181818181818181E-2</v>
      </c>
      <c r="F139">
        <f>(simplecorr!G140-simplecorr!G139)/simplecorr!G139</f>
        <v>0</v>
      </c>
      <c r="G139">
        <f>(simplecorr!H140-simplecorr!H139)/simplecorr!H139</f>
        <v>0</v>
      </c>
      <c r="H139">
        <f>(simplecorr!J140-simplecorr!J139)/simplecorr!J139</f>
        <v>0</v>
      </c>
      <c r="I139">
        <f>(simplecorr!K140-simplecorr!K139)/simplecorr!K139</f>
        <v>0</v>
      </c>
      <c r="J139">
        <f>(simplecorr!L140-simplecorr!L139)/simplecorr!L139</f>
        <v>0</v>
      </c>
      <c r="K139">
        <f>(simplecorr!M140-simplecorr!M139)/simplecorr!M139</f>
        <v>0</v>
      </c>
    </row>
    <row r="140" spans="1:11" x14ac:dyDescent="0.2">
      <c r="A140" s="1">
        <v>34438</v>
      </c>
      <c r="B140">
        <f>(simplecorr!C141-simplecorr!C140)/simplecorr!C140</f>
        <v>7.6923076923076927E-2</v>
      </c>
      <c r="C140">
        <f>(simplecorr!D141-simplecorr!D140)/simplecorr!D140</f>
        <v>0</v>
      </c>
      <c r="D140">
        <f>(simplecorr!E141-simplecorr!E140)/simplecorr!E140</f>
        <v>0</v>
      </c>
      <c r="E140">
        <f>(simplecorr!F141-simplecorr!F140)/simplecorr!F140</f>
        <v>-1.8518518518518517E-2</v>
      </c>
      <c r="F140">
        <f>(simplecorr!G141-simplecorr!G140)/simplecorr!G140</f>
        <v>0</v>
      </c>
      <c r="G140">
        <f>(simplecorr!H141-simplecorr!H140)/simplecorr!H140</f>
        <v>0</v>
      </c>
      <c r="H140">
        <f>(simplecorr!J141-simplecorr!J140)/simplecorr!J140</f>
        <v>-2.3255813953488372E-2</v>
      </c>
      <c r="I140">
        <f>(simplecorr!K141-simplecorr!K140)/simplecorr!K140</f>
        <v>-2.7027027027027029E-2</v>
      </c>
      <c r="J140">
        <f>(simplecorr!L141-simplecorr!L140)/simplecorr!L140</f>
        <v>-1.4285714285714285E-2</v>
      </c>
      <c r="K140">
        <f>(simplecorr!M141-simplecorr!M140)/simplecorr!M140</f>
        <v>0</v>
      </c>
    </row>
    <row r="141" spans="1:11" x14ac:dyDescent="0.2">
      <c r="A141" s="1">
        <v>34468</v>
      </c>
      <c r="B141">
        <f>(simplecorr!C142-simplecorr!C141)/simplecorr!C141</f>
        <v>4.0816326530612242E-2</v>
      </c>
      <c r="C141">
        <f>(simplecorr!D142-simplecorr!D141)/simplecorr!D141</f>
        <v>2.9850746268656716E-2</v>
      </c>
      <c r="D141">
        <f>(simplecorr!E142-simplecorr!E141)/simplecorr!E141</f>
        <v>0.12</v>
      </c>
      <c r="E141">
        <f>(simplecorr!F142-simplecorr!F141)/simplecorr!F141</f>
        <v>3.7735849056603772E-2</v>
      </c>
      <c r="F141">
        <f>(simplecorr!G142-simplecorr!G141)/simplecorr!G141</f>
        <v>0</v>
      </c>
      <c r="G141">
        <f>(simplecorr!H142-simplecorr!H141)/simplecorr!H141</f>
        <v>0</v>
      </c>
      <c r="H141">
        <f>(simplecorr!J142-simplecorr!J141)/simplecorr!J141</f>
        <v>-1.1904761904761904E-2</v>
      </c>
      <c r="I141">
        <f>(simplecorr!K142-simplecorr!K141)/simplecorr!K141</f>
        <v>-1.3888888888888888E-2</v>
      </c>
      <c r="J141">
        <f>(simplecorr!L142-simplecorr!L141)/simplecorr!L141</f>
        <v>-1.4492753623188406E-2</v>
      </c>
      <c r="K141">
        <f>(simplecorr!M142-simplecorr!M141)/simplecorr!M141</f>
        <v>0</v>
      </c>
    </row>
    <row r="142" spans="1:11" x14ac:dyDescent="0.2">
      <c r="A142" s="1">
        <v>34498</v>
      </c>
      <c r="B142">
        <f>(simplecorr!C143-simplecorr!C142)/simplecorr!C142</f>
        <v>9.8039215686274508E-2</v>
      </c>
      <c r="C142">
        <f>(simplecorr!D143-simplecorr!D142)/simplecorr!D142</f>
        <v>1.4492753623188406E-2</v>
      </c>
      <c r="D142">
        <f>(simplecorr!E143-simplecorr!E142)/simplecorr!E142</f>
        <v>3.5714285714285712E-2</v>
      </c>
      <c r="E142">
        <f>(simplecorr!F143-simplecorr!F142)/simplecorr!F142</f>
        <v>3.6363636363636362E-2</v>
      </c>
      <c r="F142">
        <f>(simplecorr!G143-simplecorr!G142)/simplecorr!G142</f>
        <v>0</v>
      </c>
      <c r="G142">
        <f>(simplecorr!H143-simplecorr!H142)/simplecorr!H142</f>
        <v>0</v>
      </c>
      <c r="H142">
        <f>(simplecorr!J143-simplecorr!J142)/simplecorr!J142</f>
        <v>0</v>
      </c>
      <c r="I142">
        <f>(simplecorr!K143-simplecorr!K142)/simplecorr!K142</f>
        <v>0</v>
      </c>
      <c r="J142">
        <f>(simplecorr!L143-simplecorr!L142)/simplecorr!L142</f>
        <v>0</v>
      </c>
      <c r="K142">
        <f>(simplecorr!M143-simplecorr!M142)/simplecorr!M142</f>
        <v>0</v>
      </c>
    </row>
    <row r="143" spans="1:11" x14ac:dyDescent="0.2">
      <c r="A143" s="1">
        <v>34528</v>
      </c>
      <c r="B143">
        <f>(simplecorr!C144-simplecorr!C143)/simplecorr!C143</f>
        <v>0</v>
      </c>
      <c r="C143">
        <f>(simplecorr!D144-simplecorr!D143)/simplecorr!D143</f>
        <v>2.8571428571428571E-2</v>
      </c>
      <c r="D143">
        <f>(simplecorr!E144-simplecorr!E143)/simplecorr!E143</f>
        <v>6.8965517241379309E-2</v>
      </c>
      <c r="E143">
        <f>(simplecorr!F144-simplecorr!F143)/simplecorr!F143</f>
        <v>3.5087719298245612E-2</v>
      </c>
      <c r="F143">
        <f>(simplecorr!G144-simplecorr!G143)/simplecorr!G143</f>
        <v>0</v>
      </c>
      <c r="G143">
        <f>(simplecorr!H144-simplecorr!H143)/simplecorr!H143</f>
        <v>0</v>
      </c>
      <c r="H143">
        <f>(simplecorr!J144-simplecorr!J143)/simplecorr!J143</f>
        <v>4.8192771084337352E-2</v>
      </c>
      <c r="I143">
        <f>(simplecorr!K144-simplecorr!K143)/simplecorr!K143</f>
        <v>5.6338028169014086E-2</v>
      </c>
      <c r="J143">
        <f>(simplecorr!L144-simplecorr!L143)/simplecorr!L143</f>
        <v>4.4117647058823532E-2</v>
      </c>
      <c r="K143">
        <f>(simplecorr!M144-simplecorr!M143)/simplecorr!M143</f>
        <v>0</v>
      </c>
    </row>
    <row r="144" spans="1:11" x14ac:dyDescent="0.2">
      <c r="A144" s="1">
        <v>34558</v>
      </c>
      <c r="B144">
        <f>(simplecorr!C145-simplecorr!C144)/simplecorr!C144</f>
        <v>7.1428571428571425E-2</v>
      </c>
      <c r="C144">
        <f>(simplecorr!D145-simplecorr!D144)/simplecorr!D144</f>
        <v>4.1666666666666664E-2</v>
      </c>
      <c r="D144">
        <f>(simplecorr!E145-simplecorr!E144)/simplecorr!E144</f>
        <v>3.2258064516129031E-2</v>
      </c>
      <c r="E144">
        <f>(simplecorr!F145-simplecorr!F144)/simplecorr!F144</f>
        <v>3.3898305084745763E-2</v>
      </c>
      <c r="F144">
        <f>(simplecorr!G145-simplecorr!G144)/simplecorr!G144</f>
        <v>0</v>
      </c>
      <c r="G144">
        <f>(simplecorr!H145-simplecorr!H144)/simplecorr!H144</f>
        <v>0</v>
      </c>
      <c r="H144">
        <f>(simplecorr!J145-simplecorr!J144)/simplecorr!J144</f>
        <v>1.1494252873563218E-2</v>
      </c>
      <c r="I144">
        <f>(simplecorr!K145-simplecorr!K144)/simplecorr!K144</f>
        <v>1.3333333333333334E-2</v>
      </c>
      <c r="J144">
        <f>(simplecorr!L145-simplecorr!L144)/simplecorr!L144</f>
        <v>2.8169014084507043E-2</v>
      </c>
      <c r="K144">
        <f>(simplecorr!M145-simplecorr!M144)/simplecorr!M144</f>
        <v>0</v>
      </c>
    </row>
    <row r="145" spans="1:11" x14ac:dyDescent="0.2">
      <c r="A145" s="1">
        <v>34588</v>
      </c>
      <c r="B145">
        <f>(simplecorr!C146-simplecorr!C145)/simplecorr!C145</f>
        <v>0.05</v>
      </c>
      <c r="C145">
        <f>(simplecorr!D146-simplecorr!D145)/simplecorr!D145</f>
        <v>1.3333333333333334E-2</v>
      </c>
      <c r="D145">
        <f>(simplecorr!E146-simplecorr!E145)/simplecorr!E145</f>
        <v>1.5625E-2</v>
      </c>
      <c r="E145">
        <f>(simplecorr!F146-simplecorr!F145)/simplecorr!F145</f>
        <v>3.2786885245901641E-2</v>
      </c>
      <c r="F145">
        <f>(simplecorr!G146-simplecorr!G145)/simplecorr!G145</f>
        <v>0</v>
      </c>
      <c r="G145">
        <f>(simplecorr!H146-simplecorr!H145)/simplecorr!H145</f>
        <v>4.4444444444444446E-2</v>
      </c>
      <c r="H145">
        <f>(simplecorr!J146-simplecorr!J145)/simplecorr!J145</f>
        <v>0</v>
      </c>
      <c r="I145">
        <f>(simplecorr!K146-simplecorr!K145)/simplecorr!K145</f>
        <v>0</v>
      </c>
      <c r="J145">
        <f>(simplecorr!L146-simplecorr!L145)/simplecorr!L145</f>
        <v>1.3698630136986301E-2</v>
      </c>
      <c r="K145">
        <f>(simplecorr!M146-simplecorr!M145)/simplecorr!M145</f>
        <v>0</v>
      </c>
    </row>
    <row r="146" spans="1:11" x14ac:dyDescent="0.2">
      <c r="A146" s="1">
        <v>34618</v>
      </c>
      <c r="B146">
        <f>(simplecorr!C147-simplecorr!C146)/simplecorr!C146</f>
        <v>0.1111111111111111</v>
      </c>
      <c r="C146">
        <f>(simplecorr!D147-simplecorr!D146)/simplecorr!D146</f>
        <v>2.6315789473684209E-2</v>
      </c>
      <c r="D146">
        <f>(simplecorr!E147-simplecorr!E146)/simplecorr!E146</f>
        <v>7.6923076923076927E-2</v>
      </c>
      <c r="E146">
        <f>(simplecorr!F147-simplecorr!F146)/simplecorr!F146</f>
        <v>7.9365079365079361E-2</v>
      </c>
      <c r="F146">
        <f>(simplecorr!G147-simplecorr!G146)/simplecorr!G146</f>
        <v>5.5172413793103448E-2</v>
      </c>
      <c r="G146">
        <f>(simplecorr!H147-simplecorr!H146)/simplecorr!H146</f>
        <v>5.3191489361702128E-2</v>
      </c>
      <c r="H146">
        <f>(simplecorr!J147-simplecorr!J146)/simplecorr!J146</f>
        <v>5.6818181818181816E-2</v>
      </c>
      <c r="I146">
        <f>(simplecorr!K147-simplecorr!K146)/simplecorr!K146</f>
        <v>6.5789473684210523E-2</v>
      </c>
      <c r="J146">
        <f>(simplecorr!L147-simplecorr!L146)/simplecorr!L146</f>
        <v>2.7027027027027029E-2</v>
      </c>
      <c r="K146">
        <f>(simplecorr!M147-simplecorr!M146)/simplecorr!M146</f>
        <v>3.0769230769230771E-2</v>
      </c>
    </row>
    <row r="147" spans="1:11" x14ac:dyDescent="0.2">
      <c r="A147" s="1">
        <v>34648</v>
      </c>
      <c r="B147">
        <f>(simplecorr!C148-simplecorr!C147)/simplecorr!C147</f>
        <v>0</v>
      </c>
      <c r="C147">
        <f>(simplecorr!D148-simplecorr!D147)/simplecorr!D147</f>
        <v>5.128205128205128E-2</v>
      </c>
      <c r="D147">
        <f>(simplecorr!E148-simplecorr!E147)/simplecorr!E147</f>
        <v>7.1428571428571425E-2</v>
      </c>
      <c r="E147">
        <f>(simplecorr!F148-simplecorr!F147)/simplecorr!F147</f>
        <v>7.3529411764705885E-2</v>
      </c>
      <c r="F147">
        <f>(simplecorr!G148-simplecorr!G147)/simplecorr!G147</f>
        <v>1.3071895424836602E-2</v>
      </c>
      <c r="G147">
        <f>(simplecorr!H148-simplecorr!H147)/simplecorr!H147</f>
        <v>1.0101010101010102E-2</v>
      </c>
      <c r="H147">
        <f>(simplecorr!J148-simplecorr!J147)/simplecorr!J147</f>
        <v>2.1505376344086023E-2</v>
      </c>
      <c r="I147">
        <f>(simplecorr!K148-simplecorr!K147)/simplecorr!K147</f>
        <v>1.2345679012345678E-2</v>
      </c>
      <c r="J147">
        <f>(simplecorr!L148-simplecorr!L147)/simplecorr!L147</f>
        <v>1.3157894736842105E-2</v>
      </c>
      <c r="K147">
        <f>(simplecorr!M148-simplecorr!M147)/simplecorr!M147</f>
        <v>1.4925373134328358E-2</v>
      </c>
    </row>
    <row r="148" spans="1:11" x14ac:dyDescent="0.2">
      <c r="A148" s="1">
        <v>34678</v>
      </c>
      <c r="B148">
        <f>(simplecorr!C149-simplecorr!C148)/simplecorr!C148</f>
        <v>0</v>
      </c>
      <c r="C148">
        <f>(simplecorr!D149-simplecorr!D148)/simplecorr!D148</f>
        <v>3.6585365853658534E-2</v>
      </c>
      <c r="D148">
        <f>(simplecorr!E149-simplecorr!E148)/simplecorr!E148</f>
        <v>6.6666666666666666E-2</v>
      </c>
      <c r="E148">
        <f>(simplecorr!F149-simplecorr!F148)/simplecorr!F148</f>
        <v>5.4794520547945202E-2</v>
      </c>
      <c r="F148">
        <f>(simplecorr!G149-simplecorr!G148)/simplecorr!G148</f>
        <v>1.2903225806451613E-2</v>
      </c>
      <c r="G148">
        <f>(simplecorr!H149-simplecorr!H148)/simplecorr!H148</f>
        <v>0.01</v>
      </c>
      <c r="H148">
        <f>(simplecorr!J149-simplecorr!J148)/simplecorr!J148</f>
        <v>2.1052631578947368E-2</v>
      </c>
      <c r="I148">
        <f>(simplecorr!K149-simplecorr!K148)/simplecorr!K148</f>
        <v>4.878048780487805E-2</v>
      </c>
      <c r="J148">
        <f>(simplecorr!L149-simplecorr!L148)/simplecorr!L148</f>
        <v>0</v>
      </c>
      <c r="K148">
        <f>(simplecorr!M149-simplecorr!M148)/simplecorr!M148</f>
        <v>0</v>
      </c>
    </row>
    <row r="149" spans="1:11" x14ac:dyDescent="0.2">
      <c r="A149" s="1">
        <v>34709</v>
      </c>
      <c r="B149">
        <f>(simplecorr!C150-simplecorr!C149)/simplecorr!C149</f>
        <v>7.1428571428571425E-2</v>
      </c>
      <c r="C149">
        <f>(simplecorr!D150-simplecorr!D149)/simplecorr!D149</f>
        <v>3.5294117647058823E-2</v>
      </c>
      <c r="D149">
        <f>(simplecorr!E150-simplecorr!E149)/simplecorr!E149</f>
        <v>6.25E-2</v>
      </c>
      <c r="E149">
        <f>(simplecorr!F150-simplecorr!F149)/simplecorr!F149</f>
        <v>2.5974025974025976E-2</v>
      </c>
      <c r="F149">
        <f>(simplecorr!G150-simplecorr!G149)/simplecorr!G149</f>
        <v>1.9108280254777069E-2</v>
      </c>
      <c r="G149">
        <f>(simplecorr!H150-simplecorr!H149)/simplecorr!H149</f>
        <v>4.9504950495049507E-2</v>
      </c>
      <c r="H149">
        <f>(simplecorr!J150-simplecorr!J149)/simplecorr!J149</f>
        <v>3.0927835051546393E-2</v>
      </c>
      <c r="I149">
        <f>(simplecorr!K150-simplecorr!K149)/simplecorr!K149</f>
        <v>8.1395348837209308E-2</v>
      </c>
      <c r="J149">
        <f>(simplecorr!L150-simplecorr!L149)/simplecorr!L149</f>
        <v>3.896103896103896E-2</v>
      </c>
      <c r="K149">
        <f>(simplecorr!M150-simplecorr!M149)/simplecorr!M149</f>
        <v>2.9411764705882353E-2</v>
      </c>
    </row>
    <row r="150" spans="1:11" x14ac:dyDescent="0.2">
      <c r="A150" s="1">
        <v>34740</v>
      </c>
      <c r="B150">
        <f>(simplecorr!C151-simplecorr!C150)/simplecorr!C150</f>
        <v>0</v>
      </c>
      <c r="C150">
        <f>(simplecorr!D151-simplecorr!D150)/simplecorr!D150</f>
        <v>7.9545454545454544E-2</v>
      </c>
      <c r="D150">
        <f>(simplecorr!E151-simplecorr!E150)/simplecorr!E150</f>
        <v>5.8823529411764705E-2</v>
      </c>
      <c r="E150">
        <f>(simplecorr!F151-simplecorr!F150)/simplecorr!F150</f>
        <v>6.3291139240506333E-2</v>
      </c>
      <c r="F150">
        <f>(simplecorr!G151-simplecorr!G150)/simplecorr!G150</f>
        <v>1.2500000000000001E-2</v>
      </c>
      <c r="G150">
        <f>(simplecorr!H151-simplecorr!H150)/simplecorr!H150</f>
        <v>1.8867924528301886E-2</v>
      </c>
      <c r="H150">
        <f>(simplecorr!J151-simplecorr!J150)/simplecorr!J150</f>
        <v>0.02</v>
      </c>
      <c r="I150">
        <f>(simplecorr!K151-simplecorr!K150)/simplecorr!K150</f>
        <v>2.1505376344086023E-2</v>
      </c>
      <c r="J150">
        <f>(simplecorr!L151-simplecorr!L150)/simplecorr!L150</f>
        <v>1.2500000000000001E-2</v>
      </c>
      <c r="K150">
        <f>(simplecorr!M151-simplecorr!M150)/simplecorr!M150</f>
        <v>0</v>
      </c>
    </row>
    <row r="151" spans="1:11" x14ac:dyDescent="0.2">
      <c r="A151" s="1">
        <v>34771</v>
      </c>
      <c r="B151">
        <f>(simplecorr!C152-simplecorr!C151)/simplecorr!C151</f>
        <v>0.1</v>
      </c>
      <c r="C151">
        <f>(simplecorr!D152-simplecorr!D151)/simplecorr!D151</f>
        <v>2.1052631578947368E-2</v>
      </c>
      <c r="D151">
        <f>(simplecorr!E152-simplecorr!E151)/simplecorr!E151</f>
        <v>2.2222222222222223E-2</v>
      </c>
      <c r="E151">
        <f>(simplecorr!F152-simplecorr!F151)/simplecorr!F151</f>
        <v>7.1428571428571425E-2</v>
      </c>
      <c r="F151">
        <f>(simplecorr!G152-simplecorr!G151)/simplecorr!G151</f>
        <v>2.4691358024691357E-2</v>
      </c>
      <c r="G151">
        <f>(simplecorr!H152-simplecorr!H151)/simplecorr!H151</f>
        <v>5.5555555555555552E-2</v>
      </c>
      <c r="H151">
        <f>(simplecorr!J152-simplecorr!J151)/simplecorr!J151</f>
        <v>1.9607843137254902E-2</v>
      </c>
      <c r="I151">
        <f>(simplecorr!K152-simplecorr!K151)/simplecorr!K151</f>
        <v>1.0526315789473684E-2</v>
      </c>
      <c r="J151">
        <f>(simplecorr!L152-simplecorr!L151)/simplecorr!L151</f>
        <v>2.4691358024691357E-2</v>
      </c>
      <c r="K151">
        <f>(simplecorr!M152-simplecorr!M151)/simplecorr!M151</f>
        <v>5.7142857142857141E-2</v>
      </c>
    </row>
    <row r="152" spans="1:11" x14ac:dyDescent="0.2">
      <c r="A152" s="1">
        <v>34802</v>
      </c>
      <c r="B152">
        <f>(simplecorr!C153-simplecorr!C152)/simplecorr!C152</f>
        <v>0</v>
      </c>
      <c r="C152">
        <f>(simplecorr!D153-simplecorr!D152)/simplecorr!D152</f>
        <v>5.1546391752577317E-2</v>
      </c>
      <c r="D152">
        <f>(simplecorr!E153-simplecorr!E152)/simplecorr!E152</f>
        <v>5.434782608695652E-2</v>
      </c>
      <c r="E152">
        <f>(simplecorr!F153-simplecorr!F152)/simplecorr!F152</f>
        <v>5.5555555555555552E-2</v>
      </c>
      <c r="F152">
        <f>(simplecorr!G153-simplecorr!G152)/simplecorr!G152</f>
        <v>1.2048192771084338E-2</v>
      </c>
      <c r="G152">
        <f>(simplecorr!H153-simplecorr!H152)/simplecorr!H152</f>
        <v>1.7543859649122806E-2</v>
      </c>
      <c r="H152">
        <f>(simplecorr!J153-simplecorr!J152)/simplecorr!J152</f>
        <v>5.7692307692307696E-2</v>
      </c>
      <c r="I152">
        <f>(simplecorr!K153-simplecorr!K152)/simplecorr!K152</f>
        <v>7.2916666666666671E-2</v>
      </c>
      <c r="J152">
        <f>(simplecorr!L153-simplecorr!L152)/simplecorr!L152</f>
        <v>7.2289156626506021E-2</v>
      </c>
      <c r="K152">
        <f>(simplecorr!M153-simplecorr!M152)/simplecorr!M152</f>
        <v>2.7027027027027029E-2</v>
      </c>
    </row>
    <row r="153" spans="1:11" x14ac:dyDescent="0.2">
      <c r="A153" s="1">
        <v>34833</v>
      </c>
      <c r="B153">
        <f>(simplecorr!C154-simplecorr!C153)/simplecorr!C153</f>
        <v>0</v>
      </c>
      <c r="C153">
        <f>(simplecorr!D154-simplecorr!D153)/simplecorr!D153</f>
        <v>0</v>
      </c>
      <c r="D153">
        <f>(simplecorr!E154-simplecorr!E153)/simplecorr!E153</f>
        <v>0</v>
      </c>
      <c r="E153">
        <f>(simplecorr!F154-simplecorr!F153)/simplecorr!F153</f>
        <v>0</v>
      </c>
      <c r="F153">
        <f>(simplecorr!G154-simplecorr!G153)/simplecorr!G153</f>
        <v>0</v>
      </c>
      <c r="G153">
        <f>(simplecorr!H154-simplecorr!H153)/simplecorr!H153</f>
        <v>0</v>
      </c>
      <c r="H153">
        <f>(simplecorr!J154-simplecorr!J153)/simplecorr!J153</f>
        <v>1.8181818181818181E-2</v>
      </c>
      <c r="I153">
        <f>(simplecorr!K154-simplecorr!K153)/simplecorr!K153</f>
        <v>1.9417475728155338E-2</v>
      </c>
      <c r="J153">
        <f>(simplecorr!L154-simplecorr!L153)/simplecorr!L153</f>
        <v>2.247191011235955E-2</v>
      </c>
      <c r="K153">
        <f>(simplecorr!M154-simplecorr!M153)/simplecorr!M153</f>
        <v>2.6315789473684209E-2</v>
      </c>
    </row>
    <row r="154" spans="1:11" x14ac:dyDescent="0.2">
      <c r="A154" s="1">
        <v>34864</v>
      </c>
      <c r="B154">
        <f>(simplecorr!C155-simplecorr!C154)/simplecorr!C154</f>
        <v>0.10303030303030303</v>
      </c>
      <c r="C154">
        <f>(simplecorr!D155-simplecorr!D154)/simplecorr!D154</f>
        <v>2.9411764705882353E-2</v>
      </c>
      <c r="D154">
        <f>(simplecorr!E155-simplecorr!E154)/simplecorr!E154</f>
        <v>2.0618556701030927E-2</v>
      </c>
      <c r="E154">
        <f>(simplecorr!F155-simplecorr!F154)/simplecorr!F154</f>
        <v>2.1052631578947368E-2</v>
      </c>
      <c r="F154">
        <f>(simplecorr!G155-simplecorr!G154)/simplecorr!G154</f>
        <v>0</v>
      </c>
      <c r="G154">
        <f>(simplecorr!H155-simplecorr!H154)/simplecorr!H154</f>
        <v>0</v>
      </c>
      <c r="H154">
        <f>(simplecorr!J155-simplecorr!J154)/simplecorr!J154</f>
        <v>0</v>
      </c>
      <c r="I154">
        <f>(simplecorr!K155-simplecorr!K154)/simplecorr!K154</f>
        <v>0</v>
      </c>
      <c r="J154">
        <f>(simplecorr!L155-simplecorr!L154)/simplecorr!L154</f>
        <v>0</v>
      </c>
      <c r="K154">
        <f>(simplecorr!M155-simplecorr!M154)/simplecorr!M154</f>
        <v>2.564102564102564E-2</v>
      </c>
    </row>
    <row r="155" spans="1:11" x14ac:dyDescent="0.2">
      <c r="A155" s="1">
        <v>34895</v>
      </c>
      <c r="B155">
        <f>(simplecorr!C156-simplecorr!C155)/simplecorr!C155</f>
        <v>0</v>
      </c>
      <c r="C155">
        <f>(simplecorr!D156-simplecorr!D155)/simplecorr!D155</f>
        <v>2.8571428571428571E-2</v>
      </c>
      <c r="D155">
        <f>(simplecorr!E156-simplecorr!E155)/simplecorr!E155</f>
        <v>3.0303030303030304E-2</v>
      </c>
      <c r="E155">
        <f>(simplecorr!F156-simplecorr!F155)/simplecorr!F155</f>
        <v>3.0927835051546393E-2</v>
      </c>
      <c r="F155">
        <f>(simplecorr!G156-simplecorr!G155)/simplecorr!G155</f>
        <v>4.7619047619047616E-2</v>
      </c>
      <c r="G155">
        <f>(simplecorr!H156-simplecorr!H155)/simplecorr!H155</f>
        <v>6.8965517241379309E-2</v>
      </c>
      <c r="H155">
        <f>(simplecorr!J156-simplecorr!J155)/simplecorr!J155</f>
        <v>8.9285714285714288E-2</v>
      </c>
      <c r="I155">
        <f>(simplecorr!K156-simplecorr!K155)/simplecorr!K155</f>
        <v>5.7142857142857141E-2</v>
      </c>
      <c r="J155">
        <f>(simplecorr!L156-simplecorr!L155)/simplecorr!L155</f>
        <v>6.5934065934065936E-2</v>
      </c>
      <c r="K155">
        <f>(simplecorr!M156-simplecorr!M155)/simplecorr!M155</f>
        <v>1.2500000000000001E-2</v>
      </c>
    </row>
    <row r="156" spans="1:11" x14ac:dyDescent="0.2">
      <c r="A156" s="1">
        <v>34926</v>
      </c>
      <c r="B156">
        <f>(simplecorr!C157-simplecorr!C156)/simplecorr!C156</f>
        <v>0</v>
      </c>
      <c r="C156">
        <f>(simplecorr!D157-simplecorr!D156)/simplecorr!D156</f>
        <v>1.8518518518518517E-2</v>
      </c>
      <c r="D156">
        <f>(simplecorr!E157-simplecorr!E156)/simplecorr!E156</f>
        <v>-1.9607843137254902E-2</v>
      </c>
      <c r="E156">
        <f>(simplecorr!F157-simplecorr!F156)/simplecorr!F156</f>
        <v>0</v>
      </c>
      <c r="F156">
        <f>(simplecorr!G157-simplecorr!G156)/simplecorr!G156</f>
        <v>0</v>
      </c>
      <c r="G156">
        <f>(simplecorr!H157-simplecorr!H156)/simplecorr!H156</f>
        <v>0</v>
      </c>
      <c r="H156">
        <f>(simplecorr!J157-simplecorr!J156)/simplecorr!J156</f>
        <v>0</v>
      </c>
      <c r="I156">
        <f>(simplecorr!K157-simplecorr!K156)/simplecorr!K156</f>
        <v>0</v>
      </c>
      <c r="J156">
        <f>(simplecorr!L157-simplecorr!L156)/simplecorr!L156</f>
        <v>0</v>
      </c>
      <c r="K156">
        <f>(simplecorr!M157-simplecorr!M156)/simplecorr!M156</f>
        <v>1.2345679012345678E-2</v>
      </c>
    </row>
    <row r="157" spans="1:11" x14ac:dyDescent="0.2">
      <c r="A157" s="1">
        <v>34957</v>
      </c>
      <c r="B157">
        <f>(simplecorr!C158-simplecorr!C157)/simplecorr!C157</f>
        <v>0</v>
      </c>
      <c r="C157">
        <f>(simplecorr!D158-simplecorr!D157)/simplecorr!D157</f>
        <v>5.4545454545454543E-2</v>
      </c>
      <c r="D157">
        <f>(simplecorr!E158-simplecorr!E157)/simplecorr!E157</f>
        <v>-0.02</v>
      </c>
      <c r="E157">
        <f>(simplecorr!F158-simplecorr!F157)/simplecorr!F157</f>
        <v>-0.02</v>
      </c>
      <c r="F157">
        <f>(simplecorr!G158-simplecorr!G157)/simplecorr!G157</f>
        <v>0</v>
      </c>
      <c r="G157">
        <f>(simplecorr!H158-simplecorr!H157)/simplecorr!H157</f>
        <v>-1.6129032258064516E-2</v>
      </c>
      <c r="H157">
        <f>(simplecorr!J158-simplecorr!J157)/simplecorr!J157</f>
        <v>0</v>
      </c>
      <c r="I157">
        <f>(simplecorr!K158-simplecorr!K157)/simplecorr!K157</f>
        <v>0</v>
      </c>
      <c r="J157">
        <f>(simplecorr!L158-simplecorr!L157)/simplecorr!L157</f>
        <v>0</v>
      </c>
      <c r="K157">
        <f>(simplecorr!M158-simplecorr!M157)/simplecorr!M157</f>
        <v>4.878048780487805E-2</v>
      </c>
    </row>
    <row r="158" spans="1:11" x14ac:dyDescent="0.2">
      <c r="A158" s="1">
        <v>34988</v>
      </c>
      <c r="B158">
        <f>(simplecorr!C159-simplecorr!C158)/simplecorr!C158</f>
        <v>8.2417582417582416E-2</v>
      </c>
      <c r="C158">
        <f>(simplecorr!D159-simplecorr!D158)/simplecorr!D158</f>
        <v>-8.6206896551724137E-3</v>
      </c>
      <c r="D158">
        <f>(simplecorr!E159-simplecorr!E158)/simplecorr!E158</f>
        <v>-3.0612244897959183E-2</v>
      </c>
      <c r="E158">
        <f>(simplecorr!F159-simplecorr!F158)/simplecorr!F158</f>
        <v>-3.0612244897959183E-2</v>
      </c>
      <c r="F158">
        <f>(simplecorr!G159-simplecorr!G158)/simplecorr!G158</f>
        <v>0</v>
      </c>
      <c r="G158">
        <f>(simplecorr!H159-simplecorr!H158)/simplecorr!H158</f>
        <v>0</v>
      </c>
      <c r="H158">
        <f>(simplecorr!J159-simplecorr!J158)/simplecorr!J158</f>
        <v>5.737704918032787E-2</v>
      </c>
      <c r="I158">
        <f>(simplecorr!K159-simplecorr!K158)/simplecorr!K158</f>
        <v>5.4054054054054057E-2</v>
      </c>
      <c r="J158">
        <f>(simplecorr!L159-simplecorr!L158)/simplecorr!L158</f>
        <v>6.1855670103092786E-2</v>
      </c>
      <c r="K158">
        <f>(simplecorr!M159-simplecorr!M158)/simplecorr!M158</f>
        <v>0</v>
      </c>
    </row>
    <row r="159" spans="1:11" x14ac:dyDescent="0.2">
      <c r="A159" s="1">
        <v>35019</v>
      </c>
      <c r="B159">
        <f>(simplecorr!C160-simplecorr!C159)/simplecorr!C159</f>
        <v>0</v>
      </c>
      <c r="C159">
        <f>(simplecorr!D160-simplecorr!D159)/simplecorr!D159</f>
        <v>-3.4782608695652174E-2</v>
      </c>
      <c r="D159">
        <f>(simplecorr!E160-simplecorr!E159)/simplecorr!E159</f>
        <v>-3.1578947368421054E-2</v>
      </c>
      <c r="E159">
        <f>(simplecorr!F160-simplecorr!F159)/simplecorr!F159</f>
        <v>-1.0526315789473684E-2</v>
      </c>
      <c r="F159">
        <f>(simplecorr!G160-simplecorr!G159)/simplecorr!G159</f>
        <v>-4.5454545454545456E-2</v>
      </c>
      <c r="G159">
        <f>(simplecorr!H160-simplecorr!H159)/simplecorr!H159</f>
        <v>-5.737704918032787E-2</v>
      </c>
      <c r="H159">
        <f>(simplecorr!J160-simplecorr!J159)/simplecorr!J159</f>
        <v>-2.3255813953488372E-2</v>
      </c>
      <c r="I159">
        <f>(simplecorr!K160-simplecorr!K159)/simplecorr!K159</f>
        <v>-3.4188034188034191E-2</v>
      </c>
      <c r="J159">
        <f>(simplecorr!L160-simplecorr!L159)/simplecorr!L159</f>
        <v>-9.7087378640776691E-3</v>
      </c>
      <c r="K159">
        <f>(simplecorr!M160-simplecorr!M159)/simplecorr!M159</f>
        <v>0</v>
      </c>
    </row>
    <row r="160" spans="1:11" x14ac:dyDescent="0.2">
      <c r="A160" s="1">
        <v>35050</v>
      </c>
      <c r="B160">
        <f>(simplecorr!C161-simplecorr!C160)/simplecorr!C160</f>
        <v>-5.0761421319796954E-2</v>
      </c>
      <c r="C160">
        <f>(simplecorr!D161-simplecorr!D160)/simplecorr!D160</f>
        <v>-4.5045045045045043E-2</v>
      </c>
      <c r="D160">
        <f>(simplecorr!E161-simplecorr!E160)/simplecorr!E160</f>
        <v>-4.3478260869565216E-2</v>
      </c>
      <c r="E160">
        <f>(simplecorr!F161-simplecorr!F160)/simplecorr!F160</f>
        <v>-4.2553191489361701E-2</v>
      </c>
      <c r="F160">
        <f>(simplecorr!G161-simplecorr!G160)/simplecorr!G160</f>
        <v>-1.7857142857142856E-2</v>
      </c>
      <c r="G160">
        <f>(simplecorr!H161-simplecorr!H160)/simplecorr!H160</f>
        <v>-8.6956521739130436E-3</v>
      </c>
      <c r="H160">
        <f>(simplecorr!J161-simplecorr!J160)/simplecorr!J160</f>
        <v>-3.1746031746031744E-2</v>
      </c>
      <c r="I160">
        <f>(simplecorr!K161-simplecorr!K160)/simplecorr!K160</f>
        <v>-3.5398230088495575E-2</v>
      </c>
      <c r="J160">
        <f>(simplecorr!L161-simplecorr!L160)/simplecorr!L160</f>
        <v>-9.8039215686274508E-3</v>
      </c>
      <c r="K160">
        <f>(simplecorr!M161-simplecorr!M160)/simplecorr!M160</f>
        <v>0</v>
      </c>
    </row>
    <row r="161" spans="1:11" x14ac:dyDescent="0.2">
      <c r="A161" s="1">
        <v>35081</v>
      </c>
      <c r="B161">
        <f>(simplecorr!C162-simplecorr!C161)/simplecorr!C161</f>
        <v>-8.0213903743315509E-2</v>
      </c>
      <c r="C161">
        <f>(simplecorr!D162-simplecorr!D161)/simplecorr!D161</f>
        <v>-3.7735849056603772E-2</v>
      </c>
      <c r="D161">
        <f>(simplecorr!E162-simplecorr!E161)/simplecorr!E161</f>
        <v>-2.2727272727272728E-2</v>
      </c>
      <c r="E161">
        <f>(simplecorr!F162-simplecorr!F161)/simplecorr!F161</f>
        <v>-2.2222222222222223E-2</v>
      </c>
      <c r="F161">
        <f>(simplecorr!G162-simplecorr!G161)/simplecorr!G161</f>
        <v>-6.0606060606060606E-3</v>
      </c>
      <c r="G161">
        <f>(simplecorr!H162-simplecorr!H161)/simplecorr!H161</f>
        <v>-1.7543859649122806E-2</v>
      </c>
      <c r="H161">
        <f>(simplecorr!J162-simplecorr!J161)/simplecorr!J161</f>
        <v>-1.6393442622950821E-2</v>
      </c>
      <c r="I161">
        <f>(simplecorr!K162-simplecorr!K161)/simplecorr!K161</f>
        <v>-9.1743119266055051E-3</v>
      </c>
      <c r="J161">
        <f>(simplecorr!L162-simplecorr!L161)/simplecorr!L161</f>
        <v>-2.9702970297029702E-2</v>
      </c>
      <c r="K161">
        <f>(simplecorr!M162-simplecorr!M161)/simplecorr!M161</f>
        <v>6.9767441860465115E-2</v>
      </c>
    </row>
    <row r="162" spans="1:11" x14ac:dyDescent="0.2">
      <c r="A162" s="1">
        <v>35112</v>
      </c>
      <c r="B162">
        <f>(simplecorr!C163-simplecorr!C162)/simplecorr!C162</f>
        <v>-0.18604651162790697</v>
      </c>
      <c r="C162">
        <f>(simplecorr!D163-simplecorr!D162)/simplecorr!D162</f>
        <v>-5.8823529411764705E-2</v>
      </c>
      <c r="D162">
        <f>(simplecorr!E163-simplecorr!E162)/simplecorr!E162</f>
        <v>-6.9767441860465115E-2</v>
      </c>
      <c r="E162">
        <f>(simplecorr!F163-simplecorr!F162)/simplecorr!F162</f>
        <v>-2.2727272727272728E-2</v>
      </c>
      <c r="F162">
        <f>(simplecorr!G163-simplecorr!G162)/simplecorr!G162</f>
        <v>-1.8292682926829267E-2</v>
      </c>
      <c r="G162">
        <f>(simplecorr!H163-simplecorr!H162)/simplecorr!H162</f>
        <v>-2.6785714285714284E-2</v>
      </c>
      <c r="H162">
        <f>(simplecorr!J163-simplecorr!J162)/simplecorr!J162</f>
        <v>-1.6666666666666666E-2</v>
      </c>
      <c r="I162">
        <f>(simplecorr!K163-simplecorr!K162)/simplecorr!K162</f>
        <v>-1.8518518518518517E-2</v>
      </c>
      <c r="J162">
        <f>(simplecorr!L163-simplecorr!L162)/simplecorr!L162</f>
        <v>-2.0408163265306121E-2</v>
      </c>
      <c r="K162">
        <f>(simplecorr!M163-simplecorr!M162)/simplecorr!M162</f>
        <v>0</v>
      </c>
    </row>
    <row r="163" spans="1:11" x14ac:dyDescent="0.2">
      <c r="A163" s="1">
        <v>35143</v>
      </c>
      <c r="B163">
        <f>(simplecorr!C164-simplecorr!C163)/simplecorr!C163</f>
        <v>-0.17857142857142858</v>
      </c>
      <c r="C163">
        <f>(simplecorr!D164-simplecorr!D163)/simplecorr!D163</f>
        <v>-8.3333333333333329E-2</v>
      </c>
      <c r="D163">
        <f>(simplecorr!E164-simplecorr!E163)/simplecorr!E163</f>
        <v>-8.7499999999999994E-2</v>
      </c>
      <c r="E163">
        <f>(simplecorr!F164-simplecorr!F163)/simplecorr!F163</f>
        <v>-9.3023255813953487E-2</v>
      </c>
      <c r="F163">
        <f>(simplecorr!G164-simplecorr!G163)/simplecorr!G163</f>
        <v>-1.2422360248447204E-2</v>
      </c>
      <c r="G163">
        <f>(simplecorr!H164-simplecorr!H163)/simplecorr!H163</f>
        <v>-4.5871559633027525E-2</v>
      </c>
      <c r="H163">
        <f>(simplecorr!J164-simplecorr!J163)/simplecorr!J163</f>
        <v>-3.3898305084745763E-2</v>
      </c>
      <c r="I163">
        <f>(simplecorr!K164-simplecorr!K163)/simplecorr!K163</f>
        <v>-5.6603773584905662E-2</v>
      </c>
      <c r="J163">
        <f>(simplecorr!L164-simplecorr!L163)/simplecorr!L163</f>
        <v>-2.0833333333333332E-2</v>
      </c>
      <c r="K163">
        <f>(simplecorr!M164-simplecorr!M163)/simplecorr!M163</f>
        <v>0</v>
      </c>
    </row>
    <row r="164" spans="1:11" x14ac:dyDescent="0.2">
      <c r="A164" s="1">
        <v>35174</v>
      </c>
      <c r="B164">
        <f>(simplecorr!C165-simplecorr!C164)/simplecorr!C164</f>
        <v>-9.5652173913043481E-2</v>
      </c>
      <c r="C164">
        <f>(simplecorr!D165-simplecorr!D164)/simplecorr!D164</f>
        <v>-0.10227272727272728</v>
      </c>
      <c r="D164">
        <f>(simplecorr!E165-simplecorr!E164)/simplecorr!E164</f>
        <v>-4.1095890410958902E-2</v>
      </c>
      <c r="E164">
        <f>(simplecorr!F165-simplecorr!F164)/simplecorr!F164</f>
        <v>-6.4102564102564097E-2</v>
      </c>
      <c r="F164">
        <f>(simplecorr!G165-simplecorr!G164)/simplecorr!G164</f>
        <v>0</v>
      </c>
      <c r="G164">
        <f>(simplecorr!H165-simplecorr!H164)/simplecorr!H164</f>
        <v>-1.9230769230769232E-2</v>
      </c>
      <c r="H164">
        <f>(simplecorr!J165-simplecorr!J164)/simplecorr!J164</f>
        <v>-5.2631578947368418E-2</v>
      </c>
      <c r="I164">
        <f>(simplecorr!K165-simplecorr!K164)/simplecorr!K164</f>
        <v>-0.06</v>
      </c>
      <c r="J164">
        <f>(simplecorr!L165-simplecorr!L164)/simplecorr!L164</f>
        <v>-1.0638297872340425E-2</v>
      </c>
      <c r="K164">
        <f>(simplecorr!M165-simplecorr!M164)/simplecorr!M164</f>
        <v>-2.1739130434782608E-2</v>
      </c>
    </row>
    <row r="165" spans="1:11" x14ac:dyDescent="0.2">
      <c r="A165" s="1">
        <v>35205</v>
      </c>
      <c r="B165">
        <f>(simplecorr!C166-simplecorr!C165)/simplecorr!C165</f>
        <v>0</v>
      </c>
      <c r="C165">
        <f>(simplecorr!D166-simplecorr!D165)/simplecorr!D165</f>
        <v>7.5949367088607597E-2</v>
      </c>
      <c r="D165">
        <f>(simplecorr!E166-simplecorr!E165)/simplecorr!E165</f>
        <v>7.1428571428571425E-2</v>
      </c>
      <c r="E165">
        <f>(simplecorr!F166-simplecorr!F165)/simplecorr!F165</f>
        <v>0</v>
      </c>
      <c r="F165">
        <f>(simplecorr!G166-simplecorr!G165)/simplecorr!G165</f>
        <v>0</v>
      </c>
      <c r="G165">
        <f>(simplecorr!H166-simplecorr!H165)/simplecorr!H165</f>
        <v>-9.8039215686274508E-2</v>
      </c>
      <c r="H165">
        <f>(simplecorr!J166-simplecorr!J165)/simplecorr!J165</f>
        <v>-5.5555555555555552E-2</v>
      </c>
      <c r="I165">
        <f>(simplecorr!K166-simplecorr!K165)/simplecorr!K165</f>
        <v>-4.2553191489361701E-2</v>
      </c>
      <c r="J165">
        <f>(simplecorr!L166-simplecorr!L165)/simplecorr!L165</f>
        <v>-3.2258064516129031E-2</v>
      </c>
      <c r="K165">
        <f>(simplecorr!M166-simplecorr!M165)/simplecorr!M165</f>
        <v>-5.5555555555555552E-2</v>
      </c>
    </row>
    <row r="166" spans="1:11" x14ac:dyDescent="0.2">
      <c r="A166" s="1">
        <v>35236</v>
      </c>
      <c r="B166">
        <f>(simplecorr!C167-simplecorr!C166)/simplecorr!C166</f>
        <v>0</v>
      </c>
      <c r="C166">
        <f>(simplecorr!D167-simplecorr!D166)/simplecorr!D166</f>
        <v>5.8823529411764705E-2</v>
      </c>
      <c r="D166">
        <f>(simplecorr!E167-simplecorr!E166)/simplecorr!E166</f>
        <v>1.3333333333333334E-2</v>
      </c>
      <c r="E166">
        <f>(simplecorr!F167-simplecorr!F166)/simplecorr!F166</f>
        <v>5.4794520547945202E-2</v>
      </c>
      <c r="F166">
        <f>(simplecorr!G167-simplecorr!G166)/simplecorr!G166</f>
        <v>0</v>
      </c>
      <c r="G166">
        <f>(simplecorr!H167-simplecorr!H166)/simplecorr!H166</f>
        <v>0</v>
      </c>
      <c r="H166">
        <f>(simplecorr!J167-simplecorr!J166)/simplecorr!J166</f>
        <v>-2.9411764705882353E-2</v>
      </c>
      <c r="I166">
        <f>(simplecorr!K167-simplecorr!K166)/simplecorr!K166</f>
        <v>-2.2222222222222223E-2</v>
      </c>
      <c r="J166">
        <f>(simplecorr!L167-simplecorr!L166)/simplecorr!L166</f>
        <v>-2.2222222222222223E-2</v>
      </c>
      <c r="K166">
        <f>(simplecorr!M167-simplecorr!M166)/simplecorr!M166</f>
        <v>-2.3529411764705882E-2</v>
      </c>
    </row>
    <row r="167" spans="1:11" x14ac:dyDescent="0.2">
      <c r="A167" s="1">
        <v>35267</v>
      </c>
      <c r="B167">
        <f>(simplecorr!C168-simplecorr!C167)/simplecorr!C167</f>
        <v>0.11538461538461539</v>
      </c>
      <c r="C167">
        <f>(simplecorr!D168-simplecorr!D167)/simplecorr!D167</f>
        <v>-7.7777777777777779E-2</v>
      </c>
      <c r="D167">
        <f>(simplecorr!E168-simplecorr!E167)/simplecorr!E167</f>
        <v>-7.8947368421052627E-2</v>
      </c>
      <c r="E167">
        <f>(simplecorr!F168-simplecorr!F167)/simplecorr!F167</f>
        <v>-3.896103896103896E-2</v>
      </c>
      <c r="F167">
        <f>(simplecorr!G168-simplecorr!G167)/simplecorr!G167</f>
        <v>0</v>
      </c>
      <c r="G167">
        <f>(simplecorr!H168-simplecorr!H167)/simplecorr!H167</f>
        <v>-3.2608695652173912E-2</v>
      </c>
      <c r="H167">
        <f>(simplecorr!J168-simplecorr!J167)/simplecorr!J167</f>
        <v>-3.0303030303030304E-2</v>
      </c>
      <c r="I167">
        <f>(simplecorr!K168-simplecorr!K167)/simplecorr!K167</f>
        <v>-2.2727272727272728E-2</v>
      </c>
      <c r="J167">
        <f>(simplecorr!L168-simplecorr!L167)/simplecorr!L167</f>
        <v>-2.2727272727272728E-2</v>
      </c>
      <c r="K167">
        <f>(simplecorr!M168-simplecorr!M167)/simplecorr!M167</f>
        <v>-1.2048192771084338E-2</v>
      </c>
    </row>
    <row r="168" spans="1:11" x14ac:dyDescent="0.2">
      <c r="A168" s="1">
        <v>35298</v>
      </c>
      <c r="B168">
        <f>(simplecorr!C169-simplecorr!C168)/simplecorr!C168</f>
        <v>0</v>
      </c>
      <c r="C168">
        <f>(simplecorr!D169-simplecorr!D168)/simplecorr!D168</f>
        <v>1.2048192771084338E-2</v>
      </c>
      <c r="D168">
        <f>(simplecorr!E169-simplecorr!E168)/simplecorr!E168</f>
        <v>0</v>
      </c>
      <c r="E168">
        <f>(simplecorr!F169-simplecorr!F168)/simplecorr!F168</f>
        <v>-5.4054054054054057E-2</v>
      </c>
      <c r="F168">
        <f>(simplecorr!G169-simplecorr!G168)/simplecorr!G168</f>
        <v>0</v>
      </c>
      <c r="G168">
        <f>(simplecorr!H169-simplecorr!H168)/simplecorr!H168</f>
        <v>0</v>
      </c>
      <c r="H168">
        <f>(simplecorr!J169-simplecorr!J168)/simplecorr!J168</f>
        <v>-2.0833333333333332E-2</v>
      </c>
      <c r="I168">
        <f>(simplecorr!K169-simplecorr!K168)/simplecorr!K168</f>
        <v>-3.4883720930232558E-2</v>
      </c>
      <c r="J168">
        <f>(simplecorr!L169-simplecorr!L168)/simplecorr!L168</f>
        <v>-1.1627906976744186E-2</v>
      </c>
      <c r="K168">
        <f>(simplecorr!M169-simplecorr!M168)/simplecorr!M168</f>
        <v>-2.4390243902439025E-2</v>
      </c>
    </row>
    <row r="169" spans="1:11" x14ac:dyDescent="0.2">
      <c r="A169" s="1">
        <v>35329</v>
      </c>
      <c r="B169">
        <f>(simplecorr!C170-simplecorr!C169)/simplecorr!C169</f>
        <v>0</v>
      </c>
      <c r="C169">
        <f>(simplecorr!D170-simplecorr!D169)/simplecorr!D169</f>
        <v>2.3809523809523808E-2</v>
      </c>
      <c r="D169">
        <f>(simplecorr!E170-simplecorr!E169)/simplecorr!E169</f>
        <v>7.1428571428571425E-2</v>
      </c>
      <c r="E169">
        <f>(simplecorr!F170-simplecorr!F169)/simplecorr!F169</f>
        <v>0</v>
      </c>
      <c r="F169">
        <f>(simplecorr!G170-simplecorr!G169)/simplecorr!G169</f>
        <v>0</v>
      </c>
      <c r="G169">
        <f>(simplecorr!H170-simplecorr!H169)/simplecorr!H169</f>
        <v>0</v>
      </c>
      <c r="H169">
        <f>(simplecorr!J170-simplecorr!J169)/simplecorr!J169</f>
        <v>-1.0638297872340425E-2</v>
      </c>
      <c r="I169">
        <f>(simplecorr!K170-simplecorr!K169)/simplecorr!K169</f>
        <v>-6.0240963855421686E-2</v>
      </c>
      <c r="J169">
        <f>(simplecorr!L170-simplecorr!L169)/simplecorr!L169</f>
        <v>-1.1764705882352941E-2</v>
      </c>
      <c r="K169">
        <f>(simplecorr!M170-simplecorr!M169)/simplecorr!M169</f>
        <v>0</v>
      </c>
    </row>
    <row r="170" spans="1:11" x14ac:dyDescent="0.2">
      <c r="A170" s="1">
        <v>35360</v>
      </c>
      <c r="B170">
        <f>(simplecorr!C171-simplecorr!C170)/simplecorr!C170</f>
        <v>3.4482758620689655E-2</v>
      </c>
      <c r="C170">
        <f>(simplecorr!D171-simplecorr!D170)/simplecorr!D170</f>
        <v>0</v>
      </c>
      <c r="D170">
        <f>(simplecorr!E171-simplecorr!E170)/simplecorr!E170</f>
        <v>0</v>
      </c>
      <c r="E170">
        <f>(simplecorr!F171-simplecorr!F170)/simplecorr!F170</f>
        <v>2.8571428571428571E-2</v>
      </c>
      <c r="F170">
        <f>(simplecorr!G171-simplecorr!G170)/simplecorr!G170</f>
        <v>0</v>
      </c>
      <c r="G170">
        <f>(simplecorr!H171-simplecorr!H170)/simplecorr!H170</f>
        <v>-3.3707865168539325E-2</v>
      </c>
      <c r="H170">
        <f>(simplecorr!J171-simplecorr!J170)/simplecorr!J170</f>
        <v>-3.7634408602150539E-2</v>
      </c>
      <c r="I170">
        <f>(simplecorr!K171-simplecorr!K170)/simplecorr!K170</f>
        <v>-1.282051282051282E-2</v>
      </c>
      <c r="J170">
        <f>(simplecorr!L171-simplecorr!L170)/simplecorr!L170</f>
        <v>-2.3809523809523808E-2</v>
      </c>
      <c r="K170">
        <f>(simplecorr!M171-simplecorr!M170)/simplecorr!M170</f>
        <v>-1.2500000000000001E-2</v>
      </c>
    </row>
    <row r="171" spans="1:11" x14ac:dyDescent="0.2">
      <c r="A171" s="1">
        <v>35391</v>
      </c>
      <c r="B171">
        <f>(simplecorr!C172-simplecorr!C171)/simplecorr!C171</f>
        <v>-3.3333333333333333E-2</v>
      </c>
      <c r="C171">
        <f>(simplecorr!D172-simplecorr!D171)/simplecorr!D171</f>
        <v>-4.6511627906976744E-2</v>
      </c>
      <c r="D171">
        <f>(simplecorr!E172-simplecorr!E171)/simplecorr!E171</f>
        <v>-2.6666666666666668E-2</v>
      </c>
      <c r="E171">
        <f>(simplecorr!F172-simplecorr!F171)/simplecorr!F171</f>
        <v>-5.5555555555555552E-2</v>
      </c>
      <c r="F171">
        <f>(simplecorr!G172-simplecorr!G171)/simplecorr!G171</f>
        <v>-6.9182389937106917E-2</v>
      </c>
      <c r="G171">
        <f>(simplecorr!H172-simplecorr!H171)/simplecorr!H171</f>
        <v>0</v>
      </c>
      <c r="H171">
        <f>(simplecorr!J172-simplecorr!J171)/simplecorr!J171</f>
        <v>-5.5865921787709499E-3</v>
      </c>
      <c r="I171">
        <f>(simplecorr!K172-simplecorr!K171)/simplecorr!K171</f>
        <v>0</v>
      </c>
      <c r="J171">
        <f>(simplecorr!L172-simplecorr!L171)/simplecorr!L171</f>
        <v>0</v>
      </c>
      <c r="K171">
        <f>(simplecorr!M172-simplecorr!M171)/simplecorr!M171</f>
        <v>-1.2658227848101266E-2</v>
      </c>
    </row>
    <row r="172" spans="1:11" x14ac:dyDescent="0.2">
      <c r="A172" s="1">
        <v>35422</v>
      </c>
      <c r="B172">
        <f>(simplecorr!C173-simplecorr!C172)/simplecorr!C172</f>
        <v>0</v>
      </c>
      <c r="C172">
        <f>(simplecorr!D173-simplecorr!D172)/simplecorr!D172</f>
        <v>-9.7560975609756101E-2</v>
      </c>
      <c r="D172">
        <f>(simplecorr!E173-simplecorr!E172)/simplecorr!E172</f>
        <v>-2.7397260273972601E-2</v>
      </c>
      <c r="E172">
        <f>(simplecorr!F173-simplecorr!F172)/simplecorr!F172</f>
        <v>-1.4705882352941176E-2</v>
      </c>
      <c r="F172">
        <f>(simplecorr!G173-simplecorr!G172)/simplecorr!G172</f>
        <v>0</v>
      </c>
      <c r="G172">
        <f>(simplecorr!H173-simplecorr!H172)/simplecorr!H172</f>
        <v>4.6511627906976744E-2</v>
      </c>
      <c r="H172">
        <f>(simplecorr!J173-simplecorr!J172)/simplecorr!J172</f>
        <v>0</v>
      </c>
      <c r="I172">
        <f>(simplecorr!K173-simplecorr!K172)/simplecorr!K172</f>
        <v>0</v>
      </c>
      <c r="J172">
        <f>(simplecorr!L173-simplecorr!L172)/simplecorr!L172</f>
        <v>0</v>
      </c>
      <c r="K172">
        <f>(simplecorr!M173-simplecorr!M172)/simplecorr!M172</f>
        <v>0</v>
      </c>
    </row>
    <row r="173" spans="1:11" x14ac:dyDescent="0.2">
      <c r="A173" s="1">
        <v>35453</v>
      </c>
      <c r="B173">
        <f>(simplecorr!C174-simplecorr!C173)/simplecorr!C173</f>
        <v>0</v>
      </c>
      <c r="C173">
        <f>(simplecorr!D174-simplecorr!D173)/simplecorr!D173</f>
        <v>1.3513513513513514E-2</v>
      </c>
      <c r="D173">
        <f>(simplecorr!E174-simplecorr!E173)/simplecorr!E173</f>
        <v>-1.4084507042253521E-2</v>
      </c>
      <c r="E173">
        <f>(simplecorr!F174-simplecorr!F173)/simplecorr!F173</f>
        <v>0</v>
      </c>
      <c r="F173">
        <f>(simplecorr!G174-simplecorr!G173)/simplecorr!G173</f>
        <v>0</v>
      </c>
      <c r="G173">
        <f>(simplecorr!H174-simplecorr!H173)/simplecorr!H173</f>
        <v>2.2222222222222223E-2</v>
      </c>
      <c r="H173">
        <f>(simplecorr!J174-simplecorr!J173)/simplecorr!J173</f>
        <v>0</v>
      </c>
      <c r="I173">
        <f>(simplecorr!K174-simplecorr!K173)/simplecorr!K173</f>
        <v>0</v>
      </c>
      <c r="J173">
        <f>(simplecorr!L174-simplecorr!L173)/simplecorr!L173</f>
        <v>-2.4390243902439025E-2</v>
      </c>
      <c r="K173">
        <f>(simplecorr!M174-simplecorr!M173)/simplecorr!M173</f>
        <v>-5.128205128205128E-2</v>
      </c>
    </row>
    <row r="174" spans="1:11" x14ac:dyDescent="0.2">
      <c r="A174" s="1">
        <v>35484</v>
      </c>
      <c r="B174">
        <f>(simplecorr!C175-simplecorr!C174)/simplecorr!C174</f>
        <v>0</v>
      </c>
      <c r="C174">
        <f>(simplecorr!D175-simplecorr!D174)/simplecorr!D174</f>
        <v>-6.6666666666666666E-2</v>
      </c>
      <c r="D174">
        <f>(simplecorr!E175-simplecorr!E174)/simplecorr!E174</f>
        <v>-5.7142857142857141E-2</v>
      </c>
      <c r="E174">
        <f>(simplecorr!F175-simplecorr!F174)/simplecorr!F174</f>
        <v>-4.4776119402985072E-2</v>
      </c>
      <c r="F174">
        <f>(simplecorr!G175-simplecorr!G174)/simplecorr!G174</f>
        <v>0</v>
      </c>
      <c r="G174">
        <f>(simplecorr!H175-simplecorr!H174)/simplecorr!H174</f>
        <v>0</v>
      </c>
      <c r="H174">
        <f>(simplecorr!J175-simplecorr!J174)/simplecorr!J174</f>
        <v>1.1235955056179775E-2</v>
      </c>
      <c r="I174">
        <f>(simplecorr!K175-simplecorr!K174)/simplecorr!K174</f>
        <v>1.2987012987012988E-2</v>
      </c>
      <c r="J174">
        <f>(simplecorr!L175-simplecorr!L174)/simplecorr!L174</f>
        <v>-0.05</v>
      </c>
      <c r="K174">
        <f>(simplecorr!M175-simplecorr!M174)/simplecorr!M174</f>
        <v>0</v>
      </c>
    </row>
    <row r="175" spans="1:11" x14ac:dyDescent="0.2">
      <c r="A175" s="1">
        <v>35515</v>
      </c>
      <c r="B175">
        <f>(simplecorr!C176-simplecorr!C175)/simplecorr!C175</f>
        <v>-3.4482758620689655E-2</v>
      </c>
      <c r="C175">
        <f>(simplecorr!D176-simplecorr!D175)/simplecorr!D175</f>
        <v>0</v>
      </c>
      <c r="D175">
        <f>(simplecorr!E176-simplecorr!E175)/simplecorr!E175</f>
        <v>0</v>
      </c>
      <c r="E175">
        <f>(simplecorr!F176-simplecorr!F175)/simplecorr!F175</f>
        <v>0</v>
      </c>
      <c r="F175">
        <f>(simplecorr!G176-simplecorr!G175)/simplecorr!G175</f>
        <v>0</v>
      </c>
      <c r="G175">
        <f>(simplecorr!H176-simplecorr!H175)/simplecorr!H175</f>
        <v>0</v>
      </c>
      <c r="H175">
        <f>(simplecorr!J176-simplecorr!J175)/simplecorr!J175</f>
        <v>0</v>
      </c>
      <c r="I175">
        <f>(simplecorr!K176-simplecorr!K175)/simplecorr!K175</f>
        <v>0</v>
      </c>
      <c r="J175">
        <f>(simplecorr!L176-simplecorr!L175)/simplecorr!L175</f>
        <v>1.9736842105263157E-2</v>
      </c>
      <c r="K175">
        <f>(simplecorr!M176-simplecorr!M175)/simplecorr!M175</f>
        <v>0</v>
      </c>
    </row>
    <row r="176" spans="1:11" x14ac:dyDescent="0.2">
      <c r="A176" s="1">
        <v>35546</v>
      </c>
      <c r="B176">
        <f>(simplecorr!C177-simplecorr!C176)/simplecorr!C176</f>
        <v>0</v>
      </c>
      <c r="C176">
        <f>(simplecorr!D177-simplecorr!D176)/simplecorr!D176</f>
        <v>4.2857142857142858E-2</v>
      </c>
      <c r="D176">
        <f>(simplecorr!E177-simplecorr!E176)/simplecorr!E176</f>
        <v>9.0909090909090912E-2</v>
      </c>
      <c r="E176">
        <f>(simplecorr!F177-simplecorr!F176)/simplecorr!F176</f>
        <v>3.125E-2</v>
      </c>
      <c r="F176">
        <f>(simplecorr!G177-simplecorr!G176)/simplecorr!G176</f>
        <v>0</v>
      </c>
      <c r="G176">
        <f>(simplecorr!H177-simplecorr!H176)/simplecorr!H176</f>
        <v>1.0869565217391304E-2</v>
      </c>
      <c r="H176">
        <f>(simplecorr!J177-simplecorr!J176)/simplecorr!J176</f>
        <v>3.3333333333333333E-2</v>
      </c>
      <c r="I176">
        <f>(simplecorr!K177-simplecorr!K176)/simplecorr!K176</f>
        <v>5.128205128205128E-2</v>
      </c>
      <c r="J176">
        <f>(simplecorr!L177-simplecorr!L176)/simplecorr!L176</f>
        <v>0</v>
      </c>
      <c r="K176">
        <f>(simplecorr!M177-simplecorr!M176)/simplecorr!M176</f>
        <v>0</v>
      </c>
    </row>
    <row r="177" spans="1:11" x14ac:dyDescent="0.2">
      <c r="A177" s="1">
        <v>35577</v>
      </c>
      <c r="B177">
        <f>(simplecorr!C178-simplecorr!C177)/simplecorr!C177</f>
        <v>3.5714285714285712E-2</v>
      </c>
      <c r="C177">
        <f>(simplecorr!D178-simplecorr!D177)/simplecorr!D177</f>
        <v>3.4246575342465752E-2</v>
      </c>
      <c r="D177">
        <f>(simplecorr!E178-simplecorr!E177)/simplecorr!E177</f>
        <v>4.1666666666666664E-2</v>
      </c>
      <c r="E177">
        <f>(simplecorr!F178-simplecorr!F177)/simplecorr!F177</f>
        <v>1.5151515151515152E-2</v>
      </c>
      <c r="F177">
        <f>(simplecorr!G178-simplecorr!G177)/simplecorr!G177</f>
        <v>0</v>
      </c>
      <c r="G177">
        <f>(simplecorr!H178-simplecorr!H177)/simplecorr!H177</f>
        <v>0</v>
      </c>
      <c r="H177">
        <f>(simplecorr!J178-simplecorr!J177)/simplecorr!J177</f>
        <v>1.6129032258064516E-2</v>
      </c>
      <c r="I177">
        <f>(simplecorr!K178-simplecorr!K177)/simplecorr!K177</f>
        <v>0</v>
      </c>
      <c r="J177">
        <f>(simplecorr!L178-simplecorr!L177)/simplecorr!L177</f>
        <v>0</v>
      </c>
      <c r="K177">
        <f>(simplecorr!M178-simplecorr!M177)/simplecorr!M177</f>
        <v>0</v>
      </c>
    </row>
    <row r="178" spans="1:11" x14ac:dyDescent="0.2">
      <c r="A178" s="1">
        <v>35608</v>
      </c>
      <c r="B178">
        <f>(simplecorr!C179-simplecorr!C178)/simplecorr!C178</f>
        <v>0</v>
      </c>
      <c r="C178">
        <f>(simplecorr!D179-simplecorr!D178)/simplecorr!D178</f>
        <v>6.6225165562913907E-3</v>
      </c>
      <c r="D178">
        <f>(simplecorr!E179-simplecorr!E178)/simplecorr!E178</f>
        <v>0</v>
      </c>
      <c r="E178">
        <f>(simplecorr!F179-simplecorr!F178)/simplecorr!F178</f>
        <v>0</v>
      </c>
      <c r="F178">
        <f>(simplecorr!G179-simplecorr!G178)/simplecorr!G178</f>
        <v>1.3513513513513514E-2</v>
      </c>
      <c r="G178">
        <f>(simplecorr!H179-simplecorr!H178)/simplecorr!H178</f>
        <v>3.2258064516129031E-2</v>
      </c>
      <c r="H178">
        <f>(simplecorr!J179-simplecorr!J178)/simplecorr!J178</f>
        <v>1.5873015873015872E-2</v>
      </c>
      <c r="I178">
        <f>(simplecorr!K179-simplecorr!K178)/simplecorr!K178</f>
        <v>1.2195121951219513E-2</v>
      </c>
      <c r="J178">
        <f>(simplecorr!L179-simplecorr!L178)/simplecorr!L178</f>
        <v>0</v>
      </c>
      <c r="K178">
        <f>(simplecorr!M179-simplecorr!M178)/simplecorr!M178</f>
        <v>0</v>
      </c>
    </row>
    <row r="179" spans="1:11" x14ac:dyDescent="0.2">
      <c r="A179" s="1">
        <v>35639</v>
      </c>
      <c r="B179">
        <f>(simplecorr!C180-simplecorr!C179)/simplecorr!C179</f>
        <v>5.1724137931034482E-2</v>
      </c>
      <c r="C179">
        <f>(simplecorr!D180-simplecorr!D179)/simplecorr!D179</f>
        <v>0</v>
      </c>
      <c r="D179">
        <f>(simplecorr!E180-simplecorr!E179)/simplecorr!E179</f>
        <v>0</v>
      </c>
      <c r="E179">
        <f>(simplecorr!F180-simplecorr!F179)/simplecorr!F179</f>
        <v>0</v>
      </c>
      <c r="F179">
        <f>(simplecorr!G180-simplecorr!G179)/simplecorr!G179</f>
        <v>2.6666666666666668E-2</v>
      </c>
      <c r="G179">
        <f>(simplecorr!H180-simplecorr!H179)/simplecorr!H179</f>
        <v>1.0416666666666666E-2</v>
      </c>
      <c r="H179">
        <f>(simplecorr!J180-simplecorr!J179)/simplecorr!J179</f>
        <v>2.0833333333333332E-2</v>
      </c>
      <c r="I179">
        <f>(simplecorr!K180-simplecorr!K179)/simplecorr!K179</f>
        <v>1.2048192771084338E-2</v>
      </c>
      <c r="J179">
        <f>(simplecorr!L180-simplecorr!L179)/simplecorr!L179</f>
        <v>6.4516129032258064E-3</v>
      </c>
      <c r="K179">
        <f>(simplecorr!M180-simplecorr!M179)/simplecorr!M179</f>
        <v>0</v>
      </c>
    </row>
    <row r="180" spans="1:11" x14ac:dyDescent="0.2">
      <c r="A180" s="1">
        <v>35670</v>
      </c>
      <c r="B180">
        <f>(simplecorr!C181-simplecorr!C180)/simplecorr!C180</f>
        <v>0</v>
      </c>
      <c r="C180">
        <f>(simplecorr!D181-simplecorr!D180)/simplecorr!D180</f>
        <v>2.6315789473684209E-2</v>
      </c>
      <c r="D180">
        <f>(simplecorr!E181-simplecorr!E180)/simplecorr!E180</f>
        <v>0</v>
      </c>
      <c r="E180">
        <f>(simplecorr!F181-simplecorr!F180)/simplecorr!F180</f>
        <v>0</v>
      </c>
      <c r="F180">
        <f>(simplecorr!G181-simplecorr!G180)/simplecorr!G180</f>
        <v>0</v>
      </c>
      <c r="G180">
        <f>(simplecorr!H181-simplecorr!H180)/simplecorr!H180</f>
        <v>0</v>
      </c>
      <c r="H180">
        <f>(simplecorr!J181-simplecorr!J180)/simplecorr!J180</f>
        <v>1.020408163265306E-2</v>
      </c>
      <c r="I180">
        <f>(simplecorr!K181-simplecorr!K180)/simplecorr!K180</f>
        <v>1.1904761904761904E-2</v>
      </c>
      <c r="J180">
        <f>(simplecorr!L181-simplecorr!L180)/simplecorr!L180</f>
        <v>6.41025641025641E-3</v>
      </c>
      <c r="K180">
        <f>(simplecorr!M181-simplecorr!M180)/simplecorr!M180</f>
        <v>0</v>
      </c>
    </row>
    <row r="181" spans="1:11" x14ac:dyDescent="0.2">
      <c r="A181" s="1">
        <v>35701</v>
      </c>
      <c r="B181">
        <f>(simplecorr!C182-simplecorr!C181)/simplecorr!C181</f>
        <v>0</v>
      </c>
      <c r="C181">
        <f>(simplecorr!D182-simplecorr!D181)/simplecorr!D181</f>
        <v>2.564102564102564E-2</v>
      </c>
      <c r="D181">
        <f>(simplecorr!E182-simplecorr!E181)/simplecorr!E181</f>
        <v>2.6666666666666668E-2</v>
      </c>
      <c r="E181">
        <f>(simplecorr!F182-simplecorr!F181)/simplecorr!F181</f>
        <v>1.4925373134328358E-2</v>
      </c>
      <c r="F181">
        <f>(simplecorr!G182-simplecorr!G181)/simplecorr!G181</f>
        <v>0</v>
      </c>
      <c r="G181">
        <f>(simplecorr!H182-simplecorr!H181)/simplecorr!H181</f>
        <v>0</v>
      </c>
      <c r="H181">
        <f>(simplecorr!J182-simplecorr!J181)/simplecorr!J181</f>
        <v>0</v>
      </c>
      <c r="I181">
        <f>(simplecorr!K182-simplecorr!K181)/simplecorr!K181</f>
        <v>0</v>
      </c>
      <c r="J181">
        <f>(simplecorr!L182-simplecorr!L181)/simplecorr!L181</f>
        <v>0</v>
      </c>
      <c r="K181">
        <f>(simplecorr!M182-simplecorr!M181)/simplecorr!M181</f>
        <v>0</v>
      </c>
    </row>
    <row r="182" spans="1:11" x14ac:dyDescent="0.2">
      <c r="A182" s="1">
        <v>35732</v>
      </c>
      <c r="B182">
        <f>(simplecorr!C183-simplecorr!C182)/simplecorr!C182</f>
        <v>0</v>
      </c>
      <c r="C182">
        <f>(simplecorr!D183-simplecorr!D182)/simplecorr!D182</f>
        <v>2.5000000000000001E-2</v>
      </c>
      <c r="D182">
        <f>(simplecorr!E183-simplecorr!E182)/simplecorr!E182</f>
        <v>2.5974025974025976E-2</v>
      </c>
      <c r="E182">
        <f>(simplecorr!F183-simplecorr!F182)/simplecorr!F182</f>
        <v>4.4117647058823532E-2</v>
      </c>
      <c r="F182">
        <f>(simplecorr!G183-simplecorr!G182)/simplecorr!G182</f>
        <v>0</v>
      </c>
      <c r="G182">
        <f>(simplecorr!H183-simplecorr!H182)/simplecorr!H182</f>
        <v>0</v>
      </c>
      <c r="H182">
        <f>(simplecorr!J183-simplecorr!J182)/simplecorr!J182</f>
        <v>5.0505050505050509E-3</v>
      </c>
      <c r="I182">
        <f>(simplecorr!K183-simplecorr!K182)/simplecorr!K182</f>
        <v>5.8823529411764705E-3</v>
      </c>
      <c r="J182">
        <f>(simplecorr!L183-simplecorr!L182)/simplecorr!L182</f>
        <v>1.2738853503184714E-2</v>
      </c>
      <c r="K182">
        <f>(simplecorr!M183-simplecorr!M182)/simplecorr!M182</f>
        <v>0</v>
      </c>
    </row>
    <row r="183" spans="1:11" x14ac:dyDescent="0.2">
      <c r="A183" s="1">
        <v>35763</v>
      </c>
      <c r="B183">
        <f>(simplecorr!C184-simplecorr!C183)/simplecorr!C183</f>
        <v>0</v>
      </c>
      <c r="C183">
        <f>(simplecorr!D184-simplecorr!D183)/simplecorr!D183</f>
        <v>-1.2195121951219513E-2</v>
      </c>
      <c r="D183">
        <f>(simplecorr!E184-simplecorr!E183)/simplecorr!E183</f>
        <v>0</v>
      </c>
      <c r="E183">
        <f>(simplecorr!F184-simplecorr!F183)/simplecorr!F183</f>
        <v>0</v>
      </c>
      <c r="F183">
        <f>(simplecorr!G184-simplecorr!G183)/simplecorr!G183</f>
        <v>0</v>
      </c>
      <c r="G183">
        <f>(simplecorr!H184-simplecorr!H183)/simplecorr!H183</f>
        <v>0</v>
      </c>
      <c r="H183">
        <f>(simplecorr!J184-simplecorr!J183)/simplecorr!J183</f>
        <v>5.0251256281407036E-3</v>
      </c>
      <c r="I183">
        <f>(simplecorr!K184-simplecorr!K183)/simplecorr!K183</f>
        <v>5.8479532163742687E-3</v>
      </c>
      <c r="J183">
        <f>(simplecorr!L184-simplecorr!L183)/simplecorr!L183</f>
        <v>1.2578616352201259E-2</v>
      </c>
      <c r="K183">
        <f>(simplecorr!M184-simplecorr!M183)/simplecorr!M183</f>
        <v>0</v>
      </c>
    </row>
    <row r="184" spans="1:11" x14ac:dyDescent="0.2">
      <c r="A184" s="1">
        <v>35794</v>
      </c>
      <c r="B184">
        <f>(simplecorr!C185-simplecorr!C184)/simplecorr!C184</f>
        <v>0</v>
      </c>
      <c r="C184">
        <f>(simplecorr!D185-simplecorr!D184)/simplecorr!D184</f>
        <v>-1.2345679012345678E-2</v>
      </c>
      <c r="D184">
        <f>(simplecorr!E185-simplecorr!E184)/simplecorr!E184</f>
        <v>0</v>
      </c>
      <c r="E184">
        <f>(simplecorr!F185-simplecorr!F184)/simplecorr!F184</f>
        <v>0</v>
      </c>
      <c r="F184">
        <f>(simplecorr!G185-simplecorr!G184)/simplecorr!G184</f>
        <v>0</v>
      </c>
      <c r="G184">
        <f>(simplecorr!H185-simplecorr!H184)/simplecorr!H184</f>
        <v>0</v>
      </c>
      <c r="H184">
        <f>(simplecorr!J185-simplecorr!J184)/simplecorr!J184</f>
        <v>0</v>
      </c>
      <c r="I184">
        <f>(simplecorr!K185-simplecorr!K184)/simplecorr!K184</f>
        <v>0</v>
      </c>
      <c r="J184">
        <f>(simplecorr!L185-simplecorr!L184)/simplecorr!L184</f>
        <v>6.2111801242236021E-3</v>
      </c>
      <c r="K184">
        <f>(simplecorr!M185-simplecorr!M184)/simplecorr!M184</f>
        <v>0</v>
      </c>
    </row>
    <row r="185" spans="1:11" x14ac:dyDescent="0.2">
      <c r="A185" s="1">
        <v>35825</v>
      </c>
      <c r="B185">
        <f>(simplecorr!C186-simplecorr!C185)/simplecorr!C185</f>
        <v>-3.2786885245901641E-2</v>
      </c>
      <c r="C185">
        <f>(simplecorr!D186-simplecorr!D185)/simplecorr!D185</f>
        <v>1.2500000000000001E-2</v>
      </c>
      <c r="D185">
        <f>(simplecorr!E186-simplecorr!E185)/simplecorr!E185</f>
        <v>6.3291139240506328E-3</v>
      </c>
      <c r="E185">
        <f>(simplecorr!F186-simplecorr!F185)/simplecorr!F185</f>
        <v>0</v>
      </c>
      <c r="F185">
        <f>(simplecorr!G186-simplecorr!G185)/simplecorr!G185</f>
        <v>0</v>
      </c>
      <c r="G185">
        <f>(simplecorr!H186-simplecorr!H185)/simplecorr!H185</f>
        <v>0</v>
      </c>
      <c r="H185">
        <f>(simplecorr!J186-simplecorr!J185)/simplecorr!J185</f>
        <v>0.04</v>
      </c>
      <c r="I185">
        <f>(simplecorr!K186-simplecorr!K185)/simplecorr!K185</f>
        <v>4.6511627906976744E-2</v>
      </c>
      <c r="J185">
        <f>(simplecorr!L186-simplecorr!L185)/simplecorr!L185</f>
        <v>1.2345679012345678E-2</v>
      </c>
      <c r="K185">
        <f>(simplecorr!M186-simplecorr!M185)/simplecorr!M185</f>
        <v>0</v>
      </c>
    </row>
    <row r="186" spans="1:11" x14ac:dyDescent="0.2">
      <c r="A186" s="1">
        <v>35854</v>
      </c>
      <c r="B186">
        <f>(simplecorr!C187-simplecorr!C186)/simplecorr!C186</f>
        <v>-5.0847457627118647E-2</v>
      </c>
      <c r="C186">
        <f>(simplecorr!D187-simplecorr!D186)/simplecorr!D186</f>
        <v>1.2345679012345678E-2</v>
      </c>
      <c r="D186">
        <f>(simplecorr!E187-simplecorr!E186)/simplecorr!E186</f>
        <v>-6.2893081761006293E-3</v>
      </c>
      <c r="E186">
        <f>(simplecorr!F187-simplecorr!F186)/simplecorr!F186</f>
        <v>0</v>
      </c>
      <c r="F186">
        <f>(simplecorr!G187-simplecorr!G186)/simplecorr!G186</f>
        <v>0</v>
      </c>
      <c r="G186">
        <f>(simplecorr!H187-simplecorr!H186)/simplecorr!H186</f>
        <v>0</v>
      </c>
      <c r="H186">
        <f>(simplecorr!J187-simplecorr!J186)/simplecorr!J186</f>
        <v>1.9230769230769232E-2</v>
      </c>
      <c r="I186">
        <f>(simplecorr!K187-simplecorr!K186)/simplecorr!K186</f>
        <v>1.1111111111111112E-2</v>
      </c>
      <c r="J186">
        <f>(simplecorr!L187-simplecorr!L186)/simplecorr!L186</f>
        <v>0</v>
      </c>
      <c r="K186">
        <f>(simplecorr!M187-simplecorr!M186)/simplecorr!M186</f>
        <v>4.0540540540540543E-2</v>
      </c>
    </row>
    <row r="187" spans="1:11" x14ac:dyDescent="0.2">
      <c r="A187" s="1">
        <v>35884</v>
      </c>
      <c r="B187">
        <f>(simplecorr!C188-simplecorr!C187)/simplecorr!C187</f>
        <v>-1.7857142857142856E-2</v>
      </c>
      <c r="C187">
        <f>(simplecorr!D188-simplecorr!D187)/simplecorr!D187</f>
        <v>-2.4390243902439025E-2</v>
      </c>
      <c r="D187">
        <f>(simplecorr!E188-simplecorr!E187)/simplecorr!E187</f>
        <v>-3.7974683544303799E-2</v>
      </c>
      <c r="E187">
        <f>(simplecorr!F188-simplecorr!F187)/simplecorr!F187</f>
        <v>0</v>
      </c>
      <c r="F187">
        <f>(simplecorr!G188-simplecorr!G187)/simplecorr!G187</f>
        <v>0</v>
      </c>
      <c r="G187">
        <f>(simplecorr!H188-simplecorr!H187)/simplecorr!H187</f>
        <v>-5.1546391752577319E-3</v>
      </c>
      <c r="H187">
        <f>(simplecorr!J188-simplecorr!J187)/simplecorr!J187</f>
        <v>0</v>
      </c>
      <c r="I187">
        <f>(simplecorr!K188-simplecorr!K187)/simplecorr!K187</f>
        <v>0</v>
      </c>
      <c r="J187">
        <f>(simplecorr!L188-simplecorr!L187)/simplecorr!L187</f>
        <v>0</v>
      </c>
      <c r="K187">
        <f>(simplecorr!M188-simplecorr!M187)/simplecorr!M187</f>
        <v>0</v>
      </c>
    </row>
    <row r="188" spans="1:11" x14ac:dyDescent="0.2">
      <c r="A188" s="1">
        <v>35914</v>
      </c>
      <c r="B188">
        <f>(simplecorr!C189-simplecorr!C188)/simplecorr!C188</f>
        <v>0</v>
      </c>
      <c r="C188">
        <f>(simplecorr!D189-simplecorr!D188)/simplecorr!D188</f>
        <v>-2.5000000000000001E-2</v>
      </c>
      <c r="D188">
        <f>(simplecorr!E189-simplecorr!E188)/simplecorr!E188</f>
        <v>-0.10526315789473684</v>
      </c>
      <c r="E188">
        <f>(simplecorr!F189-simplecorr!F188)/simplecorr!F188</f>
        <v>-4.2253521126760563E-2</v>
      </c>
      <c r="F188">
        <f>(simplecorr!G189-simplecorr!G188)/simplecorr!G188</f>
        <v>3.896103896103896E-2</v>
      </c>
      <c r="G188">
        <f>(simplecorr!H189-simplecorr!H188)/simplecorr!H188</f>
        <v>-2.5906735751295335E-2</v>
      </c>
      <c r="H188">
        <f>(simplecorr!J189-simplecorr!J188)/simplecorr!J188</f>
        <v>0</v>
      </c>
      <c r="I188">
        <f>(simplecorr!K189-simplecorr!K188)/simplecorr!K188</f>
        <v>-5.4945054945054949E-3</v>
      </c>
      <c r="J188">
        <f>(simplecorr!L189-simplecorr!L188)/simplecorr!L188</f>
        <v>0</v>
      </c>
      <c r="K188">
        <f>(simplecorr!M189-simplecorr!M188)/simplecorr!M188</f>
        <v>0</v>
      </c>
    </row>
    <row r="189" spans="1:11" x14ac:dyDescent="0.2">
      <c r="A189" s="1">
        <v>35944</v>
      </c>
      <c r="B189">
        <f>(simplecorr!C190-simplecorr!C189)/simplecorr!C189</f>
        <v>0</v>
      </c>
      <c r="C189">
        <f>(simplecorr!D190-simplecorr!D189)/simplecorr!D189</f>
        <v>0</v>
      </c>
      <c r="D189">
        <f>(simplecorr!E190-simplecorr!E189)/simplecorr!E189</f>
        <v>-2.9411764705882353E-2</v>
      </c>
      <c r="E189">
        <f>(simplecorr!F190-simplecorr!F189)/simplecorr!F189</f>
        <v>0</v>
      </c>
      <c r="F189">
        <f>(simplecorr!G190-simplecorr!G189)/simplecorr!G189</f>
        <v>0</v>
      </c>
      <c r="G189">
        <f>(simplecorr!H190-simplecorr!H189)/simplecorr!H189</f>
        <v>-2.1276595744680851E-2</v>
      </c>
      <c r="H189">
        <f>(simplecorr!J190-simplecorr!J189)/simplecorr!J189</f>
        <v>0</v>
      </c>
      <c r="I189">
        <f>(simplecorr!K190-simplecorr!K189)/simplecorr!K189</f>
        <v>0</v>
      </c>
      <c r="J189">
        <f>(simplecorr!L190-simplecorr!L189)/simplecorr!L189</f>
        <v>0</v>
      </c>
      <c r="K189">
        <f>(simplecorr!M190-simplecorr!M189)/simplecorr!M189</f>
        <v>0</v>
      </c>
    </row>
    <row r="190" spans="1:11" x14ac:dyDescent="0.2">
      <c r="A190" s="1">
        <v>35974</v>
      </c>
      <c r="B190">
        <f>(simplecorr!C191-simplecorr!C190)/simplecorr!C190</f>
        <v>4.5454545454545456E-2</v>
      </c>
      <c r="C190">
        <f>(simplecorr!D191-simplecorr!D190)/simplecorr!D190</f>
        <v>0</v>
      </c>
      <c r="D190">
        <f>(simplecorr!E191-simplecorr!E190)/simplecorr!E190</f>
        <v>-1.5151515151515152E-2</v>
      </c>
      <c r="E190">
        <f>(simplecorr!F191-simplecorr!F190)/simplecorr!F190</f>
        <v>-1.4705882352941176E-2</v>
      </c>
      <c r="F190">
        <f>(simplecorr!G191-simplecorr!G190)/simplecorr!G190</f>
        <v>0</v>
      </c>
      <c r="G190">
        <f>(simplecorr!H191-simplecorr!H190)/simplecorr!H190</f>
        <v>-1.0869565217391304E-2</v>
      </c>
      <c r="H190">
        <f>(simplecorr!J191-simplecorr!J190)/simplecorr!J190</f>
        <v>0</v>
      </c>
      <c r="I190">
        <f>(simplecorr!K191-simplecorr!K190)/simplecorr!K190</f>
        <v>0</v>
      </c>
      <c r="J190">
        <f>(simplecorr!L191-simplecorr!L190)/simplecorr!L190</f>
        <v>0</v>
      </c>
      <c r="K190">
        <f>(simplecorr!M191-simplecorr!M190)/simplecorr!M190</f>
        <v>0</v>
      </c>
    </row>
    <row r="191" spans="1:11" x14ac:dyDescent="0.2">
      <c r="A191" s="1">
        <v>36004</v>
      </c>
      <c r="B191">
        <f>(simplecorr!C192-simplecorr!C191)/simplecorr!C191</f>
        <v>0</v>
      </c>
      <c r="C191">
        <f>(simplecorr!D192-simplecorr!D191)/simplecorr!D191</f>
        <v>0</v>
      </c>
      <c r="D191">
        <f>(simplecorr!E192-simplecorr!E191)/simplecorr!E191</f>
        <v>0</v>
      </c>
      <c r="E191">
        <f>(simplecorr!F192-simplecorr!F191)/simplecorr!F191</f>
        <v>-2.9850746268656716E-2</v>
      </c>
      <c r="F191">
        <f>(simplecorr!G192-simplecorr!G191)/simplecorr!G191</f>
        <v>0</v>
      </c>
      <c r="G191">
        <f>(simplecorr!H192-simplecorr!H191)/simplecorr!H191</f>
        <v>-5.4945054945054949E-3</v>
      </c>
      <c r="H191">
        <f>(simplecorr!J192-simplecorr!J191)/simplecorr!J191</f>
        <v>0</v>
      </c>
      <c r="I191">
        <f>(simplecorr!K192-simplecorr!K191)/simplecorr!K191</f>
        <v>0</v>
      </c>
      <c r="J191">
        <f>(simplecorr!L192-simplecorr!L191)/simplecorr!L191</f>
        <v>2.4390243902439025E-2</v>
      </c>
      <c r="K191">
        <f>(simplecorr!M192-simplecorr!M191)/simplecorr!M191</f>
        <v>0</v>
      </c>
    </row>
    <row r="192" spans="1:11" x14ac:dyDescent="0.2">
      <c r="A192" s="1">
        <v>36034</v>
      </c>
      <c r="B192">
        <f>(simplecorr!C193-simplecorr!C192)/simplecorr!C192</f>
        <v>-4.3478260869565216E-2</v>
      </c>
      <c r="C192">
        <f>(simplecorr!D193-simplecorr!D192)/simplecorr!D192</f>
        <v>-1.282051282051282E-2</v>
      </c>
      <c r="D192">
        <f>(simplecorr!E193-simplecorr!E192)/simplecorr!E192</f>
        <v>-3.0769230769230771E-2</v>
      </c>
      <c r="E192">
        <f>(simplecorr!F193-simplecorr!F192)/simplecorr!F192</f>
        <v>-3.0769230769230771E-2</v>
      </c>
      <c r="F192">
        <f>(simplecorr!G193-simplecorr!G192)/simplecorr!G192</f>
        <v>0</v>
      </c>
      <c r="G192">
        <f>(simplecorr!H193-simplecorr!H192)/simplecorr!H192</f>
        <v>-1.1049723756906077E-2</v>
      </c>
      <c r="H192">
        <f>(simplecorr!J193-simplecorr!J192)/simplecorr!J192</f>
        <v>-1.4150943396226415E-2</v>
      </c>
      <c r="I192">
        <f>(simplecorr!K193-simplecorr!K192)/simplecorr!K192</f>
        <v>-1.1049723756906077E-2</v>
      </c>
      <c r="J192">
        <f>(simplecorr!L193-simplecorr!L192)/simplecorr!L192</f>
        <v>5.9523809523809521E-3</v>
      </c>
      <c r="K192">
        <f>(simplecorr!M193-simplecorr!M192)/simplecorr!M192</f>
        <v>0</v>
      </c>
    </row>
    <row r="193" spans="1:11" x14ac:dyDescent="0.2">
      <c r="A193" s="1">
        <v>36064</v>
      </c>
      <c r="B193">
        <f>(simplecorr!C194-simplecorr!C193)/simplecorr!C193</f>
        <v>-4.5454545454545456E-2</v>
      </c>
      <c r="C193">
        <f>(simplecorr!D194-simplecorr!D193)/simplecorr!D193</f>
        <v>-2.5974025974025976E-2</v>
      </c>
      <c r="D193">
        <f>(simplecorr!E194-simplecorr!E193)/simplecorr!E193</f>
        <v>-1.5873015873015872E-2</v>
      </c>
      <c r="E193">
        <f>(simplecorr!F194-simplecorr!F193)/simplecorr!F193</f>
        <v>-1.5873015873015872E-2</v>
      </c>
      <c r="F193">
        <f>(simplecorr!G194-simplecorr!G193)/simplecorr!G193</f>
        <v>0</v>
      </c>
      <c r="G193">
        <f>(simplecorr!H194-simplecorr!H193)/simplecorr!H193</f>
        <v>0</v>
      </c>
      <c r="H193">
        <f>(simplecorr!J194-simplecorr!J193)/simplecorr!J193</f>
        <v>-1.4354066985645933E-2</v>
      </c>
      <c r="I193">
        <f>(simplecorr!K194-simplecorr!K193)/simplecorr!K193</f>
        <v>-2.7932960893854747E-2</v>
      </c>
      <c r="J193">
        <f>(simplecorr!L194-simplecorr!L193)/simplecorr!L193</f>
        <v>1.1834319526627219E-2</v>
      </c>
      <c r="K193">
        <f>(simplecorr!M194-simplecorr!M193)/simplecorr!M193</f>
        <v>0</v>
      </c>
    </row>
    <row r="194" spans="1:11" x14ac:dyDescent="0.2">
      <c r="A194" s="1">
        <v>36094</v>
      </c>
      <c r="B194">
        <f>(simplecorr!C195-simplecorr!C194)/simplecorr!C194</f>
        <v>-4.7619047619047616E-2</v>
      </c>
      <c r="C194">
        <f>(simplecorr!D195-simplecorr!D194)/simplecorr!D194</f>
        <v>-1.3333333333333334E-2</v>
      </c>
      <c r="D194">
        <f>(simplecorr!E195-simplecorr!E194)/simplecorr!E194</f>
        <v>-6.4516129032258063E-2</v>
      </c>
      <c r="E194">
        <f>(simplecorr!F195-simplecorr!F194)/simplecorr!F194</f>
        <v>-4.8387096774193547E-2</v>
      </c>
      <c r="F194">
        <f>(simplecorr!G195-simplecorr!G194)/simplecorr!G194</f>
        <v>0</v>
      </c>
      <c r="G194">
        <f>(simplecorr!H195-simplecorr!H194)/simplecorr!H194</f>
        <v>-3.9106145251396648E-2</v>
      </c>
      <c r="H194">
        <f>(simplecorr!J195-simplecorr!J194)/simplecorr!J194</f>
        <v>-1.9417475728155338E-2</v>
      </c>
      <c r="I194">
        <f>(simplecorr!K195-simplecorr!K194)/simplecorr!K194</f>
        <v>-1.7241379310344827E-2</v>
      </c>
      <c r="J194">
        <f>(simplecorr!L195-simplecorr!L194)/simplecorr!L194</f>
        <v>0</v>
      </c>
      <c r="K194">
        <f>(simplecorr!M195-simplecorr!M194)/simplecorr!M194</f>
        <v>0</v>
      </c>
    </row>
    <row r="195" spans="1:11" x14ac:dyDescent="0.2">
      <c r="A195" s="1">
        <v>36124</v>
      </c>
      <c r="B195">
        <f>(simplecorr!C196-simplecorr!C195)/simplecorr!C195</f>
        <v>0</v>
      </c>
      <c r="C195">
        <f>(simplecorr!D196-simplecorr!D195)/simplecorr!D195</f>
        <v>-4.0540540540540543E-2</v>
      </c>
      <c r="D195">
        <f>(simplecorr!E196-simplecorr!E195)/simplecorr!E195</f>
        <v>0</v>
      </c>
      <c r="E195">
        <f>(simplecorr!F196-simplecorr!F195)/simplecorr!F195</f>
        <v>-1.6949152542372881E-2</v>
      </c>
      <c r="F195">
        <f>(simplecorr!G196-simplecorr!G195)/simplecorr!G195</f>
        <v>0</v>
      </c>
      <c r="G195">
        <f>(simplecorr!H196-simplecorr!H195)/simplecorr!H195</f>
        <v>0</v>
      </c>
      <c r="H195">
        <f>(simplecorr!J196-simplecorr!J195)/simplecorr!J195</f>
        <v>-1.4851485148514851E-2</v>
      </c>
      <c r="I195">
        <f>(simplecorr!K196-simplecorr!K195)/simplecorr!K195</f>
        <v>-3.5087719298245612E-2</v>
      </c>
      <c r="J195">
        <f>(simplecorr!L196-simplecorr!L195)/simplecorr!L195</f>
        <v>-5.8479532163742687E-3</v>
      </c>
      <c r="K195">
        <f>(simplecorr!M196-simplecorr!M195)/simplecorr!M195</f>
        <v>0</v>
      </c>
    </row>
    <row r="196" spans="1:11" x14ac:dyDescent="0.2">
      <c r="A196" s="1">
        <v>36154</v>
      </c>
      <c r="B196">
        <f>(simplecorr!C197-simplecorr!C196)/simplecorr!C196</f>
        <v>0</v>
      </c>
      <c r="C196">
        <f>(simplecorr!D197-simplecorr!D196)/simplecorr!D196</f>
        <v>0</v>
      </c>
      <c r="D196">
        <f>(simplecorr!E197-simplecorr!E196)/simplecorr!E196</f>
        <v>0</v>
      </c>
      <c r="E196">
        <f>(simplecorr!F197-simplecorr!F196)/simplecorr!F196</f>
        <v>0</v>
      </c>
      <c r="F196">
        <f>(simplecorr!G197-simplecorr!G196)/simplecorr!G196</f>
        <v>0</v>
      </c>
      <c r="G196">
        <f>(simplecorr!H197-simplecorr!H196)/simplecorr!H196</f>
        <v>0</v>
      </c>
      <c r="H196">
        <f>(simplecorr!J197-simplecorr!J196)/simplecorr!J196</f>
        <v>-1.507537688442211E-2</v>
      </c>
      <c r="I196">
        <f>(simplecorr!K197-simplecorr!K196)/simplecorr!K196</f>
        <v>-1.8181818181818181E-2</v>
      </c>
      <c r="J196">
        <f>(simplecorr!L197-simplecorr!L196)/simplecorr!L196</f>
        <v>-5.8823529411764705E-3</v>
      </c>
      <c r="K196">
        <f>(simplecorr!M197-simplecorr!M196)/simplecorr!M196</f>
        <v>0</v>
      </c>
    </row>
    <row r="197" spans="1:11" x14ac:dyDescent="0.2">
      <c r="A197" s="1">
        <v>36184</v>
      </c>
      <c r="B197">
        <f>(simplecorr!C198-simplecorr!C197)/simplecorr!C197</f>
        <v>0</v>
      </c>
      <c r="C197">
        <f>(simplecorr!D198-simplecorr!D197)/simplecorr!D197</f>
        <v>0</v>
      </c>
      <c r="D197">
        <f>(simplecorr!E198-simplecorr!E197)/simplecorr!E197</f>
        <v>0</v>
      </c>
      <c r="E197">
        <f>(simplecorr!F198-simplecorr!F197)/simplecorr!F197</f>
        <v>0</v>
      </c>
      <c r="F197">
        <f>(simplecorr!G198-simplecorr!G197)/simplecorr!G197</f>
        <v>0</v>
      </c>
      <c r="G197">
        <f>(simplecorr!H198-simplecorr!H197)/simplecorr!H197</f>
        <v>0</v>
      </c>
      <c r="H197">
        <f>(simplecorr!J198-simplecorr!J197)/simplecorr!J197</f>
        <v>-1.020408163265306E-2</v>
      </c>
      <c r="I197">
        <f>(simplecorr!K198-simplecorr!K197)/simplecorr!K197</f>
        <v>-1.8518518518518517E-2</v>
      </c>
      <c r="J197">
        <f>(simplecorr!L198-simplecorr!L197)/simplecorr!L197</f>
        <v>-5.9171597633136093E-3</v>
      </c>
      <c r="K197">
        <f>(simplecorr!M198-simplecorr!M197)/simplecorr!M197</f>
        <v>-5.1948051948051951E-2</v>
      </c>
    </row>
    <row r="198" spans="1:11" x14ac:dyDescent="0.2">
      <c r="A198" s="1">
        <v>36192</v>
      </c>
      <c r="B198">
        <f>(simplecorr!C199-simplecorr!C198)/simplecorr!C198</f>
        <v>-0.02</v>
      </c>
      <c r="C198">
        <f>(simplecorr!D199-simplecorr!D198)/simplecorr!D198</f>
        <v>-1.4084507042253521E-2</v>
      </c>
      <c r="D198">
        <f>(simplecorr!E199-simplecorr!E198)/simplecorr!E198</f>
        <v>3.4482758620689655E-2</v>
      </c>
      <c r="E198">
        <f>(simplecorr!F199-simplecorr!F198)/simplecorr!F198</f>
        <v>3.4482758620689655E-2</v>
      </c>
      <c r="F198">
        <f>(simplecorr!G199-simplecorr!G198)/simplecorr!G198</f>
        <v>0</v>
      </c>
      <c r="G198">
        <f>(simplecorr!H199-simplecorr!H198)/simplecorr!H198</f>
        <v>-1.1627906976744186E-2</v>
      </c>
      <c r="H198">
        <f>(simplecorr!J199-simplecorr!J198)/simplecorr!J198</f>
        <v>-5.1546391752577319E-3</v>
      </c>
      <c r="I198">
        <f>(simplecorr!K199-simplecorr!K198)/simplecorr!K198</f>
        <v>-6.2893081761006293E-3</v>
      </c>
      <c r="J198">
        <f>(simplecorr!L199-simplecorr!L198)/simplecorr!L198</f>
        <v>-1.1904761904761904E-2</v>
      </c>
      <c r="K198">
        <f>(simplecorr!M199-simplecorr!M198)/simplecorr!M198</f>
        <v>0</v>
      </c>
    </row>
    <row r="199" spans="1:11" x14ac:dyDescent="0.2">
      <c r="A199" s="1">
        <v>36220</v>
      </c>
      <c r="B199">
        <f>(simplecorr!C200-simplecorr!C199)/simplecorr!C199</f>
        <v>0</v>
      </c>
      <c r="C199">
        <f>(simplecorr!D200-simplecorr!D199)/simplecorr!D199</f>
        <v>7.1428571428571426E-3</v>
      </c>
      <c r="D199">
        <f>(simplecorr!E200-simplecorr!E199)/simplecorr!E199</f>
        <v>-1.6666666666666666E-2</v>
      </c>
      <c r="E199">
        <f>(simplecorr!F200-simplecorr!F199)/simplecorr!F199</f>
        <v>1.6666666666666666E-2</v>
      </c>
      <c r="F199">
        <f>(simplecorr!G200-simplecorr!G199)/simplecorr!G199</f>
        <v>0</v>
      </c>
      <c r="G199">
        <f>(simplecorr!H200-simplecorr!H199)/simplecorr!H199</f>
        <v>-1.1764705882352941E-2</v>
      </c>
      <c r="H199">
        <f>(simplecorr!J200-simplecorr!J199)/simplecorr!J199</f>
        <v>-5.1813471502590676E-3</v>
      </c>
      <c r="I199">
        <f>(simplecorr!K200-simplecorr!K199)/simplecorr!K199</f>
        <v>-1.2658227848101266E-2</v>
      </c>
      <c r="J199">
        <f>(simplecorr!L200-simplecorr!L199)/simplecorr!L199</f>
        <v>-1.2048192771084338E-2</v>
      </c>
      <c r="K199">
        <f>(simplecorr!M200-simplecorr!M199)/simplecorr!M199</f>
        <v>0</v>
      </c>
    </row>
    <row r="200" spans="1:11" x14ac:dyDescent="0.2">
      <c r="A200" s="1">
        <v>36251</v>
      </c>
      <c r="B200">
        <f>(simplecorr!C201-simplecorr!C200)/simplecorr!C200</f>
        <v>2.0408163265306121E-2</v>
      </c>
      <c r="C200">
        <f>(simplecorr!D201-simplecorr!D200)/simplecorr!D200</f>
        <v>1.4184397163120567E-2</v>
      </c>
      <c r="D200">
        <f>(simplecorr!E201-simplecorr!E200)/simplecorr!E200</f>
        <v>3.3898305084745763E-2</v>
      </c>
      <c r="E200">
        <f>(simplecorr!F201-simplecorr!F200)/simplecorr!F200</f>
        <v>0</v>
      </c>
      <c r="F200">
        <f>(simplecorr!G201-simplecorr!G200)/simplecorr!G200</f>
        <v>0</v>
      </c>
      <c r="G200">
        <f>(simplecorr!H201-simplecorr!H200)/simplecorr!H200</f>
        <v>0</v>
      </c>
      <c r="H200">
        <f>(simplecorr!J201-simplecorr!J200)/simplecorr!J200</f>
        <v>-1.0416666666666666E-2</v>
      </c>
      <c r="I200">
        <f>(simplecorr!K201-simplecorr!K200)/simplecorr!K200</f>
        <v>-1.282051282051282E-2</v>
      </c>
      <c r="J200">
        <f>(simplecorr!L201-simplecorr!L200)/simplecorr!L200</f>
        <v>-1.2195121951219513E-2</v>
      </c>
      <c r="K200">
        <f>(simplecorr!M201-simplecorr!M200)/simplecorr!M200</f>
        <v>0</v>
      </c>
    </row>
    <row r="201" spans="1:11" x14ac:dyDescent="0.2">
      <c r="A201" s="1">
        <v>36282</v>
      </c>
      <c r="B201">
        <f>(simplecorr!C202-simplecorr!C201)/simplecorr!C201</f>
        <v>0.04</v>
      </c>
      <c r="C201">
        <f>(simplecorr!D202-simplecorr!D201)/simplecorr!D201</f>
        <v>0</v>
      </c>
      <c r="D201">
        <f>(simplecorr!E202-simplecorr!E201)/simplecorr!E201</f>
        <v>0</v>
      </c>
      <c r="E201">
        <f>(simplecorr!F202-simplecorr!F201)/simplecorr!F201</f>
        <v>0</v>
      </c>
      <c r="F201">
        <f>(simplecorr!G202-simplecorr!G201)/simplecorr!G201</f>
        <v>6.2500000000000003E-3</v>
      </c>
      <c r="G201">
        <f>(simplecorr!H202-simplecorr!H201)/simplecorr!H201</f>
        <v>0</v>
      </c>
      <c r="H201">
        <f>(simplecorr!J202-simplecorr!J201)/simplecorr!J201</f>
        <v>-1.0526315789473684E-2</v>
      </c>
      <c r="I201">
        <f>(simplecorr!K202-simplecorr!K201)/simplecorr!K201</f>
        <v>-6.4935064935064939E-3</v>
      </c>
      <c r="J201">
        <f>(simplecorr!L202-simplecorr!L201)/simplecorr!L201</f>
        <v>-6.1728395061728392E-3</v>
      </c>
      <c r="K201">
        <f>(simplecorr!M202-simplecorr!M201)/simplecorr!M201</f>
        <v>-1.3698630136986301E-2</v>
      </c>
    </row>
    <row r="202" spans="1:11" x14ac:dyDescent="0.2">
      <c r="A202" s="1">
        <v>36313</v>
      </c>
      <c r="B202">
        <f>(simplecorr!C203-simplecorr!C202)/simplecorr!C202</f>
        <v>3.8461538461538464E-2</v>
      </c>
      <c r="C202">
        <f>(simplecorr!D203-simplecorr!D202)/simplecorr!D202</f>
        <v>0</v>
      </c>
      <c r="D202">
        <f>(simplecorr!E203-simplecorr!E202)/simplecorr!E202</f>
        <v>1.6393442622950821E-2</v>
      </c>
      <c r="E202">
        <f>(simplecorr!F203-simplecorr!F202)/simplecorr!F202</f>
        <v>3.2786885245901641E-2</v>
      </c>
      <c r="F202">
        <f>(simplecorr!G203-simplecorr!G202)/simplecorr!G202</f>
        <v>1.8633540372670808E-2</v>
      </c>
      <c r="G202">
        <f>(simplecorr!H203-simplecorr!H202)/simplecorr!H202</f>
        <v>0</v>
      </c>
      <c r="H202">
        <f>(simplecorr!J203-simplecorr!J202)/simplecorr!J202</f>
        <v>0</v>
      </c>
      <c r="I202">
        <f>(simplecorr!K203-simplecorr!K202)/simplecorr!K202</f>
        <v>-1.3071895424836602E-2</v>
      </c>
      <c r="J202">
        <f>(simplecorr!L203-simplecorr!L202)/simplecorr!L202</f>
        <v>-1.8633540372670808E-2</v>
      </c>
      <c r="K202">
        <f>(simplecorr!M203-simplecorr!M202)/simplecorr!M202</f>
        <v>-6.9444444444444441E-3</v>
      </c>
    </row>
    <row r="203" spans="1:11" x14ac:dyDescent="0.2">
      <c r="A203" s="1">
        <v>36344</v>
      </c>
      <c r="B203">
        <f>(simplecorr!C204-simplecorr!C203)/simplecorr!C203</f>
        <v>0</v>
      </c>
      <c r="C203">
        <f>(simplecorr!D204-simplecorr!D203)/simplecorr!D203</f>
        <v>6.993006993006993E-3</v>
      </c>
      <c r="D203">
        <f>(simplecorr!E204-simplecorr!E203)/simplecorr!E203</f>
        <v>1.6129032258064516E-2</v>
      </c>
      <c r="E203">
        <f>(simplecorr!F204-simplecorr!F203)/simplecorr!F203</f>
        <v>2.3809523809523808E-2</v>
      </c>
      <c r="F203">
        <f>(simplecorr!G204-simplecorr!G203)/simplecorr!G203</f>
        <v>0</v>
      </c>
      <c r="G203">
        <f>(simplecorr!H204-simplecorr!H203)/simplecorr!H203</f>
        <v>5.9523809523809521E-3</v>
      </c>
      <c r="H203">
        <f>(simplecorr!J204-simplecorr!J203)/simplecorr!J203</f>
        <v>0</v>
      </c>
      <c r="I203">
        <f>(simplecorr!K204-simplecorr!K203)/simplecorr!K203</f>
        <v>0</v>
      </c>
      <c r="J203">
        <f>(simplecorr!L204-simplecorr!L203)/simplecorr!L203</f>
        <v>0</v>
      </c>
      <c r="K203">
        <f>(simplecorr!M204-simplecorr!M203)/simplecorr!M203</f>
        <v>-1.3986013986013986E-2</v>
      </c>
    </row>
    <row r="204" spans="1:11" x14ac:dyDescent="0.2">
      <c r="A204" s="1">
        <v>36375</v>
      </c>
      <c r="B204">
        <f>(simplecorr!C205-simplecorr!C204)/simplecorr!C204</f>
        <v>0</v>
      </c>
      <c r="C204">
        <f>(simplecorr!D205-simplecorr!D204)/simplecorr!D204</f>
        <v>4.1666666666666664E-2</v>
      </c>
      <c r="D204">
        <f>(simplecorr!E205-simplecorr!E204)/simplecorr!E204</f>
        <v>5.5555555555555552E-2</v>
      </c>
      <c r="E204">
        <f>(simplecorr!F205-simplecorr!F204)/simplecorr!F204</f>
        <v>3.1007751937984496E-2</v>
      </c>
      <c r="F204">
        <f>(simplecorr!G205-simplecorr!G204)/simplecorr!G204</f>
        <v>0</v>
      </c>
      <c r="G204">
        <f>(simplecorr!H205-simplecorr!H204)/simplecorr!H204</f>
        <v>1.7751479289940829E-2</v>
      </c>
      <c r="H204">
        <f>(simplecorr!J205-simplecorr!J204)/simplecorr!J204</f>
        <v>1.0638297872340425E-2</v>
      </c>
      <c r="I204">
        <f>(simplecorr!K205-simplecorr!K204)/simplecorr!K204</f>
        <v>1.9867549668874173E-2</v>
      </c>
      <c r="J204">
        <f>(simplecorr!L205-simplecorr!L204)/simplecorr!L204</f>
        <v>0</v>
      </c>
      <c r="K204">
        <f>(simplecorr!M205-simplecorr!M204)/simplecorr!M204</f>
        <v>0</v>
      </c>
    </row>
    <row r="205" spans="1:11" x14ac:dyDescent="0.2">
      <c r="A205" s="1">
        <v>36406</v>
      </c>
      <c r="B205">
        <f>(simplecorr!C206-simplecorr!C205)/simplecorr!C205</f>
        <v>7.407407407407407E-2</v>
      </c>
      <c r="C205">
        <f>(simplecorr!D206-simplecorr!D205)/simplecorr!D205</f>
        <v>3.3333333333333333E-2</v>
      </c>
      <c r="D205">
        <f>(simplecorr!E206-simplecorr!E205)/simplecorr!E205</f>
        <v>4.5112781954887216E-2</v>
      </c>
      <c r="E205">
        <f>(simplecorr!F206-simplecorr!F205)/simplecorr!F205</f>
        <v>3.7593984962406013E-2</v>
      </c>
      <c r="F205">
        <f>(simplecorr!G206-simplecorr!G205)/simplecorr!G205</f>
        <v>0</v>
      </c>
      <c r="G205">
        <f>(simplecorr!H206-simplecorr!H205)/simplecorr!H205</f>
        <v>5.8139534883720929E-3</v>
      </c>
      <c r="H205">
        <f>(simplecorr!J206-simplecorr!J205)/simplecorr!J205</f>
        <v>0</v>
      </c>
      <c r="I205">
        <f>(simplecorr!K206-simplecorr!K205)/simplecorr!K205</f>
        <v>6.4935064935064939E-3</v>
      </c>
      <c r="J205">
        <f>(simplecorr!L206-simplecorr!L205)/simplecorr!L205</f>
        <v>0</v>
      </c>
      <c r="K205">
        <f>(simplecorr!M206-simplecorr!M205)/simplecorr!M205</f>
        <v>0</v>
      </c>
    </row>
    <row r="206" spans="1:11" x14ac:dyDescent="0.2">
      <c r="A206" s="1">
        <v>36437</v>
      </c>
      <c r="B206">
        <f>(simplecorr!C207-simplecorr!C206)/simplecorr!C206</f>
        <v>0</v>
      </c>
      <c r="C206">
        <f>(simplecorr!D207-simplecorr!D206)/simplecorr!D206</f>
        <v>3.870967741935484E-2</v>
      </c>
      <c r="D206">
        <f>(simplecorr!E207-simplecorr!E206)/simplecorr!E206</f>
        <v>3.5971223021582732E-2</v>
      </c>
      <c r="E206">
        <f>(simplecorr!F207-simplecorr!F206)/simplecorr!F206</f>
        <v>2.8985507246376812E-2</v>
      </c>
      <c r="F206">
        <f>(simplecorr!G207-simplecorr!G206)/simplecorr!G206</f>
        <v>0</v>
      </c>
      <c r="G206">
        <f>(simplecorr!H207-simplecorr!H206)/simplecorr!H206</f>
        <v>1.7341040462427744E-2</v>
      </c>
      <c r="H206">
        <f>(simplecorr!J207-simplecorr!J206)/simplecorr!J206</f>
        <v>3.6842105263157891E-2</v>
      </c>
      <c r="I206">
        <f>(simplecorr!K207-simplecorr!K206)/simplecorr!K206</f>
        <v>5.1612903225806452E-2</v>
      </c>
      <c r="J206">
        <f>(simplecorr!L207-simplecorr!L206)/simplecorr!L206</f>
        <v>0</v>
      </c>
      <c r="K206">
        <f>(simplecorr!M207-simplecorr!M206)/simplecorr!M206</f>
        <v>0</v>
      </c>
    </row>
    <row r="207" spans="1:11" x14ac:dyDescent="0.2">
      <c r="A207" s="1">
        <v>36468</v>
      </c>
      <c r="B207">
        <f>(simplecorr!C208-simplecorr!C207)/simplecorr!C207</f>
        <v>5.1724137931034482E-2</v>
      </c>
      <c r="C207">
        <f>(simplecorr!D208-simplecorr!D207)/simplecorr!D207</f>
        <v>6.2111801242236021E-3</v>
      </c>
      <c r="D207">
        <f>(simplecorr!E208-simplecorr!E207)/simplecorr!E207</f>
        <v>6.9444444444444441E-3</v>
      </c>
      <c r="E207">
        <f>(simplecorr!F208-simplecorr!F207)/simplecorr!F207</f>
        <v>0</v>
      </c>
      <c r="F207">
        <f>(simplecorr!G208-simplecorr!G207)/simplecorr!G207</f>
        <v>0</v>
      </c>
      <c r="G207">
        <f>(simplecorr!H208-simplecorr!H207)/simplecorr!H207</f>
        <v>0</v>
      </c>
      <c r="H207">
        <f>(simplecorr!J208-simplecorr!J207)/simplecorr!J207</f>
        <v>0</v>
      </c>
      <c r="I207">
        <f>(simplecorr!K208-simplecorr!K207)/simplecorr!K207</f>
        <v>6.1349693251533744E-3</v>
      </c>
      <c r="J207">
        <f>(simplecorr!L208-simplecorr!L207)/simplecorr!L207</f>
        <v>0</v>
      </c>
      <c r="K207">
        <f>(simplecorr!M208-simplecorr!M207)/simplecorr!M207</f>
        <v>0</v>
      </c>
    </row>
    <row r="208" spans="1:11" x14ac:dyDescent="0.2">
      <c r="A208" s="1">
        <v>36499</v>
      </c>
      <c r="B208">
        <f>(simplecorr!C209-simplecorr!C208)/simplecorr!C208</f>
        <v>0</v>
      </c>
      <c r="C208">
        <f>(simplecorr!D209-simplecorr!D208)/simplecorr!D208</f>
        <v>0</v>
      </c>
      <c r="D208">
        <f>(simplecorr!E209-simplecorr!E208)/simplecorr!E208</f>
        <v>-1.3793103448275862E-2</v>
      </c>
      <c r="E208">
        <f>(simplecorr!F209-simplecorr!F208)/simplecorr!F208</f>
        <v>0</v>
      </c>
      <c r="F208">
        <f>(simplecorr!G209-simplecorr!G208)/simplecorr!G208</f>
        <v>0</v>
      </c>
      <c r="G208">
        <f>(simplecorr!H209-simplecorr!H208)/simplecorr!H208</f>
        <v>0</v>
      </c>
      <c r="H208">
        <f>(simplecorr!J209-simplecorr!J208)/simplecorr!J208</f>
        <v>0</v>
      </c>
      <c r="I208">
        <f>(simplecorr!K209-simplecorr!K208)/simplecorr!K208</f>
        <v>0</v>
      </c>
      <c r="J208">
        <f>(simplecorr!L209-simplecorr!L208)/simplecorr!L208</f>
        <v>0</v>
      </c>
      <c r="K208">
        <f>(simplecorr!M209-simplecorr!M208)/simplecorr!M208</f>
        <v>0</v>
      </c>
    </row>
    <row r="209" spans="1:11" x14ac:dyDescent="0.2">
      <c r="A209" s="1">
        <v>36530</v>
      </c>
      <c r="B209">
        <f>(simplecorr!C210-simplecorr!C209)/simplecorr!C209</f>
        <v>4.9180327868852458E-2</v>
      </c>
      <c r="C209">
        <f>(simplecorr!D210-simplecorr!D209)/simplecorr!D209</f>
        <v>-6.1728395061728392E-3</v>
      </c>
      <c r="D209">
        <f>(simplecorr!E210-simplecorr!E209)/simplecorr!E209</f>
        <v>6.993006993006993E-3</v>
      </c>
      <c r="E209">
        <f>(simplecorr!F210-simplecorr!F209)/simplecorr!F209</f>
        <v>7.0422535211267607E-3</v>
      </c>
      <c r="F209">
        <f>(simplecorr!G210-simplecorr!G209)/simplecorr!G209</f>
        <v>0</v>
      </c>
      <c r="G209">
        <f>(simplecorr!H210-simplecorr!H209)/simplecorr!H209</f>
        <v>1.1363636363636364E-2</v>
      </c>
      <c r="H209">
        <f>(simplecorr!J210-simplecorr!J209)/simplecorr!J209</f>
        <v>0</v>
      </c>
      <c r="I209">
        <f>(simplecorr!K210-simplecorr!K209)/simplecorr!K209</f>
        <v>0</v>
      </c>
      <c r="J209">
        <f>(simplecorr!L210-simplecorr!L209)/simplecorr!L209</f>
        <v>0</v>
      </c>
      <c r="K209">
        <f>(simplecorr!M210-simplecorr!M209)/simplecorr!M209</f>
        <v>-2.1276595744680851E-2</v>
      </c>
    </row>
    <row r="210" spans="1:11" x14ac:dyDescent="0.2">
      <c r="A210" s="1">
        <v>36561</v>
      </c>
      <c r="B210">
        <f>(simplecorr!C211-simplecorr!C210)/simplecorr!C210</f>
        <v>0</v>
      </c>
      <c r="C210">
        <f>(simplecorr!D211-simplecorr!D210)/simplecorr!D210</f>
        <v>0</v>
      </c>
      <c r="D210">
        <f>(simplecorr!E211-simplecorr!E210)/simplecorr!E210</f>
        <v>6.9444444444444441E-3</v>
      </c>
      <c r="E210">
        <f>(simplecorr!F211-simplecorr!F210)/simplecorr!F210</f>
        <v>6.993006993006993E-3</v>
      </c>
      <c r="F210">
        <f>(simplecorr!G211-simplecorr!G210)/simplecorr!G210</f>
        <v>0</v>
      </c>
      <c r="G210">
        <f>(simplecorr!H211-simplecorr!H210)/simplecorr!H210</f>
        <v>1.1235955056179775E-2</v>
      </c>
      <c r="H210">
        <f>(simplecorr!J211-simplecorr!J210)/simplecorr!J210</f>
        <v>0</v>
      </c>
      <c r="I210">
        <f>(simplecorr!K211-simplecorr!K210)/simplecorr!K210</f>
        <v>0</v>
      </c>
      <c r="J210">
        <f>(simplecorr!L211-simplecorr!L210)/simplecorr!L210</f>
        <v>0</v>
      </c>
      <c r="K210">
        <f>(simplecorr!M211-simplecorr!M210)/simplecorr!M210</f>
        <v>0</v>
      </c>
    </row>
    <row r="211" spans="1:11" x14ac:dyDescent="0.2">
      <c r="A211" s="1">
        <v>36592</v>
      </c>
      <c r="B211">
        <f>(simplecorr!C212-simplecorr!C211)/simplecorr!C211</f>
        <v>0</v>
      </c>
      <c r="C211">
        <f>(simplecorr!D212-simplecorr!D211)/simplecorr!D211</f>
        <v>1.8633540372670808E-2</v>
      </c>
      <c r="D211">
        <f>(simplecorr!E212-simplecorr!E211)/simplecorr!E211</f>
        <v>2.0689655172413793E-2</v>
      </c>
      <c r="E211">
        <f>(simplecorr!F212-simplecorr!F211)/simplecorr!F211</f>
        <v>2.0833333333333332E-2</v>
      </c>
      <c r="F211">
        <f>(simplecorr!G212-simplecorr!G211)/simplecorr!G211</f>
        <v>0</v>
      </c>
      <c r="G211">
        <f>(simplecorr!H212-simplecorr!H211)/simplecorr!H211</f>
        <v>1.1111111111111112E-2</v>
      </c>
      <c r="H211">
        <f>(simplecorr!J212-simplecorr!J211)/simplecorr!J211</f>
        <v>0</v>
      </c>
      <c r="I211">
        <f>(simplecorr!K212-simplecorr!K211)/simplecorr!K211</f>
        <v>0</v>
      </c>
      <c r="J211">
        <f>(simplecorr!L212-simplecorr!L211)/simplecorr!L211</f>
        <v>0</v>
      </c>
      <c r="K211">
        <f>(simplecorr!M212-simplecorr!M211)/simplecorr!M211</f>
        <v>0</v>
      </c>
    </row>
    <row r="212" spans="1:11" x14ac:dyDescent="0.2">
      <c r="A212" s="1">
        <v>36623</v>
      </c>
      <c r="B212">
        <f>(simplecorr!C213-simplecorr!C212)/simplecorr!C212</f>
        <v>6.25E-2</v>
      </c>
      <c r="C212">
        <f>(simplecorr!D213-simplecorr!D212)/simplecorr!D212</f>
        <v>1.2195121951219513E-2</v>
      </c>
      <c r="D212">
        <f>(simplecorr!E213-simplecorr!E212)/simplecorr!E212</f>
        <v>6.7567567567567571E-3</v>
      </c>
      <c r="E212">
        <f>(simplecorr!F213-simplecorr!F212)/simplecorr!F212</f>
        <v>4.0816326530612242E-2</v>
      </c>
      <c r="F212">
        <f>(simplecorr!G213-simplecorr!G212)/simplecorr!G212</f>
        <v>0</v>
      </c>
      <c r="G212">
        <f>(simplecorr!H213-simplecorr!H212)/simplecorr!H212</f>
        <v>3.2967032967032968E-2</v>
      </c>
      <c r="H212">
        <f>(simplecorr!J213-simplecorr!J212)/simplecorr!J212</f>
        <v>4.5685279187817257E-2</v>
      </c>
      <c r="I212">
        <f>(simplecorr!K213-simplecorr!K212)/simplecorr!K212</f>
        <v>6.7073170731707321E-2</v>
      </c>
      <c r="J212">
        <f>(simplecorr!L213-simplecorr!L212)/simplecorr!L212</f>
        <v>3.7974683544303799E-2</v>
      </c>
      <c r="K212">
        <f>(simplecorr!M213-simplecorr!M212)/simplecorr!M212</f>
        <v>1.4492753623188406E-2</v>
      </c>
    </row>
    <row r="213" spans="1:11" x14ac:dyDescent="0.2">
      <c r="A213" s="1">
        <v>36654</v>
      </c>
      <c r="B213">
        <f>(simplecorr!C214-simplecorr!C213)/simplecorr!C213</f>
        <v>0</v>
      </c>
      <c r="C213">
        <f>(simplecorr!D214-simplecorr!D213)/simplecorr!D213</f>
        <v>0</v>
      </c>
      <c r="D213">
        <f>(simplecorr!E214-simplecorr!E213)/simplecorr!E213</f>
        <v>0</v>
      </c>
      <c r="E213">
        <f>(simplecorr!F214-simplecorr!F213)/simplecorr!F213</f>
        <v>0</v>
      </c>
      <c r="F213">
        <f>(simplecorr!G214-simplecorr!G213)/simplecorr!G213</f>
        <v>0</v>
      </c>
      <c r="G213">
        <f>(simplecorr!H214-simplecorr!H213)/simplecorr!H213</f>
        <v>0</v>
      </c>
      <c r="H213">
        <f>(simplecorr!J214-simplecorr!J213)/simplecorr!J213</f>
        <v>4.8543689320388345E-3</v>
      </c>
      <c r="I213">
        <f>(simplecorr!K214-simplecorr!K213)/simplecorr!K213</f>
        <v>5.7142857142857143E-3</v>
      </c>
      <c r="J213">
        <f>(simplecorr!L214-simplecorr!L213)/simplecorr!L213</f>
        <v>1.2195121951219513E-2</v>
      </c>
      <c r="K213">
        <f>(simplecorr!M214-simplecorr!M213)/simplecorr!M213</f>
        <v>0</v>
      </c>
    </row>
    <row r="214" spans="1:11" x14ac:dyDescent="0.2">
      <c r="A214" s="1">
        <v>36685</v>
      </c>
      <c r="B214">
        <f>(simplecorr!C215-simplecorr!C214)/simplecorr!C214</f>
        <v>0</v>
      </c>
      <c r="C214">
        <f>(simplecorr!D215-simplecorr!D214)/simplecorr!D214</f>
        <v>-1.8072289156626505E-2</v>
      </c>
      <c r="D214">
        <f>(simplecorr!E215-simplecorr!E214)/simplecorr!E214</f>
        <v>-2.6845637583892617E-2</v>
      </c>
      <c r="E214">
        <f>(simplecorr!F215-simplecorr!F214)/simplecorr!F214</f>
        <v>-6.5359477124183009E-3</v>
      </c>
      <c r="F214">
        <f>(simplecorr!G215-simplecorr!G214)/simplecorr!G214</f>
        <v>0</v>
      </c>
      <c r="G214">
        <f>(simplecorr!H215-simplecorr!H214)/simplecorr!H214</f>
        <v>0</v>
      </c>
      <c r="H214">
        <f>(simplecorr!J215-simplecorr!J214)/simplecorr!J214</f>
        <v>0</v>
      </c>
      <c r="I214">
        <f>(simplecorr!K215-simplecorr!K214)/simplecorr!K214</f>
        <v>0</v>
      </c>
      <c r="J214">
        <f>(simplecorr!L215-simplecorr!L214)/simplecorr!L214</f>
        <v>0</v>
      </c>
      <c r="K214">
        <f>(simplecorr!M215-simplecorr!M214)/simplecorr!M214</f>
        <v>0</v>
      </c>
    </row>
    <row r="215" spans="1:11" x14ac:dyDescent="0.2">
      <c r="A215" s="1">
        <v>36716</v>
      </c>
      <c r="B215">
        <f>(simplecorr!C216-simplecorr!C215)/simplecorr!C215</f>
        <v>4.4117647058823532E-2</v>
      </c>
      <c r="C215">
        <f>(simplecorr!D216-simplecorr!D215)/simplecorr!D215</f>
        <v>-1.8404907975460124E-2</v>
      </c>
      <c r="D215">
        <f>(simplecorr!E216-simplecorr!E215)/simplecorr!E215</f>
        <v>-6.8965517241379309E-3</v>
      </c>
      <c r="E215">
        <f>(simplecorr!F216-simplecorr!F215)/simplecorr!F215</f>
        <v>-1.3157894736842105E-2</v>
      </c>
      <c r="F215">
        <f>(simplecorr!G216-simplecorr!G215)/simplecorr!G215</f>
        <v>0</v>
      </c>
      <c r="G215">
        <f>(simplecorr!H216-simplecorr!H215)/simplecorr!H215</f>
        <v>0</v>
      </c>
      <c r="H215">
        <f>(simplecorr!J216-simplecorr!J215)/simplecorr!J215</f>
        <v>4.830917874396135E-3</v>
      </c>
      <c r="I215">
        <f>(simplecorr!K216-simplecorr!K215)/simplecorr!K215</f>
        <v>0</v>
      </c>
      <c r="J215">
        <f>(simplecorr!L216-simplecorr!L215)/simplecorr!L215</f>
        <v>0</v>
      </c>
      <c r="K215">
        <f>(simplecorr!M216-simplecorr!M215)/simplecorr!M215</f>
        <v>2.1428571428571429E-2</v>
      </c>
    </row>
    <row r="216" spans="1:11" x14ac:dyDescent="0.2">
      <c r="A216" s="1">
        <v>36747</v>
      </c>
      <c r="B216">
        <f>(simplecorr!C217-simplecorr!C216)/simplecorr!C216</f>
        <v>0</v>
      </c>
      <c r="C216">
        <f>(simplecorr!D217-simplecorr!D216)/simplecorr!D216</f>
        <v>-6.2500000000000003E-3</v>
      </c>
      <c r="D216">
        <f>(simplecorr!E217-simplecorr!E216)/simplecorr!E216</f>
        <v>-6.9444444444444441E-3</v>
      </c>
      <c r="E216">
        <f>(simplecorr!F217-simplecorr!F216)/simplecorr!F216</f>
        <v>0</v>
      </c>
      <c r="F216">
        <f>(simplecorr!G217-simplecorr!G216)/simplecorr!G216</f>
        <v>0</v>
      </c>
      <c r="G216">
        <f>(simplecorr!H217-simplecorr!H216)/simplecorr!H216</f>
        <v>1.0638297872340425E-2</v>
      </c>
      <c r="H216">
        <f>(simplecorr!J217-simplecorr!J216)/simplecorr!J216</f>
        <v>0</v>
      </c>
      <c r="I216">
        <f>(simplecorr!K217-simplecorr!K216)/simplecorr!K216</f>
        <v>0</v>
      </c>
      <c r="J216">
        <f>(simplecorr!L217-simplecorr!L216)/simplecorr!L216</f>
        <v>0</v>
      </c>
      <c r="K216">
        <f>(simplecorr!M217-simplecorr!M216)/simplecorr!M216</f>
        <v>0</v>
      </c>
    </row>
    <row r="217" spans="1:11" x14ac:dyDescent="0.2">
      <c r="A217" s="1">
        <v>36778</v>
      </c>
      <c r="B217">
        <f>(simplecorr!C218-simplecorr!C217)/simplecorr!C217</f>
        <v>0</v>
      </c>
      <c r="C217">
        <f>(simplecorr!D218-simplecorr!D217)/simplecorr!D217</f>
        <v>1.2578616352201259E-2</v>
      </c>
      <c r="D217">
        <f>(simplecorr!E218-simplecorr!E217)/simplecorr!E217</f>
        <v>6.993006993006993E-3</v>
      </c>
      <c r="E217">
        <f>(simplecorr!F218-simplecorr!F217)/simplecorr!F217</f>
        <v>1.3333333333333334E-2</v>
      </c>
      <c r="F217">
        <f>(simplecorr!G218-simplecorr!G217)/simplecorr!G217</f>
        <v>0</v>
      </c>
      <c r="G217">
        <f>(simplecorr!H218-simplecorr!H217)/simplecorr!H217</f>
        <v>0</v>
      </c>
      <c r="H217">
        <f>(simplecorr!J218-simplecorr!J217)/simplecorr!J217</f>
        <v>0</v>
      </c>
      <c r="I217">
        <f>(simplecorr!K218-simplecorr!K217)/simplecorr!K217</f>
        <v>0</v>
      </c>
      <c r="J217">
        <f>(simplecorr!L218-simplecorr!L217)/simplecorr!L217</f>
        <v>0</v>
      </c>
      <c r="K217">
        <f>(simplecorr!M218-simplecorr!M217)/simplecorr!M217</f>
        <v>0</v>
      </c>
    </row>
    <row r="218" spans="1:11" x14ac:dyDescent="0.2">
      <c r="A218" s="1">
        <v>36809</v>
      </c>
      <c r="B218">
        <f>(simplecorr!C219-simplecorr!C218)/simplecorr!C218</f>
        <v>0</v>
      </c>
      <c r="C218">
        <f>(simplecorr!D219-simplecorr!D218)/simplecorr!D218</f>
        <v>2.4844720496894408E-2</v>
      </c>
      <c r="D218">
        <f>(simplecorr!E219-simplecorr!E218)/simplecorr!E218</f>
        <v>2.0833333333333332E-2</v>
      </c>
      <c r="E218">
        <f>(simplecorr!F219-simplecorr!F218)/simplecorr!F218</f>
        <v>2.6315789473684209E-2</v>
      </c>
      <c r="F218">
        <f>(simplecorr!G219-simplecorr!G218)/simplecorr!G218</f>
        <v>0</v>
      </c>
      <c r="G218">
        <f>(simplecorr!H219-simplecorr!H218)/simplecorr!H218</f>
        <v>-2.1052631578947368E-2</v>
      </c>
      <c r="H218">
        <f>(simplecorr!J219-simplecorr!J218)/simplecorr!J218</f>
        <v>0</v>
      </c>
      <c r="I218">
        <f>(simplecorr!K219-simplecorr!K218)/simplecorr!K218</f>
        <v>0</v>
      </c>
      <c r="J218">
        <f>(simplecorr!L219-simplecorr!L218)/simplecorr!L218</f>
        <v>0</v>
      </c>
      <c r="K218">
        <f>(simplecorr!M219-simplecorr!M218)/simplecorr!M218</f>
        <v>0</v>
      </c>
    </row>
    <row r="219" spans="1:11" x14ac:dyDescent="0.2">
      <c r="A219" s="1">
        <v>36840</v>
      </c>
      <c r="B219">
        <f>(simplecorr!C220-simplecorr!C219)/simplecorr!C219</f>
        <v>0</v>
      </c>
      <c r="C219">
        <f>(simplecorr!D220-simplecorr!D219)/simplecorr!D219</f>
        <v>0</v>
      </c>
      <c r="D219">
        <f>(simplecorr!E220-simplecorr!E219)/simplecorr!E219</f>
        <v>0</v>
      </c>
      <c r="E219">
        <f>(simplecorr!F220-simplecorr!F219)/simplecorr!F219</f>
        <v>0</v>
      </c>
      <c r="F219">
        <f>(simplecorr!G220-simplecorr!G219)/simplecorr!G219</f>
        <v>0</v>
      </c>
      <c r="G219">
        <f>(simplecorr!H220-simplecorr!H219)/simplecorr!H219</f>
        <v>-2.6881720430107527E-2</v>
      </c>
      <c r="H219">
        <f>(simplecorr!J220-simplecorr!J219)/simplecorr!J219</f>
        <v>0</v>
      </c>
      <c r="I219">
        <f>(simplecorr!K220-simplecorr!K219)/simplecorr!K219</f>
        <v>0</v>
      </c>
      <c r="J219">
        <f>(simplecorr!L220-simplecorr!L219)/simplecorr!L219</f>
        <v>6.024096385542169E-3</v>
      </c>
      <c r="K219">
        <f>(simplecorr!M220-simplecorr!M219)/simplecorr!M219</f>
        <v>0</v>
      </c>
    </row>
    <row r="220" spans="1:11" x14ac:dyDescent="0.2">
      <c r="A220" s="1">
        <v>36871</v>
      </c>
      <c r="B220">
        <f>(simplecorr!C221-simplecorr!C220)/simplecorr!C220</f>
        <v>0</v>
      </c>
      <c r="C220">
        <f>(simplecorr!D221-simplecorr!D220)/simplecorr!D220</f>
        <v>-1.2121212121212121E-2</v>
      </c>
      <c r="D220">
        <f>(simplecorr!E221-simplecorr!E220)/simplecorr!E220</f>
        <v>-6.8027210884353739E-3</v>
      </c>
      <c r="E220">
        <f>(simplecorr!F221-simplecorr!F220)/simplecorr!F220</f>
        <v>0</v>
      </c>
      <c r="F220">
        <f>(simplecorr!G221-simplecorr!G220)/simplecorr!G220</f>
        <v>0</v>
      </c>
      <c r="G220">
        <f>(simplecorr!H221-simplecorr!H220)/simplecorr!H220</f>
        <v>-1.6574585635359115E-2</v>
      </c>
      <c r="H220">
        <f>(simplecorr!J221-simplecorr!J220)/simplecorr!J220</f>
        <v>-9.6153846153846159E-3</v>
      </c>
      <c r="I220">
        <f>(simplecorr!K221-simplecorr!K220)/simplecorr!K220</f>
        <v>-5.681818181818182E-3</v>
      </c>
      <c r="J220">
        <f>(simplecorr!L221-simplecorr!L220)/simplecorr!L220</f>
        <v>5.9880239520958087E-3</v>
      </c>
      <c r="K220">
        <f>(simplecorr!M221-simplecorr!M220)/simplecorr!M220</f>
        <v>0</v>
      </c>
    </row>
    <row r="221" spans="1:11" x14ac:dyDescent="0.2">
      <c r="A221" s="1">
        <v>36902</v>
      </c>
      <c r="B221">
        <f>(simplecorr!C222-simplecorr!C221)/simplecorr!C221</f>
        <v>-2.8169014084507043E-2</v>
      </c>
      <c r="C221">
        <f>(simplecorr!D222-simplecorr!D221)/simplecorr!D221</f>
        <v>-6.1349693251533744E-3</v>
      </c>
      <c r="D221">
        <f>(simplecorr!E222-simplecorr!E221)/simplecorr!E221</f>
        <v>0</v>
      </c>
      <c r="E221">
        <f>(simplecorr!F222-simplecorr!F221)/simplecorr!F221</f>
        <v>-6.41025641025641E-3</v>
      </c>
      <c r="F221">
        <f>(simplecorr!G222-simplecorr!G221)/simplecorr!G221</f>
        <v>0</v>
      </c>
      <c r="G221">
        <f>(simplecorr!H222-simplecorr!H221)/simplecorr!H221</f>
        <v>-3.3707865168539325E-2</v>
      </c>
      <c r="H221">
        <f>(simplecorr!J222-simplecorr!J221)/simplecorr!J221</f>
        <v>-2.9126213592233011E-2</v>
      </c>
      <c r="I221">
        <f>(simplecorr!K222-simplecorr!K221)/simplecorr!K221</f>
        <v>0</v>
      </c>
      <c r="J221">
        <f>(simplecorr!L222-simplecorr!L221)/simplecorr!L221</f>
        <v>1.1904761904761904E-2</v>
      </c>
      <c r="K221">
        <f>(simplecorr!M222-simplecorr!M221)/simplecorr!M221</f>
        <v>2.097902097902098E-2</v>
      </c>
    </row>
    <row r="222" spans="1:11" x14ac:dyDescent="0.2">
      <c r="A222" s="1">
        <v>36933</v>
      </c>
      <c r="B222">
        <f>(simplecorr!C223-simplecorr!C222)/simplecorr!C222</f>
        <v>-2.8985507246376812E-2</v>
      </c>
      <c r="C222">
        <f>(simplecorr!D223-simplecorr!D222)/simplecorr!D222</f>
        <v>0</v>
      </c>
      <c r="D222">
        <f>(simplecorr!E223-simplecorr!E222)/simplecorr!E222</f>
        <v>0</v>
      </c>
      <c r="E222">
        <f>(simplecorr!F223-simplecorr!F222)/simplecorr!F222</f>
        <v>-6.4516129032258064E-3</v>
      </c>
      <c r="F222">
        <f>(simplecorr!G223-simplecorr!G222)/simplecorr!G222</f>
        <v>-1.8292682926829267E-2</v>
      </c>
      <c r="G222">
        <f>(simplecorr!H223-simplecorr!H222)/simplecorr!H222</f>
        <v>-5.8139534883720929E-3</v>
      </c>
      <c r="H222">
        <f>(simplecorr!J223-simplecorr!J222)/simplecorr!J222</f>
        <v>-0.01</v>
      </c>
      <c r="I222">
        <f>(simplecorr!K223-simplecorr!K222)/simplecorr!K222</f>
        <v>-1.1428571428571429E-2</v>
      </c>
      <c r="J222">
        <f>(simplecorr!L223-simplecorr!L222)/simplecorr!L222</f>
        <v>0</v>
      </c>
      <c r="K222">
        <f>(simplecorr!M223-simplecorr!M222)/simplecorr!M222</f>
        <v>0</v>
      </c>
    </row>
    <row r="223" spans="1:11" x14ac:dyDescent="0.2">
      <c r="A223" s="1">
        <v>36964</v>
      </c>
      <c r="B223">
        <f>(simplecorr!C224-simplecorr!C223)/simplecorr!C223</f>
        <v>-5.2238805970149252E-2</v>
      </c>
      <c r="C223">
        <f>(simplecorr!D224-simplecorr!D223)/simplecorr!D223</f>
        <v>-6.1728395061728392E-3</v>
      </c>
      <c r="D223">
        <f>(simplecorr!E224-simplecorr!E223)/simplecorr!E223</f>
        <v>0</v>
      </c>
      <c r="E223">
        <f>(simplecorr!F224-simplecorr!F223)/simplecorr!F223</f>
        <v>-6.4935064935064939E-3</v>
      </c>
      <c r="F223">
        <f>(simplecorr!G224-simplecorr!G223)/simplecorr!G223</f>
        <v>0</v>
      </c>
      <c r="G223">
        <f>(simplecorr!H224-simplecorr!H223)/simplecorr!H223</f>
        <v>-5.8479532163742687E-3</v>
      </c>
      <c r="H223">
        <f>(simplecorr!J224-simplecorr!J223)/simplecorr!J223</f>
        <v>-1.0101010101010102E-2</v>
      </c>
      <c r="I223">
        <f>(simplecorr!K224-simplecorr!K223)/simplecorr!K223</f>
        <v>-2.3121387283236993E-2</v>
      </c>
      <c r="J223">
        <f>(simplecorr!L224-simplecorr!L223)/simplecorr!L223</f>
        <v>0</v>
      </c>
      <c r="K223">
        <f>(simplecorr!M224-simplecorr!M223)/simplecorr!M223</f>
        <v>0</v>
      </c>
    </row>
    <row r="224" spans="1:11" x14ac:dyDescent="0.2">
      <c r="A224" s="1">
        <v>36982</v>
      </c>
      <c r="B224">
        <f>(simplecorr!C225-simplecorr!C224)/simplecorr!C224</f>
        <v>-7.0866141732283464E-2</v>
      </c>
      <c r="C224">
        <f>(simplecorr!D225-simplecorr!D224)/simplecorr!D224</f>
        <v>-6.2111801242236021E-3</v>
      </c>
      <c r="D224">
        <f>(simplecorr!E225-simplecorr!E224)/simplecorr!E224</f>
        <v>-6.8493150684931503E-3</v>
      </c>
      <c r="E224">
        <f>(simplecorr!F225-simplecorr!F224)/simplecorr!F224</f>
        <v>0</v>
      </c>
      <c r="F224">
        <f>(simplecorr!G225-simplecorr!G224)/simplecorr!G224</f>
        <v>-1.8633540372670808E-2</v>
      </c>
      <c r="G224">
        <f>(simplecorr!H225-simplecorr!H224)/simplecorr!H224</f>
        <v>-1.1764705882352941E-2</v>
      </c>
      <c r="H224">
        <f>(simplecorr!J225-simplecorr!J224)/simplecorr!J224</f>
        <v>-1.020408163265306E-2</v>
      </c>
      <c r="I224">
        <f>(simplecorr!K225-simplecorr!K224)/simplecorr!K224</f>
        <v>-1.1834319526627219E-2</v>
      </c>
      <c r="J224">
        <f>(simplecorr!L225-simplecorr!L224)/simplecorr!L224</f>
        <v>-1.1764705882352941E-2</v>
      </c>
      <c r="K224">
        <f>(simplecorr!M225-simplecorr!M224)/simplecorr!M224</f>
        <v>0</v>
      </c>
    </row>
    <row r="225" spans="1:11" x14ac:dyDescent="0.2">
      <c r="A225" s="1">
        <v>37012</v>
      </c>
      <c r="B225">
        <f>(simplecorr!C226-simplecorr!C225)/simplecorr!C225</f>
        <v>-5.0847457627118647E-2</v>
      </c>
      <c r="C225">
        <f>(simplecorr!D226-simplecorr!D225)/simplecorr!D225</f>
        <v>-1.2500000000000001E-2</v>
      </c>
      <c r="D225">
        <f>(simplecorr!E226-simplecorr!E225)/simplecorr!E225</f>
        <v>-1.3793103448275862E-2</v>
      </c>
      <c r="E225">
        <f>(simplecorr!F226-simplecorr!F225)/simplecorr!F225</f>
        <v>-6.5359477124183009E-3</v>
      </c>
      <c r="F225">
        <f>(simplecorr!G226-simplecorr!G225)/simplecorr!G225</f>
        <v>0</v>
      </c>
      <c r="G225">
        <f>(simplecorr!H226-simplecorr!H225)/simplecorr!H225</f>
        <v>0</v>
      </c>
      <c r="H225">
        <f>(simplecorr!J226-simplecorr!J225)/simplecorr!J225</f>
        <v>-5.1546391752577319E-3</v>
      </c>
      <c r="I225">
        <f>(simplecorr!K226-simplecorr!K225)/simplecorr!K225</f>
        <v>-1.1976047904191617E-2</v>
      </c>
      <c r="J225">
        <f>(simplecorr!L226-simplecorr!L225)/simplecorr!L225</f>
        <v>-5.9523809523809521E-3</v>
      </c>
      <c r="K225">
        <f>(simplecorr!M226-simplecorr!M225)/simplecorr!M225</f>
        <v>0</v>
      </c>
    </row>
    <row r="226" spans="1:11" x14ac:dyDescent="0.2">
      <c r="A226" s="1">
        <v>37043</v>
      </c>
      <c r="B226">
        <f>(simplecorr!C227-simplecorr!C226)/simplecorr!C226</f>
        <v>-5.3571428571428568E-2</v>
      </c>
      <c r="C226">
        <f>(simplecorr!D227-simplecorr!D226)/simplecorr!D226</f>
        <v>-1.2658227848101266E-2</v>
      </c>
      <c r="D226">
        <f>(simplecorr!E227-simplecorr!E226)/simplecorr!E226</f>
        <v>-1.3986013986013986E-2</v>
      </c>
      <c r="E226">
        <f>(simplecorr!F227-simplecorr!F226)/simplecorr!F226</f>
        <v>0</v>
      </c>
      <c r="F226">
        <f>(simplecorr!G227-simplecorr!G226)/simplecorr!G226</f>
        <v>-1.2658227848101266E-2</v>
      </c>
      <c r="G226">
        <f>(simplecorr!H227-simplecorr!H226)/simplecorr!H226</f>
        <v>-1.1904761904761904E-2</v>
      </c>
      <c r="H226">
        <f>(simplecorr!J227-simplecorr!J226)/simplecorr!J226</f>
        <v>-1.0362694300518135E-2</v>
      </c>
      <c r="I226">
        <f>(simplecorr!K227-simplecorr!K226)/simplecorr!K226</f>
        <v>-1.2121212121212121E-2</v>
      </c>
      <c r="J226">
        <f>(simplecorr!L227-simplecorr!L226)/simplecorr!L226</f>
        <v>-1.1976047904191617E-2</v>
      </c>
      <c r="K226">
        <f>(simplecorr!M227-simplecorr!M226)/simplecorr!M226</f>
        <v>0</v>
      </c>
    </row>
    <row r="227" spans="1:11" x14ac:dyDescent="0.2">
      <c r="A227" s="1">
        <v>37073</v>
      </c>
      <c r="B227">
        <f>(simplecorr!C228-simplecorr!C227)/simplecorr!C227</f>
        <v>-7.5471698113207544E-2</v>
      </c>
      <c r="C227">
        <f>(simplecorr!D228-simplecorr!D227)/simplecorr!D227</f>
        <v>0</v>
      </c>
      <c r="D227">
        <f>(simplecorr!E228-simplecorr!E227)/simplecorr!E227</f>
        <v>-7.0921985815602835E-3</v>
      </c>
      <c r="E227">
        <f>(simplecorr!F228-simplecorr!F227)/simplecorr!F227</f>
        <v>0</v>
      </c>
      <c r="F227">
        <f>(simplecorr!G228-simplecorr!G227)/simplecorr!G227</f>
        <v>-1.282051282051282E-2</v>
      </c>
      <c r="G227">
        <f>(simplecorr!H228-simplecorr!H227)/simplecorr!H227</f>
        <v>0</v>
      </c>
      <c r="H227">
        <f>(simplecorr!J228-simplecorr!J227)/simplecorr!J227</f>
        <v>-2.0942408376963352E-2</v>
      </c>
      <c r="I227">
        <f>(simplecorr!K228-simplecorr!K227)/simplecorr!K227</f>
        <v>-2.4539877300613498E-2</v>
      </c>
      <c r="J227">
        <f>(simplecorr!L228-simplecorr!L227)/simplecorr!L227</f>
        <v>-1.2121212121212121E-2</v>
      </c>
      <c r="K227">
        <f>(simplecorr!M228-simplecorr!M227)/simplecorr!M227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simplecorr</vt:lpstr>
      <vt:lpstr>Regressions</vt:lpstr>
      <vt:lpstr>Sheet3</vt:lpstr>
      <vt:lpstr>simplecorr!Print_Area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cp:lastPrinted>2001-08-07T13:44:58Z</cp:lastPrinted>
  <dcterms:created xsi:type="dcterms:W3CDTF">2001-08-06T21:11:38Z</dcterms:created>
  <dcterms:modified xsi:type="dcterms:W3CDTF">2014-09-05T10:38:30Z</dcterms:modified>
</cp:coreProperties>
</file>