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7" i="1" s="1"/>
  <c r="I14" i="1"/>
  <c r="I15" i="1"/>
  <c r="I21" i="1"/>
  <c r="I27" i="1" s="1"/>
  <c r="I22" i="1"/>
  <c r="I23" i="1"/>
  <c r="I24" i="1"/>
  <c r="I25" i="1"/>
  <c r="I26" i="1"/>
  <c r="I30" i="1"/>
  <c r="I31" i="1"/>
  <c r="I32" i="1"/>
  <c r="I38" i="1" s="1"/>
  <c r="I33" i="1"/>
  <c r="I42" i="1"/>
  <c r="I52" i="1" s="1"/>
  <c r="I43" i="1"/>
  <c r="I44" i="1"/>
  <c r="I45" i="1"/>
  <c r="I46" i="1"/>
  <c r="I47" i="1"/>
  <c r="I48" i="1"/>
  <c r="I49" i="1"/>
  <c r="I50" i="1"/>
  <c r="I51" i="1"/>
  <c r="I55" i="1"/>
  <c r="I56" i="1"/>
  <c r="I57" i="1"/>
  <c r="I58" i="1"/>
  <c r="I66" i="1" s="1"/>
  <c r="I59" i="1"/>
  <c r="I60" i="1"/>
  <c r="I61" i="1"/>
  <c r="I62" i="1"/>
  <c r="I63" i="1"/>
  <c r="I64" i="1"/>
  <c r="I69" i="1"/>
  <c r="I83" i="1" s="1"/>
  <c r="I70" i="1"/>
  <c r="I71" i="1"/>
  <c r="I72" i="1"/>
  <c r="I73" i="1"/>
  <c r="I74" i="1"/>
  <c r="I75" i="1"/>
  <c r="I76" i="1"/>
  <c r="I77" i="1"/>
  <c r="I78" i="1"/>
  <c r="I79" i="1"/>
  <c r="I80" i="1"/>
  <c r="I81" i="1"/>
  <c r="I11" i="1" l="1"/>
</calcChain>
</file>

<file path=xl/sharedStrings.xml><?xml version="1.0" encoding="utf-8"?>
<sst xmlns="http://schemas.openxmlformats.org/spreadsheetml/2006/main" count="256" uniqueCount="161">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</sst>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2965.75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40112"/>
        <c:axId val="143340672"/>
        <c:axId val="0"/>
      </c:bar3DChart>
      <c:catAx>
        <c:axId val="1433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1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97</v>
      </c>
      <c r="B6" s="11"/>
      <c r="C6" s="4"/>
      <c r="D6" s="4"/>
    </row>
    <row r="7" spans="1:11" x14ac:dyDescent="0.2">
      <c r="A7" s="31" t="s">
        <v>121</v>
      </c>
      <c r="B7" s="11"/>
    </row>
    <row r="8" spans="1:11" x14ac:dyDescent="0.2">
      <c r="A8" s="11" t="s">
        <v>98</v>
      </c>
      <c r="B8" s="11" t="s">
        <v>96</v>
      </c>
      <c r="C8" s="10" t="s">
        <v>122</v>
      </c>
    </row>
    <row r="9" spans="1:11" ht="25.5" x14ac:dyDescent="0.2">
      <c r="A9" s="33" t="s">
        <v>123</v>
      </c>
      <c r="B9" s="11" t="s">
        <v>99</v>
      </c>
      <c r="C9" s="10" t="s">
        <v>124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71</v>
      </c>
      <c r="I11" s="28">
        <f>I17+I27+I38+I52+I66+I83</f>
        <v>3372750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118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119</v>
      </c>
    </row>
    <row r="23" spans="1:11" x14ac:dyDescent="0.2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101</v>
      </c>
      <c r="C25" s="10" t="s">
        <v>102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159</v>
      </c>
      <c r="C26" s="10" t="s">
        <v>160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 t="shared" ref="I31:I33" si="1">G31*H31</f>
        <v>25000</v>
      </c>
      <c r="K31" s="11"/>
    </row>
    <row r="32" spans="1:11" x14ac:dyDescent="0.2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 t="shared" si="1"/>
        <v>25000</v>
      </c>
      <c r="K32" s="11"/>
    </row>
    <row r="33" spans="1:11" x14ac:dyDescent="0.2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 t="shared" si="1"/>
        <v>12500</v>
      </c>
      <c r="K33" s="11"/>
    </row>
    <row r="34" spans="1:11" x14ac:dyDescent="0.2">
      <c r="A34" s="5"/>
      <c r="B34" s="10" t="s">
        <v>120</v>
      </c>
      <c r="C34" s="10" t="s">
        <v>109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156</v>
      </c>
      <c r="C35" s="10" t="s">
        <v>157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156</v>
      </c>
      <c r="C36" s="10" t="s">
        <v>158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54</v>
      </c>
      <c r="C42" s="10" t="s">
        <v>134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2">G42*H42</f>
        <v>0</v>
      </c>
      <c r="J42" s="10" t="s">
        <v>137</v>
      </c>
    </row>
    <row r="43" spans="1:11" x14ac:dyDescent="0.2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2"/>
        <v>0</v>
      </c>
      <c r="J43" s="10" t="s">
        <v>127</v>
      </c>
    </row>
    <row r="44" spans="1:11" x14ac:dyDescent="0.2">
      <c r="A44" s="5"/>
      <c r="B44" s="10" t="s">
        <v>133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2"/>
        <v>0</v>
      </c>
      <c r="J44" s="10" t="s">
        <v>136</v>
      </c>
    </row>
    <row r="45" spans="1:11" x14ac:dyDescent="0.2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2"/>
        <v>200000</v>
      </c>
      <c r="J45" s="10" t="s">
        <v>111</v>
      </c>
    </row>
    <row r="46" spans="1:11" x14ac:dyDescent="0.2">
      <c r="A46" s="5"/>
      <c r="B46" s="10" t="s">
        <v>139</v>
      </c>
      <c r="C46" s="10" t="s">
        <v>140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141</v>
      </c>
    </row>
    <row r="47" spans="1:11" x14ac:dyDescent="0.2">
      <c r="A47" s="5"/>
      <c r="B47" s="10" t="s">
        <v>129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2"/>
        <v>0</v>
      </c>
      <c r="J47" s="10" t="s">
        <v>67</v>
      </c>
    </row>
    <row r="48" spans="1:11" x14ac:dyDescent="0.2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2"/>
        <v>0</v>
      </c>
      <c r="J48" s="10" t="s">
        <v>128</v>
      </c>
    </row>
    <row r="49" spans="1:11" x14ac:dyDescent="0.2">
      <c r="A49" s="5"/>
      <c r="B49" s="10" t="s">
        <v>132</v>
      </c>
      <c r="C49" s="10" t="s">
        <v>135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138</v>
      </c>
    </row>
    <row r="50" spans="1:11" x14ac:dyDescent="0.2">
      <c r="A50" s="5"/>
      <c r="B50" s="10" t="s">
        <v>142</v>
      </c>
      <c r="C50" s="10" t="s">
        <v>143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144</v>
      </c>
    </row>
    <row r="51" spans="1:11" x14ac:dyDescent="0.2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2"/>
        <v>0</v>
      </c>
      <c r="J51" s="10" t="s">
        <v>100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3">G56*H56</f>
        <v>50000</v>
      </c>
      <c r="J56" s="10" t="s">
        <v>150</v>
      </c>
      <c r="K56" s="12"/>
    </row>
    <row r="57" spans="1:11" x14ac:dyDescent="0.2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3"/>
        <v>8000</v>
      </c>
      <c r="J57" s="10" t="s">
        <v>151</v>
      </c>
      <c r="K57" s="12"/>
    </row>
    <row r="58" spans="1:11" x14ac:dyDescent="0.2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3"/>
        <v>12500</v>
      </c>
      <c r="J58" s="10" t="s">
        <v>75</v>
      </c>
      <c r="K58" s="12"/>
    </row>
    <row r="59" spans="1:11" x14ac:dyDescent="0.2">
      <c r="A59" s="5"/>
      <c r="B59" s="10" t="s">
        <v>110</v>
      </c>
      <c r="C59" s="10" t="s">
        <v>108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3"/>
        <v>3750</v>
      </c>
      <c r="J59" s="10" t="s">
        <v>152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3"/>
        <v>75000</v>
      </c>
      <c r="J60" s="10" t="s">
        <v>76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3"/>
        <v>10000</v>
      </c>
      <c r="J61" s="10" t="s">
        <v>77</v>
      </c>
      <c r="K61" s="12"/>
    </row>
    <row r="62" spans="1:11" x14ac:dyDescent="0.2">
      <c r="A62" s="5"/>
      <c r="B62" s="10" t="s">
        <v>145</v>
      </c>
      <c r="C62" s="10" t="s">
        <v>147</v>
      </c>
      <c r="D62" s="12">
        <v>37200</v>
      </c>
      <c r="E62" s="10" t="s">
        <v>131</v>
      </c>
      <c r="G62" s="14">
        <v>5000</v>
      </c>
      <c r="H62" s="15">
        <v>0.4</v>
      </c>
      <c r="I62" s="24">
        <f t="shared" si="3"/>
        <v>2000</v>
      </c>
      <c r="J62" s="10" t="s">
        <v>153</v>
      </c>
      <c r="K62" s="12"/>
    </row>
    <row r="63" spans="1:11" x14ac:dyDescent="0.2">
      <c r="A63" s="5"/>
      <c r="B63" s="10" t="s">
        <v>146</v>
      </c>
      <c r="C63" s="10" t="s">
        <v>148</v>
      </c>
      <c r="D63" s="12">
        <v>37200</v>
      </c>
      <c r="E63" s="10" t="s">
        <v>149</v>
      </c>
      <c r="G63" s="14">
        <v>2000000</v>
      </c>
      <c r="H63" s="15">
        <v>0.1</v>
      </c>
      <c r="I63" s="24">
        <f t="shared" si="3"/>
        <v>200000</v>
      </c>
      <c r="J63" s="10" t="s">
        <v>154</v>
      </c>
      <c r="K63" s="12"/>
    </row>
    <row r="64" spans="1:11" x14ac:dyDescent="0.2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3"/>
        <v>20000</v>
      </c>
      <c r="J64" s="10" t="s">
        <v>155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4">G70*H70</f>
        <v>2000</v>
      </c>
      <c r="J70" s="10" t="s">
        <v>105</v>
      </c>
    </row>
    <row r="71" spans="1:11" x14ac:dyDescent="0.2">
      <c r="B71" s="10" t="s">
        <v>52</v>
      </c>
      <c r="C71" s="10" t="s">
        <v>130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4"/>
        <v>0</v>
      </c>
    </row>
    <row r="72" spans="1:11" x14ac:dyDescent="0.2">
      <c r="B72" s="10" t="s">
        <v>103</v>
      </c>
      <c r="C72" s="10" t="s">
        <v>104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4"/>
        <v>30000</v>
      </c>
    </row>
    <row r="73" spans="1:11" ht="25.5" x14ac:dyDescent="0.2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4"/>
        <v>7500</v>
      </c>
      <c r="J73" s="29" t="s">
        <v>26</v>
      </c>
    </row>
    <row r="74" spans="1:11" x14ac:dyDescent="0.2">
      <c r="A74" s="5"/>
      <c r="B74" s="10" t="s">
        <v>27</v>
      </c>
      <c r="C74" s="10" t="s">
        <v>28</v>
      </c>
      <c r="D74" s="12">
        <v>36951</v>
      </c>
      <c r="E74" s="10" t="s">
        <v>131</v>
      </c>
      <c r="F74" s="10" t="s">
        <v>16</v>
      </c>
      <c r="G74" s="14">
        <v>30000</v>
      </c>
      <c r="H74" s="17">
        <v>0.1</v>
      </c>
      <c r="I74" s="14">
        <f t="shared" si="4"/>
        <v>3000</v>
      </c>
      <c r="J74" s="10" t="s">
        <v>29</v>
      </c>
    </row>
    <row r="75" spans="1:11" x14ac:dyDescent="0.2">
      <c r="A75" s="5"/>
      <c r="B75" s="10" t="s">
        <v>112</v>
      </c>
      <c r="C75" s="10" t="s">
        <v>113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4"/>
        <v>10000</v>
      </c>
      <c r="K75" s="11"/>
    </row>
    <row r="76" spans="1:11" x14ac:dyDescent="0.2">
      <c r="A76" s="5"/>
      <c r="B76" s="10" t="s">
        <v>114</v>
      </c>
      <c r="C76" s="10" t="s">
        <v>115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4"/>
        <v>75000</v>
      </c>
      <c r="J76" s="10" t="s">
        <v>125</v>
      </c>
      <c r="K76" s="11"/>
    </row>
    <row r="77" spans="1:11" x14ac:dyDescent="0.2">
      <c r="A77" s="5"/>
      <c r="B77" s="10" t="s">
        <v>33</v>
      </c>
      <c r="C77" s="10" t="s">
        <v>107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4"/>
        <v>20000</v>
      </c>
      <c r="K77" s="11"/>
    </row>
    <row r="78" spans="1:11" x14ac:dyDescent="0.2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4"/>
        <v>2000</v>
      </c>
      <c r="J78" s="10" t="s">
        <v>126</v>
      </c>
      <c r="K78" s="11"/>
    </row>
    <row r="79" spans="1:11" x14ac:dyDescent="0.2">
      <c r="A79" s="5"/>
      <c r="B79" s="10" t="s">
        <v>116</v>
      </c>
      <c r="C79" s="10" t="s">
        <v>117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4"/>
        <v>0</v>
      </c>
      <c r="K79" s="11"/>
    </row>
    <row r="80" spans="1:11" x14ac:dyDescent="0.2">
      <c r="A80" s="5"/>
      <c r="B80" s="10" t="s">
        <v>27</v>
      </c>
      <c r="C80" s="10" t="s">
        <v>117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4"/>
        <v>0</v>
      </c>
      <c r="K80" s="11"/>
    </row>
    <row r="81" spans="1:11" x14ac:dyDescent="0.2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4"/>
        <v>0</v>
      </c>
      <c r="J81" s="10" t="s">
        <v>106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179500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List'!$E$13:$E$81,A2,'West Gas Hot List'!$I$13:$I$81)/1000</f>
        <v>0</v>
      </c>
    </row>
    <row r="3" spans="1:2" x14ac:dyDescent="0.2">
      <c r="A3" t="s">
        <v>43</v>
      </c>
      <c r="B3" s="3">
        <f>SUMIF('West Gas Hot List'!$E$13:$E$81,A3,'West Gas Hot List'!$I$13:$I$81)/1000</f>
        <v>0</v>
      </c>
    </row>
    <row r="4" spans="1:2" x14ac:dyDescent="0.2">
      <c r="A4" t="s">
        <v>45</v>
      </c>
      <c r="B4" s="3">
        <f>SUMIF('West Gas Hot List'!$E$13:$E$81,A4,'West Gas Hot List'!$I$13:$I$81)/1000</f>
        <v>0</v>
      </c>
    </row>
    <row r="5" spans="1:2" x14ac:dyDescent="0.2">
      <c r="A5" t="s">
        <v>46</v>
      </c>
      <c r="B5" s="3">
        <f>SUMIF('West Gas Hot List'!$E$13:$E$81,A5,'West Gas Hot List'!$I$13:$I$81)/1000</f>
        <v>2965.75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2001-11-05T17:24:07Z</cp:lastPrinted>
  <dcterms:created xsi:type="dcterms:W3CDTF">2001-01-17T16:57:42Z</dcterms:created>
  <dcterms:modified xsi:type="dcterms:W3CDTF">2014-09-04T08:26:29Z</dcterms:modified>
</cp:coreProperties>
</file>