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45" windowWidth="14205" windowHeight="83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2" i="1" l="1"/>
  <c r="F12" i="1"/>
  <c r="H12" i="1"/>
  <c r="D15" i="1"/>
  <c r="D25" i="1"/>
</calcChain>
</file>

<file path=xl/sharedStrings.xml><?xml version="1.0" encoding="utf-8"?>
<sst xmlns="http://schemas.openxmlformats.org/spreadsheetml/2006/main" count="40" uniqueCount="37">
  <si>
    <t>EcoEléctrica, L.P.</t>
  </si>
  <si>
    <t>Fuel Inventory Report</t>
  </si>
  <si>
    <t>In accordance with Article 7.0, Section 7.7 of the PPOA</t>
  </si>
  <si>
    <t>Fuel Oil</t>
  </si>
  <si>
    <t>LPG</t>
  </si>
  <si>
    <t>LNG</t>
  </si>
  <si>
    <t>N/A</t>
  </si>
  <si>
    <t>Fuel (barrels) in excess of XDL</t>
  </si>
  <si>
    <t>Fuel (MMBTU) in excess of XDL</t>
  </si>
  <si>
    <t>Projected Delivery date (s)</t>
  </si>
  <si>
    <t>Projected Delivery quantities (MMBTU)</t>
  </si>
  <si>
    <t>Projected Delivery quantities (barrels)</t>
  </si>
  <si>
    <r>
      <t xml:space="preserve">Excess LNG spot fuel price </t>
    </r>
    <r>
      <rPr>
        <sz val="8"/>
        <rFont val="Arial"/>
        <family val="2"/>
      </rPr>
      <t>($/MMBTU HHV)</t>
    </r>
  </si>
  <si>
    <r>
      <t xml:space="preserve">Backup Fuel Spot fuel price </t>
    </r>
    <r>
      <rPr>
        <sz val="8"/>
        <rFont val="Arial"/>
        <family val="2"/>
      </rPr>
      <t>($/MMBTU HHV)</t>
    </r>
  </si>
  <si>
    <t>Date and time submitted by EcoEléctrica</t>
  </si>
  <si>
    <t>Submitted by (EcoEléctrica)</t>
  </si>
  <si>
    <r>
      <t xml:space="preserve">   </t>
    </r>
    <r>
      <rPr>
        <b/>
        <sz val="10"/>
        <rFont val="Arial"/>
        <family val="2"/>
      </rPr>
      <t xml:space="preserve"> Víctor Vega, Plant Manager</t>
    </r>
  </si>
  <si>
    <t>Received by (PREPA)</t>
  </si>
  <si>
    <t>Distribution:</t>
  </si>
  <si>
    <t>PREPA</t>
  </si>
  <si>
    <t>EcoEléctrica</t>
  </si>
  <si>
    <t>W. Clark</t>
  </si>
  <si>
    <t>C. Reyes</t>
  </si>
  <si>
    <t>V. González</t>
  </si>
  <si>
    <t>J. Sánchez</t>
  </si>
  <si>
    <t>V. Vega</t>
  </si>
  <si>
    <t>P. Herrington</t>
  </si>
  <si>
    <t>R. Sierra</t>
  </si>
  <si>
    <t>P. Y'Barbo</t>
  </si>
  <si>
    <t>J. Sanabria</t>
  </si>
  <si>
    <t>J. Banchs</t>
  </si>
  <si>
    <t>R. Alvira</t>
  </si>
  <si>
    <t>R. Pizarro</t>
  </si>
  <si>
    <t>D. Master</t>
  </si>
  <si>
    <t>Fuel (barrels) - Inventory</t>
  </si>
  <si>
    <t>Fuel (MMBTU) - Inventory</t>
  </si>
  <si>
    <t>8:20AM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</si>
</sst>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2" borderId="1" xfId="0" applyFill="1" applyBorder="1"/>
    <xf numFmtId="0" fontId="0" fillId="2" borderId="2" xfId="0" applyFill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15" fontId="0" fillId="3" borderId="1" xfId="0" applyNumberFormat="1" applyFill="1" applyBorder="1"/>
    <xf numFmtId="0" fontId="0" fillId="3" borderId="2" xfId="0" applyFill="1" applyBorder="1"/>
    <xf numFmtId="14" fontId="0" fillId="0" borderId="1" xfId="0" applyNumberFormat="1" applyBorder="1"/>
    <xf numFmtId="14" fontId="2" fillId="0" borderId="1" xfId="0" applyNumberFormat="1" applyFont="1" applyBorder="1"/>
    <xf numFmtId="3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2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tabSelected="1" topLeftCell="A10" workbookViewId="0">
      <selection activeCell="D11" sqref="D11:E11"/>
    </sheetView>
  </sheetViews>
  <sheetFormatPr defaultRowHeight="12.75" x14ac:dyDescent="0.2"/>
  <cols>
    <col min="3" max="3" width="16" customWidth="1"/>
    <col min="4" max="4" width="10.140625" bestFit="1" customWidth="1"/>
    <col min="5" max="5" width="10.5703125" customWidth="1"/>
    <col min="7" max="7" width="10.140625" bestFit="1" customWidth="1"/>
    <col min="9" max="9" width="9" customWidth="1"/>
  </cols>
  <sheetData>
    <row r="1" spans="1:9" ht="1.5" customHeight="1" x14ac:dyDescent="0.2"/>
    <row r="2" spans="1:9" hidden="1" x14ac:dyDescent="0.2"/>
    <row r="3" spans="1:9" x14ac:dyDescent="0.2">
      <c r="A3" s="46" t="s">
        <v>0</v>
      </c>
      <c r="B3" s="46"/>
      <c r="C3" s="46"/>
      <c r="D3" s="46"/>
    </row>
    <row r="4" spans="1:9" x14ac:dyDescent="0.2">
      <c r="A4" s="46"/>
      <c r="B4" s="46"/>
      <c r="C4" s="46"/>
      <c r="D4" s="46"/>
    </row>
    <row r="5" spans="1:9" ht="18" x14ac:dyDescent="0.25">
      <c r="A5" s="2" t="s">
        <v>1</v>
      </c>
      <c r="B5" s="2"/>
      <c r="C5" s="2"/>
      <c r="D5" s="2"/>
    </row>
    <row r="6" spans="1:9" ht="18" x14ac:dyDescent="0.25">
      <c r="A6" s="2"/>
      <c r="B6" s="2"/>
      <c r="C6" s="2"/>
      <c r="D6" s="2"/>
    </row>
    <row r="7" spans="1:9" x14ac:dyDescent="0.2">
      <c r="B7" s="1" t="s">
        <v>2</v>
      </c>
      <c r="C7" s="1"/>
      <c r="D7" s="1"/>
      <c r="E7" s="1"/>
    </row>
    <row r="8" spans="1:9" x14ac:dyDescent="0.2">
      <c r="F8" s="1"/>
      <c r="G8" s="31">
        <v>37022</v>
      </c>
      <c r="H8" s="8"/>
      <c r="I8" s="4"/>
    </row>
    <row r="10" spans="1:9" x14ac:dyDescent="0.2">
      <c r="D10" s="47" t="s">
        <v>5</v>
      </c>
      <c r="E10" s="48"/>
      <c r="F10" s="47" t="s">
        <v>4</v>
      </c>
      <c r="G10" s="48"/>
      <c r="H10" s="47" t="s">
        <v>3</v>
      </c>
      <c r="I10" s="36"/>
    </row>
    <row r="11" spans="1:9" x14ac:dyDescent="0.2">
      <c r="A11" s="5" t="s">
        <v>34</v>
      </c>
      <c r="B11" s="6"/>
      <c r="C11" s="7"/>
      <c r="D11" s="40">
        <v>296218</v>
      </c>
      <c r="E11" s="44"/>
      <c r="F11" s="40">
        <v>72159</v>
      </c>
      <c r="G11" s="44"/>
      <c r="H11" s="40">
        <v>68536</v>
      </c>
      <c r="I11" s="44"/>
    </row>
    <row r="12" spans="1:9" x14ac:dyDescent="0.2">
      <c r="A12" s="3" t="s">
        <v>35</v>
      </c>
      <c r="B12" s="8"/>
      <c r="C12" s="4"/>
      <c r="D12" s="33">
        <f>D11*3.5936648</f>
        <v>1064508.1997264</v>
      </c>
      <c r="E12" s="34"/>
      <c r="F12" s="45">
        <f>F11*3.83461746</f>
        <v>276702.16129614</v>
      </c>
      <c r="G12" s="36"/>
      <c r="H12" s="45">
        <f>H11*5.522958344</f>
        <v>378521.47306438402</v>
      </c>
      <c r="I12" s="36"/>
    </row>
    <row r="14" spans="1:9" hidden="1" x14ac:dyDescent="0.2">
      <c r="D14" s="42"/>
      <c r="E14" s="42"/>
      <c r="F14" s="42"/>
      <c r="G14" s="42"/>
      <c r="H14" s="42"/>
      <c r="I14" s="39"/>
    </row>
    <row r="15" spans="1:9" x14ac:dyDescent="0.2">
      <c r="A15" s="3" t="s">
        <v>7</v>
      </c>
      <c r="B15" s="8"/>
      <c r="C15" s="4"/>
      <c r="D15" s="33">
        <f>D16/3.5936648</f>
        <v>7791.4890670938485</v>
      </c>
      <c r="E15" s="34"/>
      <c r="F15" s="43" t="s">
        <v>6</v>
      </c>
      <c r="G15" s="36"/>
      <c r="H15" s="43" t="s">
        <v>6</v>
      </c>
      <c r="I15" s="36"/>
    </row>
    <row r="16" spans="1:9" x14ac:dyDescent="0.2">
      <c r="A16" s="3" t="s">
        <v>8</v>
      </c>
      <c r="B16" s="8"/>
      <c r="C16" s="4"/>
      <c r="D16" s="33">
        <v>28000</v>
      </c>
      <c r="E16" s="34"/>
      <c r="F16" s="43" t="s">
        <v>6</v>
      </c>
      <c r="G16" s="36"/>
      <c r="H16" s="43" t="s">
        <v>6</v>
      </c>
      <c r="I16" s="36"/>
    </row>
    <row r="18" spans="1:9" hidden="1" x14ac:dyDescent="0.2">
      <c r="D18" s="42"/>
      <c r="E18" s="42"/>
      <c r="F18" s="42"/>
      <c r="G18" s="42"/>
      <c r="H18" s="42"/>
      <c r="I18" s="39"/>
    </row>
    <row r="19" spans="1:9" ht="1.5" customHeight="1" x14ac:dyDescent="0.2">
      <c r="A19" s="19"/>
      <c r="B19" s="19"/>
      <c r="C19" s="19"/>
      <c r="D19" s="37"/>
      <c r="E19" s="38"/>
      <c r="F19" s="39"/>
      <c r="G19" s="39"/>
      <c r="H19" s="39"/>
      <c r="I19" s="39"/>
    </row>
    <row r="20" spans="1:9" hidden="1" x14ac:dyDescent="0.2">
      <c r="A20" s="19"/>
      <c r="B20" s="19"/>
      <c r="C20" s="19"/>
      <c r="D20" s="37"/>
      <c r="E20" s="38"/>
      <c r="F20" s="39"/>
      <c r="G20" s="39"/>
      <c r="H20" s="39"/>
      <c r="I20" s="39"/>
    </row>
    <row r="21" spans="1:9" hidden="1" x14ac:dyDescent="0.2"/>
    <row r="22" spans="1:9" x14ac:dyDescent="0.2">
      <c r="A22" s="26" t="s">
        <v>9</v>
      </c>
      <c r="B22" s="27"/>
      <c r="C22" s="28"/>
      <c r="D22" s="29">
        <v>37027</v>
      </c>
      <c r="E22" s="30"/>
      <c r="F22" s="3"/>
      <c r="G22" s="4"/>
      <c r="H22" s="3"/>
      <c r="I22" s="4"/>
    </row>
    <row r="23" spans="1:9" x14ac:dyDescent="0.2">
      <c r="A23" s="15"/>
      <c r="B23" s="16"/>
      <c r="C23" s="17"/>
      <c r="D23" s="3"/>
      <c r="E23" s="4"/>
      <c r="F23" s="3"/>
      <c r="G23" s="4"/>
      <c r="H23" s="3"/>
      <c r="I23" s="4"/>
    </row>
    <row r="24" spans="1:9" x14ac:dyDescent="0.2">
      <c r="A24" s="9" t="s">
        <v>10</v>
      </c>
      <c r="B24" s="10"/>
      <c r="C24" s="11"/>
      <c r="D24" s="40">
        <v>2040000</v>
      </c>
      <c r="E24" s="41"/>
      <c r="F24" s="3"/>
      <c r="G24" s="4"/>
      <c r="H24" s="3"/>
      <c r="I24" s="4"/>
    </row>
    <row r="25" spans="1:9" x14ac:dyDescent="0.2">
      <c r="A25" s="18" t="s">
        <v>11</v>
      </c>
      <c r="B25" s="19"/>
      <c r="C25" s="20"/>
      <c r="D25" s="33">
        <f>D24/3.5936648</f>
        <v>567665.63203112327</v>
      </c>
      <c r="E25" s="34"/>
      <c r="F25" s="3"/>
      <c r="G25" s="4"/>
      <c r="H25" s="3"/>
      <c r="I25" s="4"/>
    </row>
    <row r="26" spans="1:9" x14ac:dyDescent="0.2">
      <c r="A26" s="12"/>
      <c r="B26" s="13"/>
      <c r="C26" s="14"/>
      <c r="D26" s="3"/>
      <c r="E26" s="4"/>
      <c r="F26" s="3"/>
      <c r="G26" s="4"/>
      <c r="H26" s="3"/>
      <c r="I26" s="4"/>
    </row>
    <row r="27" spans="1:9" x14ac:dyDescent="0.2">
      <c r="A27" s="9"/>
      <c r="B27" s="10"/>
      <c r="C27" s="11"/>
      <c r="D27" s="3"/>
      <c r="E27" s="4"/>
      <c r="F27" s="3"/>
      <c r="G27" s="4"/>
      <c r="H27" s="3"/>
      <c r="I27" s="4"/>
    </row>
    <row r="28" spans="1:9" x14ac:dyDescent="0.2">
      <c r="A28" s="12"/>
      <c r="B28" s="13"/>
      <c r="C28" s="14"/>
      <c r="D28" s="3"/>
      <c r="E28" s="4"/>
      <c r="F28" s="3"/>
      <c r="G28" s="4"/>
      <c r="H28" s="3"/>
      <c r="I28" s="4"/>
    </row>
    <row r="29" spans="1:9" x14ac:dyDescent="0.2">
      <c r="A29" s="9"/>
      <c r="B29" s="10"/>
      <c r="C29" s="11"/>
      <c r="D29" s="3"/>
      <c r="E29" s="4"/>
      <c r="F29" s="3"/>
      <c r="G29" s="4"/>
      <c r="H29" s="3"/>
      <c r="I29" s="4"/>
    </row>
    <row r="30" spans="1:9" x14ac:dyDescent="0.2">
      <c r="A30" s="12"/>
      <c r="B30" s="13"/>
      <c r="C30" s="14"/>
      <c r="D30" s="3"/>
      <c r="E30" s="4"/>
      <c r="F30" s="3"/>
      <c r="G30" s="4"/>
      <c r="H30" s="3"/>
      <c r="I30" s="4"/>
    </row>
    <row r="32" spans="1:9" x14ac:dyDescent="0.2">
      <c r="A32" s="3" t="s">
        <v>12</v>
      </c>
      <c r="B32" s="8"/>
      <c r="C32" s="4"/>
      <c r="D32" s="35">
        <v>5.8</v>
      </c>
      <c r="E32" s="36"/>
      <c r="F32" s="21"/>
      <c r="G32" s="22"/>
      <c r="H32" s="21"/>
      <c r="I32" s="22"/>
    </row>
    <row r="33" spans="1:9" x14ac:dyDescent="0.2">
      <c r="A33" s="3" t="s">
        <v>13</v>
      </c>
      <c r="B33" s="8"/>
      <c r="C33" s="4"/>
      <c r="D33" s="21"/>
      <c r="E33" s="22"/>
      <c r="F33" s="3"/>
      <c r="G33" s="4"/>
      <c r="H33" s="3"/>
      <c r="I33" s="4"/>
    </row>
    <row r="36" spans="1:9" x14ac:dyDescent="0.2">
      <c r="A36" s="24" t="s">
        <v>14</v>
      </c>
      <c r="B36" s="24"/>
      <c r="C36" s="24"/>
      <c r="D36" s="32">
        <v>37022</v>
      </c>
      <c r="E36" s="8"/>
      <c r="F36" s="8" t="s">
        <v>36</v>
      </c>
      <c r="G36" s="8"/>
      <c r="H36" s="8"/>
      <c r="I36" s="4"/>
    </row>
    <row r="39" spans="1:9" x14ac:dyDescent="0.2">
      <c r="A39" s="24" t="s">
        <v>15</v>
      </c>
      <c r="B39" s="25"/>
      <c r="C39" s="25"/>
      <c r="D39" s="3" t="s">
        <v>16</v>
      </c>
      <c r="E39" s="8"/>
      <c r="F39" s="8"/>
      <c r="G39" s="8"/>
      <c r="H39" s="8"/>
      <c r="I39" s="4"/>
    </row>
    <row r="42" spans="1:9" x14ac:dyDescent="0.2">
      <c r="A42" s="24" t="s">
        <v>17</v>
      </c>
      <c r="D42" s="3"/>
      <c r="E42" s="8"/>
      <c r="F42" s="8"/>
      <c r="G42" s="8"/>
      <c r="H42" s="8"/>
      <c r="I42" s="4"/>
    </row>
    <row r="43" spans="1:9" x14ac:dyDescent="0.2">
      <c r="A43" s="23" t="s">
        <v>18</v>
      </c>
    </row>
    <row r="44" spans="1:9" x14ac:dyDescent="0.2">
      <c r="A44" s="24" t="s">
        <v>19</v>
      </c>
      <c r="D44" s="25" t="s">
        <v>20</v>
      </c>
      <c r="E44" s="25"/>
    </row>
    <row r="45" spans="1:9" x14ac:dyDescent="0.2">
      <c r="A45" s="23" t="s">
        <v>21</v>
      </c>
      <c r="D45" s="23" t="s">
        <v>25</v>
      </c>
      <c r="E45" s="23"/>
    </row>
    <row r="46" spans="1:9" x14ac:dyDescent="0.2">
      <c r="A46" s="23" t="s">
        <v>22</v>
      </c>
      <c r="B46" s="23"/>
      <c r="D46" s="23" t="s">
        <v>26</v>
      </c>
      <c r="E46" s="23"/>
    </row>
    <row r="47" spans="1:9" x14ac:dyDescent="0.2">
      <c r="A47" s="23" t="s">
        <v>23</v>
      </c>
      <c r="B47" s="23"/>
      <c r="D47" s="23" t="s">
        <v>27</v>
      </c>
      <c r="E47" s="23"/>
    </row>
    <row r="48" spans="1:9" x14ac:dyDescent="0.2">
      <c r="A48" s="23" t="s">
        <v>24</v>
      </c>
      <c r="B48" s="23"/>
      <c r="D48" s="23" t="s">
        <v>28</v>
      </c>
      <c r="E48" s="23"/>
    </row>
    <row r="49" spans="4:5" x14ac:dyDescent="0.2">
      <c r="D49" s="23" t="s">
        <v>29</v>
      </c>
      <c r="E49" s="23"/>
    </row>
    <row r="50" spans="4:5" x14ac:dyDescent="0.2">
      <c r="D50" s="23" t="s">
        <v>30</v>
      </c>
      <c r="E50" s="23"/>
    </row>
    <row r="51" spans="4:5" x14ac:dyDescent="0.2">
      <c r="D51" s="23" t="s">
        <v>31</v>
      </c>
      <c r="E51" s="23"/>
    </row>
    <row r="52" spans="4:5" x14ac:dyDescent="0.2">
      <c r="D52" s="23" t="s">
        <v>32</v>
      </c>
      <c r="E52" s="23"/>
    </row>
    <row r="53" spans="4:5" x14ac:dyDescent="0.2">
      <c r="D53" s="23" t="s">
        <v>33</v>
      </c>
    </row>
  </sheetData>
  <mergeCells count="31">
    <mergeCell ref="A3:D4"/>
    <mergeCell ref="H10:I10"/>
    <mergeCell ref="F10:G10"/>
    <mergeCell ref="D10:E10"/>
    <mergeCell ref="H11:I11"/>
    <mergeCell ref="H12:I12"/>
    <mergeCell ref="D14:E14"/>
    <mergeCell ref="F14:G14"/>
    <mergeCell ref="H14:I14"/>
    <mergeCell ref="D11:E11"/>
    <mergeCell ref="D12:E12"/>
    <mergeCell ref="F11:G11"/>
    <mergeCell ref="F12:G12"/>
    <mergeCell ref="D15:E15"/>
    <mergeCell ref="F15:G15"/>
    <mergeCell ref="H15:I15"/>
    <mergeCell ref="D16:E16"/>
    <mergeCell ref="F16:G16"/>
    <mergeCell ref="H16:I16"/>
    <mergeCell ref="D18:E18"/>
    <mergeCell ref="F18:G18"/>
    <mergeCell ref="H18:I18"/>
    <mergeCell ref="D19:E19"/>
    <mergeCell ref="F19:G19"/>
    <mergeCell ref="H19:I19"/>
    <mergeCell ref="D25:E25"/>
    <mergeCell ref="D32:E32"/>
    <mergeCell ref="D20:E20"/>
    <mergeCell ref="F20:G20"/>
    <mergeCell ref="D24:E24"/>
    <mergeCell ref="H20:I20"/>
  </mergeCells>
  <pageMargins left="0.75" right="0.75" top="1" bottom="1" header="0.5" footer="0.5"/>
  <pageSetup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Felienne</cp:lastModifiedBy>
  <cp:lastPrinted>2001-05-10T21:35:25Z</cp:lastPrinted>
  <dcterms:created xsi:type="dcterms:W3CDTF">2001-04-18T21:22:40Z</dcterms:created>
  <dcterms:modified xsi:type="dcterms:W3CDTF">2014-09-04T07:35:51Z</dcterms:modified>
</cp:coreProperties>
</file>