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 s="1"/>
  <c r="E12" i="1"/>
  <c r="F12" i="1"/>
  <c r="E13" i="1"/>
  <c r="F13" i="1"/>
  <c r="E14" i="1"/>
  <c r="F14" i="1"/>
  <c r="E15" i="1"/>
  <c r="F15" i="1" s="1"/>
  <c r="E16" i="1"/>
  <c r="F16" i="1" s="1"/>
  <c r="E17" i="1"/>
  <c r="F17" i="1"/>
  <c r="E18" i="1"/>
  <c r="F18" i="1"/>
  <c r="E19" i="1"/>
  <c r="F19" i="1" s="1"/>
  <c r="E20" i="1"/>
  <c r="F20" i="1"/>
  <c r="E21" i="1"/>
  <c r="F21" i="1"/>
  <c r="E22" i="1"/>
  <c r="F22" i="1"/>
  <c r="E23" i="1"/>
  <c r="F23" i="1" s="1"/>
  <c r="E24" i="1"/>
  <c r="F24" i="1"/>
  <c r="E25" i="1"/>
  <c r="F25" i="1"/>
  <c r="E26" i="1"/>
  <c r="F26" i="1"/>
  <c r="E27" i="1"/>
  <c r="F27" i="1" s="1"/>
  <c r="E28" i="1"/>
  <c r="F28" i="1"/>
  <c r="E30" i="1"/>
  <c r="F30" i="1"/>
  <c r="I30" i="1"/>
  <c r="J30" i="1"/>
  <c r="K30" i="1"/>
  <c r="L30" i="1" s="1"/>
  <c r="N30" i="1"/>
  <c r="O30" i="1" s="1"/>
  <c r="P30" i="1" s="1"/>
  <c r="Q30" i="1" s="1"/>
  <c r="R30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E31" i="1"/>
  <c r="F31" i="1"/>
  <c r="I31" i="1"/>
  <c r="J31" i="1" s="1"/>
  <c r="K31" i="1" s="1"/>
  <c r="L31" i="1" s="1"/>
  <c r="N31" i="1"/>
  <c r="O31" i="1" s="1"/>
  <c r="P31" i="1" s="1"/>
  <c r="Q31" i="1" s="1"/>
  <c r="R31" i="1" s="1"/>
  <c r="E32" i="1"/>
  <c r="F32" i="1"/>
  <c r="I32" i="1"/>
  <c r="J32" i="1" s="1"/>
  <c r="K32" i="1"/>
  <c r="L32" i="1" s="1"/>
  <c r="N32" i="1"/>
  <c r="O32" i="1"/>
  <c r="P32" i="1" s="1"/>
  <c r="Q32" i="1" s="1"/>
  <c r="R32" i="1"/>
  <c r="E33" i="1"/>
  <c r="F33" i="1" s="1"/>
  <c r="I33" i="1"/>
  <c r="J33" i="1" s="1"/>
  <c r="K33" i="1" s="1"/>
  <c r="L33" i="1" s="1"/>
  <c r="N33" i="1"/>
  <c r="O33" i="1"/>
  <c r="P33" i="1"/>
  <c r="Q33" i="1" s="1"/>
  <c r="R33" i="1" s="1"/>
  <c r="E34" i="1"/>
  <c r="F34" i="1" s="1"/>
  <c r="I34" i="1"/>
  <c r="J34" i="1"/>
  <c r="K34" i="1" s="1"/>
  <c r="L34" i="1" s="1"/>
  <c r="N34" i="1"/>
  <c r="O34" i="1"/>
  <c r="P34" i="1"/>
  <c r="Q34" i="1" s="1"/>
  <c r="R34" i="1"/>
  <c r="E35" i="1"/>
  <c r="F35" i="1"/>
  <c r="I35" i="1"/>
  <c r="J35" i="1" s="1"/>
  <c r="K35" i="1" s="1"/>
  <c r="L35" i="1" s="1"/>
  <c r="N35" i="1"/>
  <c r="O35" i="1" s="1"/>
  <c r="P35" i="1" s="1"/>
  <c r="Q35" i="1" s="1"/>
  <c r="R35" i="1"/>
  <c r="E36" i="1"/>
  <c r="F36" i="1"/>
  <c r="I36" i="1"/>
  <c r="J36" i="1"/>
  <c r="K36" i="1"/>
  <c r="L36" i="1"/>
  <c r="N36" i="1"/>
  <c r="O36" i="1" s="1"/>
  <c r="P36" i="1"/>
  <c r="Q36" i="1" s="1"/>
  <c r="R36" i="1" s="1"/>
  <c r="E37" i="1"/>
  <c r="F37" i="1"/>
  <c r="I37" i="1"/>
  <c r="J37" i="1"/>
  <c r="K37" i="1"/>
  <c r="L37" i="1" s="1"/>
  <c r="N37" i="1"/>
  <c r="O37" i="1"/>
  <c r="P37" i="1"/>
  <c r="Q37" i="1"/>
  <c r="R37" i="1" s="1"/>
  <c r="E38" i="1"/>
  <c r="F38" i="1"/>
  <c r="I38" i="1"/>
  <c r="J38" i="1"/>
  <c r="K38" i="1" s="1"/>
  <c r="L38" i="1" s="1"/>
  <c r="N38" i="1"/>
  <c r="O38" i="1"/>
  <c r="P38" i="1" s="1"/>
  <c r="Q38" i="1" s="1"/>
  <c r="R38" i="1" s="1"/>
  <c r="E39" i="1"/>
  <c r="F39" i="1"/>
  <c r="I39" i="1"/>
  <c r="J39" i="1" s="1"/>
  <c r="K39" i="1" s="1"/>
  <c r="L39" i="1" s="1"/>
  <c r="N39" i="1"/>
  <c r="O39" i="1"/>
  <c r="P39" i="1" s="1"/>
  <c r="Q39" i="1" s="1"/>
  <c r="R39" i="1" s="1"/>
  <c r="E40" i="1"/>
  <c r="F40" i="1"/>
  <c r="I40" i="1"/>
  <c r="J40" i="1" s="1"/>
  <c r="K40" i="1"/>
  <c r="L40" i="1" s="1"/>
  <c r="N40" i="1"/>
  <c r="O40" i="1"/>
  <c r="P40" i="1"/>
  <c r="Q40" i="1"/>
  <c r="R40" i="1"/>
  <c r="E41" i="1"/>
  <c r="F41" i="1" s="1"/>
  <c r="I41" i="1"/>
  <c r="J41" i="1"/>
  <c r="K41" i="1"/>
  <c r="L41" i="1" s="1"/>
  <c r="N41" i="1"/>
  <c r="O41" i="1"/>
  <c r="P41" i="1"/>
  <c r="Q41" i="1" s="1"/>
  <c r="R41" i="1" s="1"/>
  <c r="E42" i="1"/>
  <c r="F42" i="1" s="1"/>
  <c r="I42" i="1"/>
  <c r="J42" i="1" s="1"/>
  <c r="K42" i="1" s="1"/>
  <c r="L42" i="1" s="1"/>
  <c r="N42" i="1"/>
  <c r="O42" i="1"/>
  <c r="P42" i="1"/>
  <c r="Q42" i="1" s="1"/>
  <c r="R42" i="1"/>
  <c r="E43" i="1"/>
  <c r="F43" i="1"/>
  <c r="I43" i="1"/>
  <c r="J43" i="1" s="1"/>
  <c r="K43" i="1" s="1"/>
  <c r="L43" i="1" s="1"/>
  <c r="N43" i="1"/>
  <c r="O43" i="1" s="1"/>
  <c r="P43" i="1" s="1"/>
  <c r="Q43" i="1" s="1"/>
  <c r="R43" i="1"/>
  <c r="E44" i="1"/>
  <c r="F44" i="1"/>
  <c r="I44" i="1"/>
  <c r="J44" i="1"/>
  <c r="K44" i="1"/>
  <c r="L44" i="1"/>
  <c r="N44" i="1"/>
  <c r="O44" i="1" s="1"/>
  <c r="P44" i="1" s="1"/>
  <c r="Q44" i="1" s="1"/>
  <c r="R44" i="1" s="1"/>
  <c r="E45" i="1"/>
  <c r="F45" i="1"/>
  <c r="I45" i="1"/>
  <c r="J45" i="1"/>
  <c r="K45" i="1"/>
  <c r="L45" i="1" s="1"/>
  <c r="N45" i="1"/>
  <c r="O45" i="1" s="1"/>
  <c r="P45" i="1"/>
  <c r="Q45" i="1" s="1"/>
  <c r="R45" i="1" s="1"/>
  <c r="E46" i="1"/>
  <c r="F46" i="1"/>
  <c r="I46" i="1"/>
  <c r="J46" i="1"/>
  <c r="K46" i="1"/>
  <c r="L46" i="1" s="1"/>
  <c r="N46" i="1"/>
  <c r="O46" i="1"/>
  <c r="P46" i="1" s="1"/>
  <c r="Q46" i="1" s="1"/>
  <c r="R46" i="1" s="1"/>
  <c r="F47" i="1"/>
  <c r="I47" i="1"/>
  <c r="J47" i="1"/>
  <c r="K47" i="1" s="1"/>
  <c r="L47" i="1" s="1"/>
  <c r="N47" i="1"/>
  <c r="O47" i="1"/>
  <c r="P47" i="1"/>
  <c r="Q47" i="1" s="1"/>
  <c r="R47" i="1" s="1"/>
  <c r="F48" i="1"/>
  <c r="I48" i="1"/>
  <c r="J48" i="1"/>
  <c r="K48" i="1"/>
  <c r="L48" i="1" s="1"/>
  <c r="N48" i="1"/>
  <c r="O48" i="1"/>
  <c r="P48" i="1" s="1"/>
  <c r="Q48" i="1" s="1"/>
  <c r="R48" i="1" s="1"/>
  <c r="F49" i="1"/>
  <c r="I49" i="1"/>
  <c r="J49" i="1"/>
  <c r="K49" i="1" s="1"/>
  <c r="L49" i="1" s="1"/>
  <c r="N49" i="1"/>
  <c r="O49" i="1"/>
  <c r="P49" i="1"/>
  <c r="Q49" i="1" s="1"/>
  <c r="R49" i="1"/>
  <c r="F50" i="1"/>
  <c r="I50" i="1"/>
  <c r="J50" i="1"/>
  <c r="K50" i="1"/>
  <c r="L50" i="1" s="1"/>
  <c r="N50" i="1"/>
  <c r="O50" i="1"/>
  <c r="P50" i="1" s="1"/>
  <c r="Q50" i="1" s="1"/>
  <c r="R50" i="1" s="1"/>
  <c r="F51" i="1"/>
  <c r="I51" i="1"/>
  <c r="J51" i="1"/>
  <c r="K51" i="1" s="1"/>
  <c r="L51" i="1" s="1"/>
  <c r="N51" i="1"/>
  <c r="N61" i="1" s="1"/>
  <c r="O51" i="1"/>
  <c r="P51" i="1"/>
  <c r="F52" i="1"/>
  <c r="I52" i="1"/>
  <c r="J52" i="1"/>
  <c r="K52" i="1" s="1"/>
  <c r="L52" i="1" s="1"/>
  <c r="N52" i="1"/>
  <c r="O52" i="1"/>
  <c r="P52" i="1" s="1"/>
  <c r="Q52" i="1" s="1"/>
  <c r="R52" i="1" s="1"/>
  <c r="F53" i="1"/>
  <c r="I53" i="1"/>
  <c r="J53" i="1"/>
  <c r="K53" i="1" s="1"/>
  <c r="L53" i="1" s="1"/>
  <c r="N53" i="1"/>
  <c r="O53" i="1"/>
  <c r="P53" i="1"/>
  <c r="Q53" i="1" s="1"/>
  <c r="R53" i="1"/>
  <c r="F54" i="1"/>
  <c r="I54" i="1"/>
  <c r="J54" i="1"/>
  <c r="K54" i="1"/>
  <c r="L54" i="1" s="1"/>
  <c r="N54" i="1"/>
  <c r="O54" i="1"/>
  <c r="P54" i="1" s="1"/>
  <c r="Q54" i="1" s="1"/>
  <c r="R54" i="1" s="1"/>
  <c r="F55" i="1"/>
  <c r="I55" i="1"/>
  <c r="J55" i="1"/>
  <c r="K55" i="1" s="1"/>
  <c r="L55" i="1" s="1"/>
  <c r="N55" i="1"/>
  <c r="O55" i="1"/>
  <c r="P55" i="1"/>
  <c r="Q55" i="1" s="1"/>
  <c r="R55" i="1" s="1"/>
  <c r="F56" i="1"/>
  <c r="I56" i="1"/>
  <c r="J56" i="1"/>
  <c r="K56" i="1" s="1"/>
  <c r="L56" i="1" s="1"/>
  <c r="N56" i="1"/>
  <c r="O56" i="1"/>
  <c r="P56" i="1" s="1"/>
  <c r="Q56" i="1" s="1"/>
  <c r="R56" i="1" s="1"/>
  <c r="F57" i="1"/>
  <c r="I57" i="1"/>
  <c r="J57" i="1"/>
  <c r="K57" i="1" s="1"/>
  <c r="L57" i="1" s="1"/>
  <c r="N57" i="1"/>
  <c r="O57" i="1"/>
  <c r="P57" i="1"/>
  <c r="Q57" i="1" s="1"/>
  <c r="R57" i="1"/>
  <c r="F58" i="1"/>
  <c r="I58" i="1"/>
  <c r="J58" i="1"/>
  <c r="K58" i="1"/>
  <c r="L58" i="1" s="1"/>
  <c r="N58" i="1"/>
  <c r="O58" i="1"/>
  <c r="P58" i="1" s="1"/>
  <c r="Q58" i="1" s="1"/>
  <c r="R58" i="1" s="1"/>
  <c r="F59" i="1"/>
  <c r="I59" i="1"/>
  <c r="J59" i="1"/>
  <c r="K59" i="1" s="1"/>
  <c r="L59" i="1" s="1"/>
  <c r="N59" i="1"/>
  <c r="O59" i="1"/>
  <c r="P59" i="1"/>
  <c r="Q59" i="1" s="1"/>
  <c r="R59" i="1"/>
  <c r="F60" i="1"/>
  <c r="I60" i="1"/>
  <c r="J60" i="1"/>
  <c r="K60" i="1" s="1"/>
  <c r="L60" i="1" s="1"/>
  <c r="N60" i="1"/>
  <c r="O60" i="1"/>
  <c r="P60" i="1" s="1"/>
  <c r="Q60" i="1" s="1"/>
  <c r="R60" i="1" s="1"/>
  <c r="F62" i="1"/>
  <c r="I62" i="1"/>
  <c r="J62" i="1" s="1"/>
  <c r="K62" i="1" s="1"/>
  <c r="L62" i="1"/>
  <c r="N62" i="1"/>
  <c r="F63" i="1"/>
  <c r="I63" i="1"/>
  <c r="M63" i="1"/>
  <c r="N63" i="1"/>
  <c r="O63" i="1" s="1"/>
  <c r="R63" i="1" s="1"/>
  <c r="P63" i="1"/>
  <c r="Q63" i="1" s="1"/>
  <c r="F64" i="1"/>
  <c r="I64" i="1"/>
  <c r="J64" i="1" s="1"/>
  <c r="K64" i="1"/>
  <c r="L64" i="1"/>
  <c r="N64" i="1"/>
  <c r="O64" i="1"/>
  <c r="P64" i="1" s="1"/>
  <c r="Q64" i="1"/>
  <c r="R64" i="1"/>
  <c r="F65" i="1"/>
  <c r="I65" i="1"/>
  <c r="J65" i="1"/>
  <c r="K65" i="1" s="1"/>
  <c r="L65" i="1"/>
  <c r="N65" i="1"/>
  <c r="O65" i="1" s="1"/>
  <c r="R65" i="1" s="1"/>
  <c r="P65" i="1"/>
  <c r="Q65" i="1" s="1"/>
  <c r="F66" i="1"/>
  <c r="I66" i="1"/>
  <c r="J66" i="1"/>
  <c r="K66" i="1"/>
  <c r="L66" i="1"/>
  <c r="N66" i="1"/>
  <c r="O66" i="1" s="1"/>
  <c r="F67" i="1"/>
  <c r="I67" i="1"/>
  <c r="N67" i="1"/>
  <c r="O67" i="1"/>
  <c r="P67" i="1" s="1"/>
  <c r="Q67" i="1" s="1"/>
  <c r="F68" i="1"/>
  <c r="I68" i="1"/>
  <c r="J68" i="1"/>
  <c r="K68" i="1"/>
  <c r="L68" i="1"/>
  <c r="N68" i="1"/>
  <c r="O68" i="1" s="1"/>
  <c r="F69" i="1"/>
  <c r="I69" i="1"/>
  <c r="J69" i="1"/>
  <c r="K69" i="1"/>
  <c r="L69" i="1"/>
  <c r="N69" i="1"/>
  <c r="O69" i="1"/>
  <c r="P69" i="1"/>
  <c r="Q69" i="1" s="1"/>
  <c r="R69" i="1"/>
  <c r="F70" i="1"/>
  <c r="I70" i="1"/>
  <c r="J70" i="1"/>
  <c r="K70" i="1"/>
  <c r="L70" i="1"/>
  <c r="N70" i="1"/>
  <c r="O70" i="1" s="1"/>
  <c r="R70" i="1" s="1"/>
  <c r="P70" i="1"/>
  <c r="Q70" i="1"/>
  <c r="F71" i="1"/>
  <c r="I71" i="1"/>
  <c r="N71" i="1"/>
  <c r="O71" i="1"/>
  <c r="P71" i="1" s="1"/>
  <c r="Q71" i="1" s="1"/>
  <c r="F72" i="1"/>
  <c r="I72" i="1"/>
  <c r="J72" i="1"/>
  <c r="K72" i="1" s="1"/>
  <c r="L72" i="1"/>
  <c r="N72" i="1"/>
  <c r="O72" i="1"/>
  <c r="R72" i="1" s="1"/>
  <c r="P72" i="1"/>
  <c r="Q72" i="1" s="1"/>
  <c r="F73" i="1"/>
  <c r="I73" i="1"/>
  <c r="J73" i="1"/>
  <c r="K73" i="1"/>
  <c r="L73" i="1"/>
  <c r="N73" i="1"/>
  <c r="O73" i="1"/>
  <c r="E74" i="1"/>
  <c r="H74" i="1"/>
  <c r="I74" i="1"/>
  <c r="J74" i="1"/>
  <c r="K74" i="1" s="1"/>
  <c r="L74" i="1"/>
  <c r="O74" i="1"/>
  <c r="R74" i="1" s="1"/>
  <c r="E75" i="1"/>
  <c r="H75" i="1"/>
  <c r="O75" i="1"/>
  <c r="P75" i="1"/>
  <c r="Q75" i="1" s="1"/>
  <c r="R75" i="1"/>
  <c r="F76" i="1"/>
  <c r="H76" i="1"/>
  <c r="I76" i="1"/>
  <c r="J76" i="1"/>
  <c r="K76" i="1" s="1"/>
  <c r="L76" i="1"/>
  <c r="E77" i="1"/>
  <c r="F77" i="1"/>
  <c r="H77" i="1"/>
  <c r="E78" i="1"/>
  <c r="F78" i="1" s="1"/>
  <c r="I78" i="1"/>
  <c r="J78" i="1"/>
  <c r="K78" i="1" s="1"/>
  <c r="L78" i="1"/>
  <c r="F79" i="1"/>
  <c r="I79" i="1"/>
  <c r="J79" i="1"/>
  <c r="K79" i="1" s="1"/>
  <c r="L79" i="1"/>
  <c r="N79" i="1"/>
  <c r="O79" i="1" s="1"/>
  <c r="F80" i="1"/>
  <c r="I80" i="1"/>
  <c r="L80" i="1" s="1"/>
  <c r="J80" i="1"/>
  <c r="K80" i="1" s="1"/>
  <c r="N80" i="1"/>
  <c r="O80" i="1"/>
  <c r="R80" i="1" s="1"/>
  <c r="P80" i="1"/>
  <c r="Q80" i="1" s="1"/>
  <c r="F81" i="1"/>
  <c r="I81" i="1"/>
  <c r="J81" i="1"/>
  <c r="K81" i="1" s="1"/>
  <c r="L81" i="1"/>
  <c r="N81" i="1"/>
  <c r="O81" i="1"/>
  <c r="R81" i="1" s="1"/>
  <c r="P81" i="1"/>
  <c r="Q81" i="1" s="1"/>
  <c r="F82" i="1"/>
  <c r="I82" i="1"/>
  <c r="J82" i="1" s="1"/>
  <c r="K82" i="1" s="1"/>
  <c r="N82" i="1"/>
  <c r="O82" i="1"/>
  <c r="P82" i="1"/>
  <c r="Q82" i="1" s="1"/>
  <c r="R82" i="1"/>
  <c r="E83" i="1"/>
  <c r="F83" i="1" s="1"/>
  <c r="H83" i="1"/>
  <c r="I83" i="1" s="1"/>
  <c r="N83" i="1"/>
  <c r="O83" i="1" s="1"/>
  <c r="E84" i="1"/>
  <c r="F84" i="1" s="1"/>
  <c r="H84" i="1"/>
  <c r="E85" i="1"/>
  <c r="F85" i="1"/>
  <c r="E86" i="1"/>
  <c r="F86" i="1"/>
  <c r="E87" i="1"/>
  <c r="F87" i="1" s="1"/>
  <c r="E88" i="1"/>
  <c r="F88" i="1" s="1"/>
  <c r="E89" i="1"/>
  <c r="F89" i="1"/>
  <c r="E90" i="1"/>
  <c r="F90" i="1"/>
  <c r="E91" i="1"/>
  <c r="F91" i="1" s="1"/>
  <c r="E93" i="1"/>
  <c r="F93" i="1"/>
  <c r="E94" i="1"/>
  <c r="F94" i="1"/>
  <c r="E95" i="1"/>
  <c r="F95" i="1"/>
  <c r="E96" i="1"/>
  <c r="F96" i="1" s="1"/>
  <c r="E97" i="1"/>
  <c r="F97" i="1"/>
  <c r="E98" i="1"/>
  <c r="F98" i="1"/>
  <c r="E99" i="1"/>
  <c r="F99" i="1" s="1"/>
  <c r="E100" i="1"/>
  <c r="F100" i="1"/>
  <c r="E101" i="1"/>
  <c r="F101" i="1"/>
  <c r="F102" i="1"/>
  <c r="I102" i="1"/>
  <c r="J102" i="1"/>
  <c r="K102" i="1"/>
  <c r="L102" i="1" s="1"/>
  <c r="F103" i="1"/>
  <c r="I103" i="1"/>
  <c r="J103" i="1"/>
  <c r="K103" i="1" s="1"/>
  <c r="L103" i="1" s="1"/>
  <c r="N103" i="1"/>
  <c r="O103" i="1"/>
  <c r="P103" i="1"/>
  <c r="Q103" i="1" s="1"/>
  <c r="R103" i="1"/>
  <c r="F104" i="1"/>
  <c r="I104" i="1"/>
  <c r="J104" i="1"/>
  <c r="K104" i="1" s="1"/>
  <c r="L104" i="1" s="1"/>
  <c r="N104" i="1"/>
  <c r="O104" i="1"/>
  <c r="F105" i="1"/>
  <c r="I105" i="1"/>
  <c r="J105" i="1" s="1"/>
  <c r="K105" i="1"/>
  <c r="L105" i="1" s="1"/>
  <c r="N105" i="1"/>
  <c r="O105" i="1"/>
  <c r="P105" i="1" s="1"/>
  <c r="Q105" i="1" s="1"/>
  <c r="R105" i="1"/>
  <c r="F106" i="1"/>
  <c r="I106" i="1"/>
  <c r="J106" i="1"/>
  <c r="K106" i="1"/>
  <c r="L106" i="1" s="1"/>
  <c r="N106" i="1"/>
  <c r="O106" i="1"/>
  <c r="F107" i="1"/>
  <c r="I107" i="1"/>
  <c r="J107" i="1"/>
  <c r="K107" i="1" s="1"/>
  <c r="L107" i="1" s="1"/>
  <c r="N107" i="1"/>
  <c r="O107" i="1"/>
  <c r="R107" i="1" s="1"/>
  <c r="P107" i="1"/>
  <c r="Q107" i="1" s="1"/>
  <c r="F108" i="1"/>
  <c r="I108" i="1"/>
  <c r="J108" i="1"/>
  <c r="K108" i="1" s="1"/>
  <c r="L108" i="1" s="1"/>
  <c r="N108" i="1"/>
  <c r="O108" i="1" s="1"/>
  <c r="R108" i="1" s="1"/>
  <c r="P108" i="1"/>
  <c r="Q108" i="1" s="1"/>
  <c r="F109" i="1"/>
  <c r="I109" i="1"/>
  <c r="J109" i="1"/>
  <c r="K109" i="1" s="1"/>
  <c r="L109" i="1" s="1"/>
  <c r="N109" i="1"/>
  <c r="O109" i="1"/>
  <c r="R109" i="1" s="1"/>
  <c r="P109" i="1"/>
  <c r="Q109" i="1" s="1"/>
  <c r="F110" i="1"/>
  <c r="I110" i="1"/>
  <c r="J110" i="1"/>
  <c r="K110" i="1"/>
  <c r="L110" i="1" s="1"/>
  <c r="N110" i="1"/>
  <c r="O110" i="1" s="1"/>
  <c r="F111" i="1"/>
  <c r="I111" i="1"/>
  <c r="J111" i="1"/>
  <c r="K111" i="1" s="1"/>
  <c r="L111" i="1" s="1"/>
  <c r="N111" i="1"/>
  <c r="O111" i="1"/>
  <c r="P111" i="1"/>
  <c r="Q111" i="1" s="1"/>
  <c r="R111" i="1"/>
  <c r="F112" i="1"/>
  <c r="I112" i="1"/>
  <c r="J112" i="1"/>
  <c r="K112" i="1" s="1"/>
  <c r="L112" i="1" s="1"/>
  <c r="N112" i="1"/>
  <c r="O112" i="1" s="1"/>
  <c r="F113" i="1"/>
  <c r="I113" i="1"/>
  <c r="J113" i="1" s="1"/>
  <c r="K113" i="1"/>
  <c r="L113" i="1" s="1"/>
  <c r="N113" i="1"/>
  <c r="O113" i="1"/>
  <c r="P113" i="1" s="1"/>
  <c r="Q113" i="1" s="1"/>
  <c r="R113" i="1"/>
  <c r="F114" i="1"/>
  <c r="I114" i="1"/>
  <c r="J114" i="1"/>
  <c r="K114" i="1" s="1"/>
  <c r="L114" i="1" s="1"/>
  <c r="N114" i="1"/>
  <c r="O114" i="1"/>
  <c r="F115" i="1"/>
  <c r="I115" i="1"/>
  <c r="J115" i="1"/>
  <c r="K115" i="1" s="1"/>
  <c r="L115" i="1" s="1"/>
  <c r="N115" i="1"/>
  <c r="O115" i="1"/>
  <c r="F116" i="1"/>
  <c r="I116" i="1"/>
  <c r="J116" i="1"/>
  <c r="K116" i="1" s="1"/>
  <c r="L116" i="1" s="1"/>
  <c r="N116" i="1"/>
  <c r="O116" i="1" s="1"/>
  <c r="R116" i="1" s="1"/>
  <c r="P116" i="1"/>
  <c r="Q116" i="1" s="1"/>
  <c r="F117" i="1"/>
  <c r="I117" i="1"/>
  <c r="J117" i="1" s="1"/>
  <c r="K117" i="1" s="1"/>
  <c r="L117" i="1" s="1"/>
  <c r="N117" i="1"/>
  <c r="O117" i="1"/>
  <c r="F118" i="1"/>
  <c r="H118" i="1"/>
  <c r="I118" i="1"/>
  <c r="J118" i="1"/>
  <c r="K118" i="1" s="1"/>
  <c r="L118" i="1"/>
  <c r="N118" i="1"/>
  <c r="O118" i="1" s="1"/>
  <c r="P118" i="1" s="1"/>
  <c r="Q118" i="1" s="1"/>
  <c r="R118" i="1"/>
  <c r="F119" i="1"/>
  <c r="I119" i="1"/>
  <c r="J119" i="1"/>
  <c r="K119" i="1" s="1"/>
  <c r="L119" i="1" s="1"/>
  <c r="N119" i="1"/>
  <c r="O119" i="1" s="1"/>
  <c r="F120" i="1"/>
  <c r="I120" i="1"/>
  <c r="J120" i="1"/>
  <c r="K120" i="1" s="1"/>
  <c r="L120" i="1" s="1"/>
  <c r="N120" i="1"/>
  <c r="O120" i="1" s="1"/>
  <c r="F121" i="1"/>
  <c r="I121" i="1"/>
  <c r="J121" i="1"/>
  <c r="K121" i="1" s="1"/>
  <c r="L121" i="1" s="1"/>
  <c r="N121" i="1"/>
  <c r="O121" i="1" s="1"/>
  <c r="F122" i="1"/>
  <c r="I122" i="1"/>
  <c r="J122" i="1"/>
  <c r="K122" i="1" s="1"/>
  <c r="L122" i="1"/>
  <c r="N122" i="1"/>
  <c r="O122" i="1" s="1"/>
  <c r="F123" i="1"/>
  <c r="I123" i="1"/>
  <c r="J123" i="1"/>
  <c r="K123" i="1" s="1"/>
  <c r="L123" i="1" s="1"/>
  <c r="N123" i="1"/>
  <c r="O123" i="1"/>
  <c r="P123" i="1" s="1"/>
  <c r="Q123" i="1" s="1"/>
  <c r="R123" i="1"/>
  <c r="F125" i="1"/>
  <c r="I125" i="1"/>
  <c r="J125" i="1"/>
  <c r="K125" i="1" s="1"/>
  <c r="L125" i="1"/>
  <c r="N125" i="1"/>
  <c r="O125" i="1" s="1"/>
  <c r="P125" i="1" s="1"/>
  <c r="Q125" i="1" s="1"/>
  <c r="R125" i="1"/>
  <c r="F126" i="1"/>
  <c r="I126" i="1"/>
  <c r="J126" i="1"/>
  <c r="K126" i="1" s="1"/>
  <c r="L126" i="1" s="1"/>
  <c r="N126" i="1"/>
  <c r="O126" i="1"/>
  <c r="P126" i="1" s="1"/>
  <c r="Q126" i="1" s="1"/>
  <c r="R126" i="1"/>
  <c r="F127" i="1"/>
  <c r="I127" i="1"/>
  <c r="J127" i="1"/>
  <c r="K127" i="1" s="1"/>
  <c r="L127" i="1" s="1"/>
  <c r="N127" i="1"/>
  <c r="O127" i="1" s="1"/>
  <c r="P127" i="1" s="1"/>
  <c r="Q127" i="1" s="1"/>
  <c r="R127" i="1"/>
  <c r="F128" i="1"/>
  <c r="I128" i="1"/>
  <c r="J128" i="1"/>
  <c r="K128" i="1" s="1"/>
  <c r="L128" i="1" s="1"/>
  <c r="N128" i="1"/>
  <c r="O128" i="1"/>
  <c r="F129" i="1"/>
  <c r="I129" i="1"/>
  <c r="J129" i="1"/>
  <c r="K129" i="1" s="1"/>
  <c r="L129" i="1" s="1"/>
  <c r="N129" i="1"/>
  <c r="O129" i="1" s="1"/>
  <c r="F130" i="1"/>
  <c r="I130" i="1"/>
  <c r="J130" i="1"/>
  <c r="K130" i="1" s="1"/>
  <c r="L130" i="1" s="1"/>
  <c r="N130" i="1"/>
  <c r="O130" i="1"/>
  <c r="F131" i="1"/>
  <c r="I131" i="1"/>
  <c r="J131" i="1" s="1"/>
  <c r="K131" i="1" s="1"/>
  <c r="L131" i="1" s="1"/>
  <c r="N131" i="1"/>
  <c r="O131" i="1"/>
  <c r="F132" i="1"/>
  <c r="I132" i="1"/>
  <c r="J132" i="1" s="1"/>
  <c r="K132" i="1" s="1"/>
  <c r="L132" i="1"/>
  <c r="N132" i="1"/>
  <c r="O132" i="1" s="1"/>
  <c r="F133" i="1"/>
  <c r="I133" i="1"/>
  <c r="J133" i="1"/>
  <c r="K133" i="1" s="1"/>
  <c r="L133" i="1"/>
  <c r="N133" i="1"/>
  <c r="O133" i="1" s="1"/>
  <c r="P133" i="1" s="1"/>
  <c r="Q133" i="1" s="1"/>
  <c r="R133" i="1"/>
  <c r="F134" i="1"/>
  <c r="I134" i="1"/>
  <c r="J134" i="1"/>
  <c r="K134" i="1" s="1"/>
  <c r="L134" i="1"/>
  <c r="N134" i="1"/>
  <c r="O134" i="1"/>
  <c r="P134" i="1" s="1"/>
  <c r="Q134" i="1"/>
  <c r="R134" i="1"/>
  <c r="F135" i="1"/>
  <c r="I135" i="1"/>
  <c r="J135" i="1" s="1"/>
  <c r="K135" i="1" s="1"/>
  <c r="L135" i="1"/>
  <c r="N135" i="1"/>
  <c r="O135" i="1" s="1"/>
  <c r="F136" i="1"/>
  <c r="I136" i="1"/>
  <c r="J136" i="1"/>
  <c r="K136" i="1" s="1"/>
  <c r="L136" i="1"/>
  <c r="O136" i="1"/>
  <c r="P136" i="1"/>
  <c r="Q136" i="1" s="1"/>
  <c r="R136" i="1"/>
  <c r="I137" i="1"/>
  <c r="J137" i="1"/>
  <c r="K137" i="1"/>
  <c r="L137" i="1" s="1"/>
  <c r="O137" i="1"/>
  <c r="P137" i="1"/>
  <c r="Q137" i="1" s="1"/>
  <c r="R137" i="1"/>
  <c r="F138" i="1"/>
  <c r="I138" i="1"/>
  <c r="J138" i="1" s="1"/>
  <c r="K138" i="1"/>
  <c r="L138" i="1"/>
  <c r="N138" i="1"/>
  <c r="O138" i="1"/>
  <c r="P138" i="1"/>
  <c r="Q138" i="1"/>
  <c r="R138" i="1"/>
  <c r="F139" i="1"/>
  <c r="I139" i="1"/>
  <c r="J139" i="1" s="1"/>
  <c r="K139" i="1" s="1"/>
  <c r="L139" i="1" s="1"/>
  <c r="N139" i="1"/>
  <c r="O139" i="1" s="1"/>
  <c r="P139" i="1" s="1"/>
  <c r="Q139" i="1" s="1"/>
  <c r="R139" i="1"/>
  <c r="F140" i="1"/>
  <c r="I140" i="1"/>
  <c r="J140" i="1" s="1"/>
  <c r="K140" i="1"/>
  <c r="L140" i="1" s="1"/>
  <c r="N140" i="1"/>
  <c r="O140" i="1"/>
  <c r="R140" i="1" s="1"/>
  <c r="P140" i="1"/>
  <c r="Q140" i="1" s="1"/>
  <c r="F141" i="1"/>
  <c r="I141" i="1"/>
  <c r="J141" i="1" s="1"/>
  <c r="K141" i="1" s="1"/>
  <c r="L141" i="1"/>
  <c r="N141" i="1"/>
  <c r="O141" i="1" s="1"/>
  <c r="P141" i="1"/>
  <c r="Q141" i="1"/>
  <c r="R141" i="1"/>
  <c r="F142" i="1"/>
  <c r="I142" i="1"/>
  <c r="J142" i="1" s="1"/>
  <c r="K142" i="1" s="1"/>
  <c r="L142" i="1" s="1"/>
  <c r="N142" i="1"/>
  <c r="O142" i="1"/>
  <c r="F143" i="1"/>
  <c r="I143" i="1"/>
  <c r="J143" i="1"/>
  <c r="K143" i="1"/>
  <c r="L143" i="1" s="1"/>
  <c r="N143" i="1"/>
  <c r="O143" i="1" s="1"/>
  <c r="P143" i="1"/>
  <c r="Q143" i="1"/>
  <c r="R143" i="1"/>
  <c r="F144" i="1"/>
  <c r="I144" i="1"/>
  <c r="J144" i="1" s="1"/>
  <c r="K144" i="1" s="1"/>
  <c r="L144" i="1"/>
  <c r="N144" i="1"/>
  <c r="O144" i="1" s="1"/>
  <c r="P144" i="1" s="1"/>
  <c r="Q144" i="1" s="1"/>
  <c r="R144" i="1"/>
  <c r="F145" i="1"/>
  <c r="I145" i="1"/>
  <c r="J145" i="1"/>
  <c r="K145" i="1" s="1"/>
  <c r="L145" i="1" s="1"/>
  <c r="N145" i="1"/>
  <c r="O145" i="1" s="1"/>
  <c r="R145" i="1" s="1"/>
  <c r="P145" i="1"/>
  <c r="Q145" i="1"/>
  <c r="F146" i="1"/>
  <c r="I146" i="1"/>
  <c r="J146" i="1" s="1"/>
  <c r="K146" i="1"/>
  <c r="L146" i="1"/>
  <c r="N146" i="1"/>
  <c r="O146" i="1" s="1"/>
  <c r="F147" i="1"/>
  <c r="I147" i="1"/>
  <c r="J147" i="1" s="1"/>
  <c r="K147" i="1" s="1"/>
  <c r="L147" i="1" s="1"/>
  <c r="N147" i="1"/>
  <c r="O147" i="1" s="1"/>
  <c r="F148" i="1"/>
  <c r="I148" i="1"/>
  <c r="J148" i="1" s="1"/>
  <c r="K148" i="1"/>
  <c r="L148" i="1" s="1"/>
  <c r="N148" i="1"/>
  <c r="O148" i="1"/>
  <c r="R148" i="1" s="1"/>
  <c r="P148" i="1"/>
  <c r="Q148" i="1"/>
  <c r="F149" i="1"/>
  <c r="I149" i="1"/>
  <c r="J149" i="1"/>
  <c r="K149" i="1"/>
  <c r="L149" i="1"/>
  <c r="N149" i="1"/>
  <c r="O149" i="1" s="1"/>
  <c r="P149" i="1" s="1"/>
  <c r="Q149" i="1"/>
  <c r="R149" i="1"/>
  <c r="F150" i="1"/>
  <c r="I150" i="1"/>
  <c r="J150" i="1" s="1"/>
  <c r="K150" i="1"/>
  <c r="L150" i="1" s="1"/>
  <c r="N150" i="1"/>
  <c r="O150" i="1" s="1"/>
  <c r="F151" i="1"/>
  <c r="I151" i="1"/>
  <c r="J151" i="1"/>
  <c r="K151" i="1" s="1"/>
  <c r="L151" i="1" s="1"/>
  <c r="N151" i="1"/>
  <c r="O151" i="1" s="1"/>
  <c r="P151" i="1"/>
  <c r="Q151" i="1"/>
  <c r="R151" i="1"/>
  <c r="F152" i="1"/>
  <c r="I152" i="1"/>
  <c r="J152" i="1" s="1"/>
  <c r="K152" i="1"/>
  <c r="L152" i="1"/>
  <c r="N152" i="1"/>
  <c r="O152" i="1"/>
  <c r="F153" i="1"/>
  <c r="I153" i="1"/>
  <c r="J153" i="1"/>
  <c r="K153" i="1"/>
  <c r="L153" i="1" s="1"/>
  <c r="N153" i="1"/>
  <c r="O153" i="1" s="1"/>
  <c r="R153" i="1" s="1"/>
  <c r="P153" i="1"/>
  <c r="Q153" i="1" s="1"/>
  <c r="F154" i="1"/>
  <c r="I154" i="1"/>
  <c r="J154" i="1" s="1"/>
  <c r="K154" i="1"/>
  <c r="L154" i="1" s="1"/>
  <c r="N154" i="1"/>
  <c r="O154" i="1"/>
  <c r="P154" i="1"/>
  <c r="Q154" i="1"/>
  <c r="R154" i="1"/>
  <c r="R155" i="1"/>
  <c r="F156" i="1"/>
  <c r="I156" i="1"/>
  <c r="J156" i="1"/>
  <c r="K156" i="1"/>
  <c r="L156" i="1"/>
  <c r="N156" i="1"/>
  <c r="O156" i="1"/>
  <c r="P156" i="1"/>
  <c r="Q156" i="1" s="1"/>
  <c r="R156" i="1"/>
  <c r="F157" i="1"/>
  <c r="I157" i="1"/>
  <c r="J157" i="1"/>
  <c r="K157" i="1"/>
  <c r="L157" i="1"/>
  <c r="N157" i="1"/>
  <c r="O157" i="1"/>
  <c r="R157" i="1" s="1"/>
  <c r="P157" i="1"/>
  <c r="Q157" i="1"/>
  <c r="F158" i="1"/>
  <c r="I158" i="1"/>
  <c r="J158" i="1" s="1"/>
  <c r="K158" i="1" s="1"/>
  <c r="L158" i="1" s="1"/>
  <c r="N158" i="1"/>
  <c r="O158" i="1"/>
  <c r="F159" i="1"/>
  <c r="I159" i="1"/>
  <c r="J159" i="1"/>
  <c r="K159" i="1" s="1"/>
  <c r="L159" i="1" s="1"/>
  <c r="N159" i="1"/>
  <c r="O159" i="1" s="1"/>
  <c r="F160" i="1"/>
  <c r="I160" i="1"/>
  <c r="J160" i="1" s="1"/>
  <c r="K160" i="1" s="1"/>
  <c r="L160" i="1" s="1"/>
  <c r="N160" i="1"/>
  <c r="O160" i="1"/>
  <c r="P160" i="1"/>
  <c r="Q160" i="1" s="1"/>
  <c r="R160" i="1"/>
  <c r="F161" i="1"/>
  <c r="I161" i="1"/>
  <c r="J161" i="1"/>
  <c r="K161" i="1"/>
  <c r="L161" i="1" s="1"/>
  <c r="N161" i="1"/>
  <c r="O161" i="1"/>
  <c r="F162" i="1"/>
  <c r="I162" i="1"/>
  <c r="J162" i="1"/>
  <c r="K162" i="1" s="1"/>
  <c r="L162" i="1" s="1"/>
  <c r="N162" i="1"/>
  <c r="O162" i="1"/>
  <c r="R162" i="1" s="1"/>
  <c r="P162" i="1"/>
  <c r="Q162" i="1"/>
  <c r="F163" i="1"/>
  <c r="I163" i="1"/>
  <c r="J163" i="1"/>
  <c r="K163" i="1"/>
  <c r="L163" i="1"/>
  <c r="N163" i="1"/>
  <c r="O163" i="1"/>
  <c r="F164" i="1"/>
  <c r="I164" i="1"/>
  <c r="J164" i="1" s="1"/>
  <c r="K164" i="1" s="1"/>
  <c r="L164" i="1" s="1"/>
  <c r="N164" i="1"/>
  <c r="O164" i="1"/>
  <c r="P164" i="1"/>
  <c r="Q164" i="1"/>
  <c r="R164" i="1"/>
  <c r="F165" i="1"/>
  <c r="I165" i="1"/>
  <c r="J165" i="1"/>
  <c r="K165" i="1"/>
  <c r="L165" i="1"/>
  <c r="N165" i="1"/>
  <c r="O165" i="1" s="1"/>
  <c r="R165" i="1" s="1"/>
  <c r="P165" i="1"/>
  <c r="Q165" i="1" s="1"/>
  <c r="F166" i="1"/>
  <c r="I166" i="1"/>
  <c r="J166" i="1"/>
  <c r="K166" i="1" s="1"/>
  <c r="L166" i="1"/>
  <c r="N166" i="1"/>
  <c r="O166" i="1"/>
  <c r="P166" i="1"/>
  <c r="Q166" i="1"/>
  <c r="R166" i="1"/>
  <c r="F167" i="1"/>
  <c r="I167" i="1"/>
  <c r="J167" i="1"/>
  <c r="K167" i="1"/>
  <c r="L167" i="1"/>
  <c r="N167" i="1"/>
  <c r="O167" i="1" s="1"/>
  <c r="F168" i="1"/>
  <c r="I168" i="1"/>
  <c r="J168" i="1"/>
  <c r="K168" i="1"/>
  <c r="L168" i="1" s="1"/>
  <c r="N168" i="1"/>
  <c r="O168" i="1"/>
  <c r="F169" i="1"/>
  <c r="I169" i="1"/>
  <c r="J169" i="1"/>
  <c r="K169" i="1" s="1"/>
  <c r="L169" i="1" s="1"/>
  <c r="N169" i="1"/>
  <c r="O169" i="1"/>
  <c r="F170" i="1"/>
  <c r="I170" i="1"/>
  <c r="J170" i="1"/>
  <c r="K170" i="1"/>
  <c r="L170" i="1"/>
  <c r="N170" i="1"/>
  <c r="O170" i="1"/>
  <c r="R170" i="1" s="1"/>
  <c r="P170" i="1"/>
  <c r="Q170" i="1" s="1"/>
  <c r="F171" i="1"/>
  <c r="I171" i="1"/>
  <c r="J171" i="1"/>
  <c r="K171" i="1"/>
  <c r="L171" i="1" s="1"/>
  <c r="N171" i="1"/>
  <c r="O171" i="1"/>
  <c r="R171" i="1" s="1"/>
  <c r="P171" i="1"/>
  <c r="Q171" i="1"/>
  <c r="F172" i="1"/>
  <c r="I172" i="1"/>
  <c r="J172" i="1"/>
  <c r="K172" i="1"/>
  <c r="L172" i="1"/>
  <c r="N172" i="1"/>
  <c r="O172" i="1"/>
  <c r="P172" i="1"/>
  <c r="Q172" i="1" s="1"/>
  <c r="R172" i="1"/>
  <c r="F173" i="1"/>
  <c r="I173" i="1"/>
  <c r="J173" i="1"/>
  <c r="K173" i="1"/>
  <c r="L173" i="1" s="1"/>
  <c r="N173" i="1"/>
  <c r="O173" i="1"/>
  <c r="R173" i="1" s="1"/>
  <c r="P173" i="1"/>
  <c r="Q173" i="1"/>
  <c r="F174" i="1"/>
  <c r="I174" i="1"/>
  <c r="J174" i="1" s="1"/>
  <c r="K174" i="1" s="1"/>
  <c r="L174" i="1" s="1"/>
  <c r="N174" i="1"/>
  <c r="O174" i="1"/>
  <c r="F175" i="1"/>
  <c r="I175" i="1"/>
  <c r="J175" i="1"/>
  <c r="K175" i="1" s="1"/>
  <c r="L175" i="1"/>
  <c r="N175" i="1"/>
  <c r="O175" i="1" s="1"/>
  <c r="F176" i="1"/>
  <c r="I176" i="1"/>
  <c r="J176" i="1"/>
  <c r="K176" i="1" s="1"/>
  <c r="L176" i="1" s="1"/>
  <c r="N176" i="1"/>
  <c r="O176" i="1"/>
  <c r="R176" i="1" s="1"/>
  <c r="F177" i="1"/>
  <c r="I177" i="1"/>
  <c r="J177" i="1"/>
  <c r="K177" i="1" s="1"/>
  <c r="L177" i="1" s="1"/>
  <c r="N177" i="1"/>
  <c r="O177" i="1"/>
  <c r="F178" i="1"/>
  <c r="I178" i="1"/>
  <c r="J178" i="1"/>
  <c r="K178" i="1"/>
  <c r="L178" i="1" s="1"/>
  <c r="N178" i="1"/>
  <c r="O178" i="1"/>
  <c r="R178" i="1" s="1"/>
  <c r="P178" i="1"/>
  <c r="Q178" i="1" s="1"/>
  <c r="F179" i="1"/>
  <c r="I179" i="1"/>
  <c r="J179" i="1"/>
  <c r="K179" i="1"/>
  <c r="L179" i="1"/>
  <c r="N179" i="1"/>
  <c r="O179" i="1"/>
  <c r="F180" i="1"/>
  <c r="I180" i="1"/>
  <c r="J180" i="1" s="1"/>
  <c r="K180" i="1" s="1"/>
  <c r="L180" i="1"/>
  <c r="N180" i="1"/>
  <c r="O180" i="1"/>
  <c r="P180" i="1"/>
  <c r="Q180" i="1"/>
  <c r="R180" i="1"/>
  <c r="F181" i="1"/>
  <c r="I181" i="1"/>
  <c r="J181" i="1"/>
  <c r="K181" i="1"/>
  <c r="L181" i="1"/>
  <c r="N181" i="1"/>
  <c r="O181" i="1" s="1"/>
  <c r="F182" i="1"/>
  <c r="I182" i="1"/>
  <c r="J182" i="1" s="1"/>
  <c r="K182" i="1" s="1"/>
  <c r="L182" i="1"/>
  <c r="N182" i="1"/>
  <c r="O182" i="1"/>
  <c r="P182" i="1"/>
  <c r="Q182" i="1"/>
  <c r="R182" i="1"/>
  <c r="F183" i="1"/>
  <c r="I183" i="1"/>
  <c r="J183" i="1"/>
  <c r="K183" i="1"/>
  <c r="L183" i="1"/>
  <c r="N183" i="1"/>
  <c r="O183" i="1" s="1"/>
  <c r="F184" i="1"/>
  <c r="H184" i="1"/>
  <c r="I184" i="1"/>
  <c r="J184" i="1"/>
  <c r="K184" i="1" s="1"/>
  <c r="L184" i="1" s="1"/>
  <c r="N184" i="1"/>
  <c r="O184" i="1" s="1"/>
  <c r="F185" i="1"/>
  <c r="I185" i="1"/>
  <c r="J185" i="1"/>
  <c r="K185" i="1" s="1"/>
  <c r="L185" i="1" s="1"/>
  <c r="N185" i="1"/>
  <c r="O185" i="1"/>
  <c r="F186" i="1"/>
  <c r="I186" i="1"/>
  <c r="J186" i="1"/>
  <c r="K186" i="1"/>
  <c r="L186" i="1" s="1"/>
  <c r="N186" i="1"/>
  <c r="O186" i="1" s="1"/>
  <c r="AF188" i="1"/>
  <c r="F189" i="1"/>
  <c r="I189" i="1"/>
  <c r="J189" i="1"/>
  <c r="K189" i="1" s="1"/>
  <c r="L189" i="1" s="1"/>
  <c r="N189" i="1"/>
  <c r="T189" i="1" s="1"/>
  <c r="T190" i="1" s="1"/>
  <c r="T191" i="1" s="1"/>
  <c r="T192" i="1" s="1"/>
  <c r="T193" i="1" s="1"/>
  <c r="T194" i="1" s="1"/>
  <c r="O189" i="1"/>
  <c r="P189" i="1" s="1"/>
  <c r="Q189" i="1"/>
  <c r="AA189" i="1" s="1"/>
  <c r="AF189" i="1" s="1"/>
  <c r="R189" i="1"/>
  <c r="U189" i="1" s="1"/>
  <c r="X189" i="1"/>
  <c r="Y189" i="1"/>
  <c r="AB189" i="1" s="1"/>
  <c r="F190" i="1"/>
  <c r="I190" i="1"/>
  <c r="J190" i="1"/>
  <c r="K190" i="1" s="1"/>
  <c r="L190" i="1" s="1"/>
  <c r="N190" i="1"/>
  <c r="O190" i="1"/>
  <c r="X190" i="1"/>
  <c r="F191" i="1"/>
  <c r="I191" i="1"/>
  <c r="J191" i="1" s="1"/>
  <c r="K191" i="1" s="1"/>
  <c r="L191" i="1" s="1"/>
  <c r="N191" i="1"/>
  <c r="O191" i="1"/>
  <c r="R191" i="1" s="1"/>
  <c r="P191" i="1"/>
  <c r="Q191" i="1" s="1"/>
  <c r="AA191" i="1" s="1"/>
  <c r="X191" i="1"/>
  <c r="F192" i="1"/>
  <c r="I192" i="1"/>
  <c r="J192" i="1"/>
  <c r="K192" i="1" s="1"/>
  <c r="L192" i="1" s="1"/>
  <c r="N192" i="1"/>
  <c r="O192" i="1" s="1"/>
  <c r="R192" i="1" s="1"/>
  <c r="X192" i="1"/>
  <c r="F193" i="1"/>
  <c r="I193" i="1"/>
  <c r="J193" i="1" s="1"/>
  <c r="K193" i="1" s="1"/>
  <c r="L193" i="1" s="1"/>
  <c r="N193" i="1"/>
  <c r="O193" i="1" s="1"/>
  <c r="X193" i="1"/>
  <c r="F194" i="1"/>
  <c r="I194" i="1"/>
  <c r="J194" i="1" s="1"/>
  <c r="K194" i="1"/>
  <c r="L194" i="1" s="1"/>
  <c r="N194" i="1"/>
  <c r="O194" i="1"/>
  <c r="X194" i="1"/>
  <c r="F195" i="1"/>
  <c r="I195" i="1"/>
  <c r="J195" i="1" s="1"/>
  <c r="K195" i="1" s="1"/>
  <c r="L195" i="1" s="1"/>
  <c r="N195" i="1"/>
  <c r="O195" i="1"/>
  <c r="X195" i="1"/>
  <c r="F196" i="1"/>
  <c r="I196" i="1"/>
  <c r="J196" i="1"/>
  <c r="K196" i="1" s="1"/>
  <c r="L196" i="1"/>
  <c r="N196" i="1"/>
  <c r="O196" i="1"/>
  <c r="X196" i="1"/>
  <c r="F197" i="1"/>
  <c r="I197" i="1"/>
  <c r="J197" i="1" s="1"/>
  <c r="K197" i="1" s="1"/>
  <c r="L197" i="1"/>
  <c r="N197" i="1"/>
  <c r="O197" i="1" s="1"/>
  <c r="P197" i="1" s="1"/>
  <c r="Q197" i="1" s="1"/>
  <c r="AA197" i="1" s="1"/>
  <c r="R197" i="1"/>
  <c r="X197" i="1"/>
  <c r="F198" i="1"/>
  <c r="I198" i="1"/>
  <c r="J198" i="1" s="1"/>
  <c r="K198" i="1" s="1"/>
  <c r="L198" i="1"/>
  <c r="N198" i="1"/>
  <c r="O198" i="1"/>
  <c r="X198" i="1"/>
  <c r="F199" i="1"/>
  <c r="I199" i="1"/>
  <c r="J199" i="1" s="1"/>
  <c r="K199" i="1" s="1"/>
  <c r="L199" i="1" s="1"/>
  <c r="N199" i="1"/>
  <c r="O199" i="1"/>
  <c r="P199" i="1" s="1"/>
  <c r="Q199" i="1" s="1"/>
  <c r="R199" i="1"/>
  <c r="X199" i="1"/>
  <c r="AA199" i="1"/>
  <c r="F200" i="1"/>
  <c r="I200" i="1"/>
  <c r="J200" i="1"/>
  <c r="K200" i="1"/>
  <c r="L200" i="1"/>
  <c r="N200" i="1"/>
  <c r="O200" i="1" s="1"/>
  <c r="X200" i="1"/>
  <c r="F201" i="1"/>
  <c r="I201" i="1"/>
  <c r="J201" i="1" s="1"/>
  <c r="K201" i="1" s="1"/>
  <c r="L201" i="1"/>
  <c r="N201" i="1"/>
  <c r="O201" i="1" s="1"/>
  <c r="P201" i="1" s="1"/>
  <c r="Q201" i="1" s="1"/>
  <c r="R201" i="1"/>
  <c r="X201" i="1"/>
  <c r="AA201" i="1"/>
  <c r="F202" i="1"/>
  <c r="I202" i="1"/>
  <c r="J202" i="1"/>
  <c r="K202" i="1" s="1"/>
  <c r="L202" i="1" s="1"/>
  <c r="N202" i="1"/>
  <c r="O202" i="1"/>
  <c r="P202" i="1"/>
  <c r="Q202" i="1" s="1"/>
  <c r="AA202" i="1" s="1"/>
  <c r="R202" i="1"/>
  <c r="X202" i="1"/>
  <c r="F203" i="1"/>
  <c r="I203" i="1"/>
  <c r="J203" i="1"/>
  <c r="K203" i="1" s="1"/>
  <c r="L203" i="1"/>
  <c r="N203" i="1"/>
  <c r="O203" i="1" s="1"/>
  <c r="P203" i="1"/>
  <c r="Q203" i="1" s="1"/>
  <c r="AA203" i="1" s="1"/>
  <c r="R203" i="1"/>
  <c r="X203" i="1"/>
  <c r="F204" i="1"/>
  <c r="I204" i="1"/>
  <c r="J204" i="1"/>
  <c r="K204" i="1" s="1"/>
  <c r="L204" i="1" s="1"/>
  <c r="N204" i="1"/>
  <c r="O204" i="1"/>
  <c r="R204" i="1" s="1"/>
  <c r="P204" i="1"/>
  <c r="Q204" i="1" s="1"/>
  <c r="AA204" i="1" s="1"/>
  <c r="X204" i="1"/>
  <c r="F205" i="1"/>
  <c r="I205" i="1"/>
  <c r="J205" i="1" s="1"/>
  <c r="K205" i="1" s="1"/>
  <c r="L205" i="1" s="1"/>
  <c r="N205" i="1"/>
  <c r="O205" i="1"/>
  <c r="P205" i="1" s="1"/>
  <c r="Q205" i="1" s="1"/>
  <c r="AA205" i="1" s="1"/>
  <c r="R205" i="1"/>
  <c r="X205" i="1"/>
  <c r="F206" i="1"/>
  <c r="I206" i="1"/>
  <c r="J206" i="1"/>
  <c r="K206" i="1" s="1"/>
  <c r="L206" i="1" s="1"/>
  <c r="N206" i="1"/>
  <c r="O206" i="1"/>
  <c r="X206" i="1"/>
  <c r="F207" i="1"/>
  <c r="I207" i="1"/>
  <c r="J207" i="1"/>
  <c r="K207" i="1" s="1"/>
  <c r="L207" i="1"/>
  <c r="N207" i="1"/>
  <c r="O207" i="1"/>
  <c r="R207" i="1" s="1"/>
  <c r="X207" i="1"/>
  <c r="F208" i="1"/>
  <c r="I208" i="1"/>
  <c r="J208" i="1"/>
  <c r="K208" i="1" s="1"/>
  <c r="L208" i="1" s="1"/>
  <c r="N208" i="1"/>
  <c r="O208" i="1" s="1"/>
  <c r="R208" i="1" s="1"/>
  <c r="P208" i="1"/>
  <c r="Q208" i="1" s="1"/>
  <c r="AA208" i="1" s="1"/>
  <c r="X208" i="1"/>
  <c r="F209" i="1"/>
  <c r="I209" i="1"/>
  <c r="J209" i="1" s="1"/>
  <c r="K209" i="1" s="1"/>
  <c r="L209" i="1" s="1"/>
  <c r="N209" i="1"/>
  <c r="O209" i="1"/>
  <c r="X209" i="1"/>
  <c r="F210" i="1"/>
  <c r="I210" i="1"/>
  <c r="J210" i="1" s="1"/>
  <c r="K210" i="1"/>
  <c r="L210" i="1" s="1"/>
  <c r="N210" i="1"/>
  <c r="O210" i="1"/>
  <c r="P210" i="1"/>
  <c r="Q210" i="1" s="1"/>
  <c r="AA210" i="1" s="1"/>
  <c r="R210" i="1"/>
  <c r="X210" i="1"/>
  <c r="F211" i="1"/>
  <c r="I211" i="1"/>
  <c r="J211" i="1" s="1"/>
  <c r="K211" i="1" s="1"/>
  <c r="L211" i="1" s="1"/>
  <c r="N211" i="1"/>
  <c r="O211" i="1"/>
  <c r="P211" i="1" s="1"/>
  <c r="Q211" i="1"/>
  <c r="AA211" i="1" s="1"/>
  <c r="R211" i="1"/>
  <c r="X211" i="1"/>
  <c r="F212" i="1"/>
  <c r="I212" i="1"/>
  <c r="J212" i="1"/>
  <c r="K212" i="1" s="1"/>
  <c r="L212" i="1" s="1"/>
  <c r="N212" i="1"/>
  <c r="O212" i="1"/>
  <c r="R212" i="1" s="1"/>
  <c r="P212" i="1"/>
  <c r="Q212" i="1" s="1"/>
  <c r="AA212" i="1" s="1"/>
  <c r="X212" i="1"/>
  <c r="F213" i="1"/>
  <c r="I213" i="1"/>
  <c r="J213" i="1"/>
  <c r="K213" i="1" s="1"/>
  <c r="L213" i="1"/>
  <c r="N213" i="1"/>
  <c r="O213" i="1" s="1"/>
  <c r="P213" i="1" s="1"/>
  <c r="Q213" i="1" s="1"/>
  <c r="R213" i="1"/>
  <c r="X213" i="1"/>
  <c r="AA213" i="1"/>
  <c r="F214" i="1"/>
  <c r="I214" i="1"/>
  <c r="J214" i="1"/>
  <c r="K214" i="1" s="1"/>
  <c r="L214" i="1" s="1"/>
  <c r="N214" i="1"/>
  <c r="O214" i="1"/>
  <c r="X214" i="1"/>
  <c r="F215" i="1"/>
  <c r="I215" i="1"/>
  <c r="J215" i="1" s="1"/>
  <c r="K215" i="1" s="1"/>
  <c r="L215" i="1" s="1"/>
  <c r="N215" i="1"/>
  <c r="O215" i="1"/>
  <c r="P215" i="1" s="1"/>
  <c r="Q215" i="1" s="1"/>
  <c r="AA215" i="1" s="1"/>
  <c r="R215" i="1"/>
  <c r="X215" i="1"/>
  <c r="F216" i="1"/>
  <c r="I216" i="1"/>
  <c r="J216" i="1"/>
  <c r="K216" i="1"/>
  <c r="L216" i="1"/>
  <c r="N216" i="1"/>
  <c r="O216" i="1"/>
  <c r="X216" i="1"/>
  <c r="F217" i="1"/>
  <c r="I217" i="1"/>
  <c r="J217" i="1" s="1"/>
  <c r="K217" i="1" s="1"/>
  <c r="L217" i="1" s="1"/>
  <c r="N217" i="1"/>
  <c r="O217" i="1"/>
  <c r="X217" i="1"/>
  <c r="F218" i="1"/>
  <c r="I218" i="1"/>
  <c r="J218" i="1" s="1"/>
  <c r="K218" i="1" s="1"/>
  <c r="L218" i="1"/>
  <c r="N218" i="1"/>
  <c r="O218" i="1"/>
  <c r="P218" i="1" s="1"/>
  <c r="Q218" i="1"/>
  <c r="AA218" i="1" s="1"/>
  <c r="R218" i="1"/>
  <c r="X218" i="1"/>
  <c r="F219" i="1"/>
  <c r="I219" i="1"/>
  <c r="J219" i="1"/>
  <c r="K219" i="1" s="1"/>
  <c r="L219" i="1" s="1"/>
  <c r="N219" i="1"/>
  <c r="O219" i="1" s="1"/>
  <c r="R219" i="1" s="1"/>
  <c r="P219" i="1"/>
  <c r="Q219" i="1" s="1"/>
  <c r="AA219" i="1" s="1"/>
  <c r="X219" i="1"/>
  <c r="F222" i="1"/>
  <c r="I222" i="1"/>
  <c r="J222" i="1"/>
  <c r="K222" i="1"/>
  <c r="L222" i="1"/>
  <c r="N222" i="1"/>
  <c r="O222" i="1" s="1"/>
  <c r="X222" i="1"/>
  <c r="F223" i="1"/>
  <c r="I223" i="1"/>
  <c r="J223" i="1"/>
  <c r="K223" i="1"/>
  <c r="L223" i="1" s="1"/>
  <c r="N223" i="1"/>
  <c r="O223" i="1" s="1"/>
  <c r="X223" i="1"/>
  <c r="F224" i="1"/>
  <c r="I224" i="1"/>
  <c r="J224" i="1"/>
  <c r="K224" i="1" s="1"/>
  <c r="L224" i="1" s="1"/>
  <c r="N224" i="1"/>
  <c r="O224" i="1"/>
  <c r="R224" i="1" s="1"/>
  <c r="P224" i="1"/>
  <c r="Q224" i="1" s="1"/>
  <c r="AA224" i="1" s="1"/>
  <c r="X224" i="1"/>
  <c r="F225" i="1"/>
  <c r="I225" i="1"/>
  <c r="J225" i="1"/>
  <c r="K225" i="1" s="1"/>
  <c r="L225" i="1" s="1"/>
  <c r="N225" i="1"/>
  <c r="O225" i="1" s="1"/>
  <c r="X225" i="1"/>
  <c r="F226" i="1"/>
  <c r="H226" i="1"/>
  <c r="I226" i="1"/>
  <c r="J226" i="1" s="1"/>
  <c r="K226" i="1" s="1"/>
  <c r="L226" i="1" s="1"/>
  <c r="N226" i="1"/>
  <c r="O226" i="1" s="1"/>
  <c r="X226" i="1"/>
  <c r="F227" i="1"/>
  <c r="I227" i="1"/>
  <c r="J227" i="1"/>
  <c r="K227" i="1" s="1"/>
  <c r="L227" i="1" s="1"/>
  <c r="N227" i="1"/>
  <c r="O227" i="1"/>
  <c r="X227" i="1"/>
  <c r="F228" i="1"/>
  <c r="I228" i="1"/>
  <c r="J228" i="1" s="1"/>
  <c r="K228" i="1"/>
  <c r="L228" i="1"/>
  <c r="N228" i="1"/>
  <c r="O228" i="1" s="1"/>
  <c r="P228" i="1"/>
  <c r="Q228" i="1" s="1"/>
  <c r="AA228" i="1" s="1"/>
  <c r="R228" i="1"/>
  <c r="X228" i="1"/>
  <c r="F229" i="1"/>
  <c r="I229" i="1"/>
  <c r="J229" i="1"/>
  <c r="K229" i="1" s="1"/>
  <c r="L229" i="1" s="1"/>
  <c r="N229" i="1"/>
  <c r="O229" i="1"/>
  <c r="P229" i="1" s="1"/>
  <c r="Q229" i="1" s="1"/>
  <c r="R229" i="1"/>
  <c r="X229" i="1"/>
  <c r="AA229" i="1"/>
  <c r="F230" i="1"/>
  <c r="I230" i="1"/>
  <c r="J230" i="1" s="1"/>
  <c r="K230" i="1" s="1"/>
  <c r="L230" i="1"/>
  <c r="N230" i="1"/>
  <c r="O230" i="1" s="1"/>
  <c r="R230" i="1" s="1"/>
  <c r="X230" i="1"/>
  <c r="F231" i="1"/>
  <c r="I231" i="1"/>
  <c r="J231" i="1"/>
  <c r="K231" i="1" s="1"/>
  <c r="L231" i="1" s="1"/>
  <c r="N231" i="1"/>
  <c r="O231" i="1"/>
  <c r="P231" i="1" s="1"/>
  <c r="Q231" i="1" s="1"/>
  <c r="AA231" i="1" s="1"/>
  <c r="X231" i="1"/>
  <c r="F232" i="1"/>
  <c r="I232" i="1"/>
  <c r="J232" i="1" s="1"/>
  <c r="K232" i="1"/>
  <c r="L232" i="1" s="1"/>
  <c r="N232" i="1"/>
  <c r="O232" i="1" s="1"/>
  <c r="R232" i="1" s="1"/>
  <c r="P232" i="1"/>
  <c r="Q232" i="1" s="1"/>
  <c r="X232" i="1"/>
  <c r="AA232" i="1"/>
  <c r="F233" i="1"/>
  <c r="H233" i="1"/>
  <c r="X233" i="1"/>
  <c r="F234" i="1"/>
  <c r="I234" i="1"/>
  <c r="J234" i="1"/>
  <c r="K234" i="1" s="1"/>
  <c r="L234" i="1" s="1"/>
  <c r="X234" i="1"/>
  <c r="F235" i="1"/>
  <c r="I235" i="1"/>
  <c r="J235" i="1"/>
  <c r="K235" i="1"/>
  <c r="L235" i="1" s="1"/>
  <c r="N235" i="1"/>
  <c r="O235" i="1" s="1"/>
  <c r="X235" i="1"/>
  <c r="F236" i="1"/>
  <c r="I236" i="1"/>
  <c r="J236" i="1" s="1"/>
  <c r="K236" i="1" s="1"/>
  <c r="L236" i="1" s="1"/>
  <c r="N236" i="1"/>
  <c r="O236" i="1" s="1"/>
  <c r="X236" i="1"/>
  <c r="F237" i="1"/>
  <c r="I237" i="1"/>
  <c r="J237" i="1" s="1"/>
  <c r="K237" i="1"/>
  <c r="L237" i="1" s="1"/>
  <c r="N237" i="1"/>
  <c r="O237" i="1"/>
  <c r="X237" i="1"/>
  <c r="F238" i="1"/>
  <c r="I238" i="1"/>
  <c r="J238" i="1" s="1"/>
  <c r="K238" i="1" s="1"/>
  <c r="L238" i="1" s="1"/>
  <c r="N238" i="1"/>
  <c r="O238" i="1"/>
  <c r="P238" i="1" s="1"/>
  <c r="Q238" i="1"/>
  <c r="AA238" i="1" s="1"/>
  <c r="X238" i="1"/>
  <c r="F239" i="1"/>
  <c r="I239" i="1"/>
  <c r="J239" i="1"/>
  <c r="K239" i="1"/>
  <c r="L239" i="1" s="1"/>
  <c r="N239" i="1"/>
  <c r="O239" i="1" s="1"/>
  <c r="X239" i="1"/>
  <c r="F240" i="1"/>
  <c r="I240" i="1"/>
  <c r="J240" i="1" s="1"/>
  <c r="K240" i="1" s="1"/>
  <c r="L240" i="1" s="1"/>
  <c r="N240" i="1"/>
  <c r="O240" i="1" s="1"/>
  <c r="X240" i="1"/>
  <c r="F241" i="1"/>
  <c r="I241" i="1"/>
  <c r="J241" i="1" s="1"/>
  <c r="K241" i="1" s="1"/>
  <c r="L241" i="1" s="1"/>
  <c r="N241" i="1"/>
  <c r="O241" i="1" s="1"/>
  <c r="X241" i="1"/>
  <c r="F242" i="1"/>
  <c r="I242" i="1"/>
  <c r="J242" i="1"/>
  <c r="K242" i="1" s="1"/>
  <c r="L242" i="1" s="1"/>
  <c r="N242" i="1"/>
  <c r="O242" i="1"/>
  <c r="P242" i="1" s="1"/>
  <c r="Q242" i="1" s="1"/>
  <c r="R242" i="1"/>
  <c r="X242" i="1"/>
  <c r="AA242" i="1"/>
  <c r="F243" i="1"/>
  <c r="I243" i="1"/>
  <c r="J243" i="1" s="1"/>
  <c r="K243" i="1"/>
  <c r="L243" i="1"/>
  <c r="N243" i="1"/>
  <c r="O243" i="1" s="1"/>
  <c r="P243" i="1" s="1"/>
  <c r="Q243" i="1"/>
  <c r="AA243" i="1" s="1"/>
  <c r="R243" i="1"/>
  <c r="X243" i="1"/>
  <c r="F244" i="1"/>
  <c r="I244" i="1"/>
  <c r="J244" i="1" s="1"/>
  <c r="K244" i="1" s="1"/>
  <c r="L244" i="1" s="1"/>
  <c r="N244" i="1"/>
  <c r="O244" i="1"/>
  <c r="X244" i="1"/>
  <c r="F245" i="1"/>
  <c r="I245" i="1"/>
  <c r="J245" i="1" s="1"/>
  <c r="K245" i="1" s="1"/>
  <c r="L245" i="1" s="1"/>
  <c r="N245" i="1"/>
  <c r="O245" i="1"/>
  <c r="X245" i="1"/>
  <c r="F246" i="1"/>
  <c r="I246" i="1"/>
  <c r="J246" i="1"/>
  <c r="K246" i="1" s="1"/>
  <c r="L246" i="1" s="1"/>
  <c r="N246" i="1"/>
  <c r="O246" i="1"/>
  <c r="X246" i="1"/>
  <c r="F247" i="1"/>
  <c r="I247" i="1"/>
  <c r="J247" i="1"/>
  <c r="K247" i="1" s="1"/>
  <c r="L247" i="1" s="1"/>
  <c r="N247" i="1"/>
  <c r="O247" i="1" s="1"/>
  <c r="P247" i="1" s="1"/>
  <c r="Q247" i="1"/>
  <c r="AA247" i="1" s="1"/>
  <c r="R247" i="1"/>
  <c r="X247" i="1"/>
  <c r="F248" i="1"/>
  <c r="I248" i="1"/>
  <c r="J248" i="1"/>
  <c r="K248" i="1"/>
  <c r="L248" i="1" s="1"/>
  <c r="N248" i="1"/>
  <c r="O248" i="1"/>
  <c r="X248" i="1"/>
  <c r="F249" i="1"/>
  <c r="I249" i="1"/>
  <c r="J249" i="1" s="1"/>
  <c r="K249" i="1" s="1"/>
  <c r="L249" i="1"/>
  <c r="N249" i="1"/>
  <c r="O249" i="1"/>
  <c r="P249" i="1" s="1"/>
  <c r="Q249" i="1" s="1"/>
  <c r="AA249" i="1" s="1"/>
  <c r="R249" i="1"/>
  <c r="X249" i="1"/>
  <c r="F252" i="1"/>
  <c r="I252" i="1"/>
  <c r="J252" i="1"/>
  <c r="K252" i="1"/>
  <c r="L252" i="1" s="1"/>
  <c r="N252" i="1"/>
  <c r="O252" i="1" s="1"/>
  <c r="P252" i="1" s="1"/>
  <c r="Q252" i="1"/>
  <c r="AA252" i="1" s="1"/>
  <c r="X252" i="1"/>
  <c r="F253" i="1"/>
  <c r="I253" i="1"/>
  <c r="J253" i="1"/>
  <c r="K253" i="1" s="1"/>
  <c r="L253" i="1" s="1"/>
  <c r="N253" i="1"/>
  <c r="O253" i="1" s="1"/>
  <c r="X253" i="1"/>
  <c r="F254" i="1"/>
  <c r="I254" i="1"/>
  <c r="J254" i="1" s="1"/>
  <c r="K254" i="1" s="1"/>
  <c r="L254" i="1" s="1"/>
  <c r="N254" i="1"/>
  <c r="O254" i="1"/>
  <c r="X254" i="1"/>
  <c r="F255" i="1"/>
  <c r="I255" i="1"/>
  <c r="J255" i="1" s="1"/>
  <c r="K255" i="1" s="1"/>
  <c r="L255" i="1"/>
  <c r="N255" i="1"/>
  <c r="O255" i="1" s="1"/>
  <c r="X255" i="1"/>
  <c r="F256" i="1"/>
  <c r="I256" i="1"/>
  <c r="J256" i="1"/>
  <c r="K256" i="1" s="1"/>
  <c r="L256" i="1" s="1"/>
  <c r="N256" i="1"/>
  <c r="O256" i="1"/>
  <c r="P256" i="1" s="1"/>
  <c r="Q256" i="1"/>
  <c r="AA256" i="1" s="1"/>
  <c r="X256" i="1"/>
  <c r="F257" i="1"/>
  <c r="I257" i="1"/>
  <c r="J257" i="1"/>
  <c r="K257" i="1" s="1"/>
  <c r="L257" i="1" s="1"/>
  <c r="N257" i="1"/>
  <c r="O257" i="1" s="1"/>
  <c r="X257" i="1"/>
  <c r="F258" i="1"/>
  <c r="I258" i="1"/>
  <c r="J258" i="1" s="1"/>
  <c r="K258" i="1" s="1"/>
  <c r="L258" i="1" s="1"/>
  <c r="N258" i="1"/>
  <c r="O258" i="1"/>
  <c r="X258" i="1"/>
  <c r="F259" i="1"/>
  <c r="I259" i="1"/>
  <c r="J259" i="1" s="1"/>
  <c r="K259" i="1"/>
  <c r="L259" i="1"/>
  <c r="N259" i="1"/>
  <c r="O259" i="1"/>
  <c r="P259" i="1" s="1"/>
  <c r="Q259" i="1" s="1"/>
  <c r="AA259" i="1" s="1"/>
  <c r="R259" i="1"/>
  <c r="X259" i="1"/>
  <c r="F260" i="1"/>
  <c r="I260" i="1"/>
  <c r="J260" i="1"/>
  <c r="K260" i="1"/>
  <c r="L260" i="1" s="1"/>
  <c r="N260" i="1"/>
  <c r="O260" i="1" s="1"/>
  <c r="X260" i="1"/>
  <c r="F261" i="1"/>
  <c r="I261" i="1"/>
  <c r="J261" i="1"/>
  <c r="K261" i="1" s="1"/>
  <c r="L261" i="1"/>
  <c r="N261" i="1"/>
  <c r="O261" i="1" s="1"/>
  <c r="P261" i="1" s="1"/>
  <c r="Q261" i="1" s="1"/>
  <c r="AA261" i="1" s="1"/>
  <c r="R261" i="1"/>
  <c r="X261" i="1"/>
  <c r="F262" i="1"/>
  <c r="I262" i="1"/>
  <c r="J262" i="1" s="1"/>
  <c r="K262" i="1"/>
  <c r="L262" i="1"/>
  <c r="N262" i="1"/>
  <c r="O262" i="1"/>
  <c r="X262" i="1"/>
  <c r="F263" i="1"/>
  <c r="I263" i="1"/>
  <c r="J263" i="1" s="1"/>
  <c r="K263" i="1" s="1"/>
  <c r="L263" i="1" s="1"/>
  <c r="N263" i="1"/>
  <c r="O263" i="1"/>
  <c r="X263" i="1"/>
  <c r="F264" i="1"/>
  <c r="I264" i="1"/>
  <c r="J264" i="1"/>
  <c r="K264" i="1" s="1"/>
  <c r="L264" i="1" s="1"/>
  <c r="N264" i="1"/>
  <c r="O264" i="1" s="1"/>
  <c r="X264" i="1"/>
  <c r="F265" i="1"/>
  <c r="I265" i="1"/>
  <c r="J265" i="1"/>
  <c r="K265" i="1" s="1"/>
  <c r="L265" i="1" s="1"/>
  <c r="N265" i="1"/>
  <c r="O265" i="1" s="1"/>
  <c r="P265" i="1" s="1"/>
  <c r="Q265" i="1"/>
  <c r="AA265" i="1" s="1"/>
  <c r="R265" i="1"/>
  <c r="X265" i="1"/>
  <c r="F266" i="1"/>
  <c r="I266" i="1"/>
  <c r="J266" i="1"/>
  <c r="K266" i="1"/>
  <c r="L266" i="1" s="1"/>
  <c r="N266" i="1"/>
  <c r="O266" i="1"/>
  <c r="X266" i="1"/>
  <c r="F267" i="1"/>
  <c r="H267" i="1"/>
  <c r="X267" i="1"/>
  <c r="F268" i="1"/>
  <c r="I268" i="1"/>
  <c r="J268" i="1"/>
  <c r="K268" i="1" s="1"/>
  <c r="L268" i="1" s="1"/>
  <c r="N268" i="1"/>
  <c r="O268" i="1" s="1"/>
  <c r="R268" i="1" s="1"/>
  <c r="X268" i="1"/>
  <c r="F269" i="1"/>
  <c r="I269" i="1"/>
  <c r="J269" i="1" s="1"/>
  <c r="K269" i="1" s="1"/>
  <c r="L269" i="1" s="1"/>
  <c r="N269" i="1"/>
  <c r="O269" i="1" s="1"/>
  <c r="P269" i="1"/>
  <c r="Q269" i="1"/>
  <c r="R269" i="1"/>
  <c r="X269" i="1"/>
  <c r="AA269" i="1"/>
  <c r="F270" i="1"/>
  <c r="I270" i="1"/>
  <c r="J270" i="1"/>
  <c r="K270" i="1"/>
  <c r="L270" i="1" s="1"/>
  <c r="N270" i="1"/>
  <c r="O270" i="1" s="1"/>
  <c r="P270" i="1" s="1"/>
  <c r="Q270" i="1" s="1"/>
  <c r="AA270" i="1" s="1"/>
  <c r="X270" i="1"/>
  <c r="F271" i="1"/>
  <c r="I271" i="1"/>
  <c r="J271" i="1"/>
  <c r="K271" i="1"/>
  <c r="L271" i="1"/>
  <c r="N271" i="1"/>
  <c r="O271" i="1" s="1"/>
  <c r="X271" i="1"/>
  <c r="F272" i="1"/>
  <c r="I272" i="1"/>
  <c r="J272" i="1"/>
  <c r="K272" i="1" s="1"/>
  <c r="L272" i="1"/>
  <c r="N272" i="1"/>
  <c r="O272" i="1" s="1"/>
  <c r="X272" i="1"/>
  <c r="F273" i="1"/>
  <c r="I273" i="1"/>
  <c r="J273" i="1" s="1"/>
  <c r="K273" i="1" s="1"/>
  <c r="L273" i="1"/>
  <c r="N273" i="1"/>
  <c r="O273" i="1" s="1"/>
  <c r="P273" i="1"/>
  <c r="Q273" i="1" s="1"/>
  <c r="R273" i="1"/>
  <c r="X273" i="1"/>
  <c r="AA273" i="1"/>
  <c r="F274" i="1"/>
  <c r="I274" i="1"/>
  <c r="J274" i="1"/>
  <c r="K274" i="1" s="1"/>
  <c r="L274" i="1" s="1"/>
  <c r="N274" i="1"/>
  <c r="O274" i="1" s="1"/>
  <c r="P274" i="1"/>
  <c r="Q274" i="1" s="1"/>
  <c r="R274" i="1"/>
  <c r="X274" i="1"/>
  <c r="AA274" i="1"/>
  <c r="F275" i="1"/>
  <c r="I275" i="1"/>
  <c r="J275" i="1"/>
  <c r="K275" i="1"/>
  <c r="L275" i="1" s="1"/>
  <c r="N275" i="1"/>
  <c r="O275" i="1" s="1"/>
  <c r="X275" i="1"/>
  <c r="F276" i="1"/>
  <c r="I276" i="1"/>
  <c r="J276" i="1" s="1"/>
  <c r="K276" i="1" s="1"/>
  <c r="L276" i="1" s="1"/>
  <c r="N276" i="1"/>
  <c r="O276" i="1" s="1"/>
  <c r="R276" i="1" s="1"/>
  <c r="P276" i="1"/>
  <c r="Q276" i="1"/>
  <c r="AA276" i="1" s="1"/>
  <c r="X276" i="1"/>
  <c r="F277" i="1"/>
  <c r="I277" i="1"/>
  <c r="J277" i="1" s="1"/>
  <c r="K277" i="1"/>
  <c r="L277" i="1"/>
  <c r="N277" i="1"/>
  <c r="O277" i="1" s="1"/>
  <c r="P277" i="1"/>
  <c r="Q277" i="1" s="1"/>
  <c r="AA277" i="1" s="1"/>
  <c r="R277" i="1"/>
  <c r="X277" i="1"/>
  <c r="F278" i="1"/>
  <c r="I278" i="1"/>
  <c r="J278" i="1"/>
  <c r="K278" i="1"/>
  <c r="L278" i="1" s="1"/>
  <c r="N278" i="1"/>
  <c r="O278" i="1" s="1"/>
  <c r="X278" i="1"/>
  <c r="F279" i="1"/>
  <c r="I279" i="1"/>
  <c r="J279" i="1"/>
  <c r="K279" i="1"/>
  <c r="L279" i="1"/>
  <c r="N279" i="1"/>
  <c r="O279" i="1" s="1"/>
  <c r="P279" i="1" s="1"/>
  <c r="Q279" i="1" s="1"/>
  <c r="AA279" i="1" s="1"/>
  <c r="R279" i="1"/>
  <c r="X279" i="1"/>
  <c r="F280" i="1"/>
  <c r="I280" i="1"/>
  <c r="J280" i="1"/>
  <c r="K280" i="1" s="1"/>
  <c r="L280" i="1"/>
  <c r="N280" i="1"/>
  <c r="O280" i="1" s="1"/>
  <c r="X280" i="1"/>
  <c r="F281" i="1"/>
  <c r="I281" i="1"/>
  <c r="J281" i="1" s="1"/>
  <c r="K281" i="1" s="1"/>
  <c r="L281" i="1" s="1"/>
  <c r="N281" i="1"/>
  <c r="O281" i="1" s="1"/>
  <c r="P281" i="1"/>
  <c r="Q281" i="1" s="1"/>
  <c r="R281" i="1"/>
  <c r="X281" i="1"/>
  <c r="AA281" i="1"/>
  <c r="F282" i="1"/>
  <c r="I282" i="1"/>
  <c r="J282" i="1"/>
  <c r="K282" i="1" s="1"/>
  <c r="L282" i="1" s="1"/>
  <c r="N282" i="1"/>
  <c r="O282" i="1" s="1"/>
  <c r="R282" i="1" s="1"/>
  <c r="P282" i="1"/>
  <c r="Q282" i="1" s="1"/>
  <c r="AA282" i="1" s="1"/>
  <c r="X282" i="1"/>
  <c r="F285" i="1"/>
  <c r="I285" i="1"/>
  <c r="J285" i="1"/>
  <c r="K285" i="1"/>
  <c r="L285" i="1" s="1"/>
  <c r="N285" i="1"/>
  <c r="O285" i="1" s="1"/>
  <c r="P285" i="1" s="1"/>
  <c r="Q285" i="1"/>
  <c r="R285" i="1"/>
  <c r="X285" i="1"/>
  <c r="AA285" i="1"/>
  <c r="F286" i="1"/>
  <c r="I286" i="1"/>
  <c r="J286" i="1"/>
  <c r="K286" i="1" s="1"/>
  <c r="L286" i="1" s="1"/>
  <c r="N286" i="1"/>
  <c r="O286" i="1" s="1"/>
  <c r="R286" i="1" s="1"/>
  <c r="P286" i="1"/>
  <c r="Q286" i="1"/>
  <c r="AA286" i="1" s="1"/>
  <c r="X286" i="1"/>
  <c r="F287" i="1"/>
  <c r="I287" i="1"/>
  <c r="J287" i="1"/>
  <c r="K287" i="1" s="1"/>
  <c r="L287" i="1" s="1"/>
  <c r="N287" i="1"/>
  <c r="O287" i="1" s="1"/>
  <c r="X287" i="1"/>
  <c r="F288" i="1"/>
  <c r="I288" i="1"/>
  <c r="J288" i="1" s="1"/>
  <c r="K288" i="1" s="1"/>
  <c r="L288" i="1" s="1"/>
  <c r="N288" i="1"/>
  <c r="O288" i="1"/>
  <c r="X288" i="1"/>
  <c r="F289" i="1"/>
  <c r="I289" i="1"/>
  <c r="J289" i="1" s="1"/>
  <c r="K289" i="1" s="1"/>
  <c r="L289" i="1"/>
  <c r="N289" i="1"/>
  <c r="O289" i="1" s="1"/>
  <c r="X289" i="1"/>
  <c r="F290" i="1"/>
  <c r="I290" i="1"/>
  <c r="J290" i="1"/>
  <c r="K290" i="1" s="1"/>
  <c r="L290" i="1" s="1"/>
  <c r="N290" i="1"/>
  <c r="O290" i="1"/>
  <c r="P290" i="1" s="1"/>
  <c r="Q290" i="1"/>
  <c r="X290" i="1"/>
  <c r="AA290" i="1"/>
  <c r="F291" i="1"/>
  <c r="I291" i="1"/>
  <c r="J291" i="1"/>
  <c r="K291" i="1" s="1"/>
  <c r="L291" i="1" s="1"/>
  <c r="N291" i="1"/>
  <c r="O291" i="1" s="1"/>
  <c r="P291" i="1" s="1"/>
  <c r="Q291" i="1" s="1"/>
  <c r="AA291" i="1" s="1"/>
  <c r="R291" i="1"/>
  <c r="X291" i="1"/>
  <c r="F292" i="1"/>
  <c r="I292" i="1"/>
  <c r="J292" i="1"/>
  <c r="K292" i="1"/>
  <c r="L292" i="1" s="1"/>
  <c r="N292" i="1"/>
  <c r="O292" i="1"/>
  <c r="X292" i="1"/>
  <c r="F293" i="1"/>
  <c r="I293" i="1"/>
  <c r="J293" i="1" s="1"/>
  <c r="K293" i="1"/>
  <c r="L293" i="1"/>
  <c r="N293" i="1"/>
  <c r="O293" i="1"/>
  <c r="X293" i="1"/>
  <c r="F294" i="1"/>
  <c r="I294" i="1"/>
  <c r="J294" i="1"/>
  <c r="K294" i="1" s="1"/>
  <c r="L294" i="1" s="1"/>
  <c r="N294" i="1"/>
  <c r="O294" i="1" s="1"/>
  <c r="X294" i="1"/>
  <c r="F295" i="1"/>
  <c r="I295" i="1"/>
  <c r="J295" i="1"/>
  <c r="K295" i="1" s="1"/>
  <c r="L295" i="1"/>
  <c r="N295" i="1"/>
  <c r="O295" i="1" s="1"/>
  <c r="P295" i="1" s="1"/>
  <c r="Q295" i="1" s="1"/>
  <c r="AA295" i="1" s="1"/>
  <c r="X295" i="1"/>
  <c r="F296" i="1"/>
  <c r="I296" i="1"/>
  <c r="J296" i="1" s="1"/>
  <c r="K296" i="1"/>
  <c r="L296" i="1" s="1"/>
  <c r="N296" i="1"/>
  <c r="O296" i="1"/>
  <c r="X296" i="1"/>
  <c r="F297" i="1"/>
  <c r="I297" i="1"/>
  <c r="J297" i="1" s="1"/>
  <c r="K297" i="1" s="1"/>
  <c r="L297" i="1" s="1"/>
  <c r="N297" i="1"/>
  <c r="O297" i="1"/>
  <c r="X297" i="1"/>
  <c r="F298" i="1"/>
  <c r="I298" i="1"/>
  <c r="J298" i="1"/>
  <c r="K298" i="1" s="1"/>
  <c r="L298" i="1" s="1"/>
  <c r="N298" i="1"/>
  <c r="O298" i="1" s="1"/>
  <c r="X298" i="1"/>
  <c r="F299" i="1"/>
  <c r="I299" i="1"/>
  <c r="J299" i="1"/>
  <c r="K299" i="1" s="1"/>
  <c r="L299" i="1" s="1"/>
  <c r="N299" i="1"/>
  <c r="O299" i="1" s="1"/>
  <c r="P299" i="1" s="1"/>
  <c r="Q299" i="1"/>
  <c r="AA299" i="1" s="1"/>
  <c r="R299" i="1"/>
  <c r="X299" i="1"/>
  <c r="F300" i="1"/>
  <c r="I300" i="1"/>
  <c r="J300" i="1"/>
  <c r="K300" i="1"/>
  <c r="L300" i="1" s="1"/>
  <c r="N300" i="1"/>
  <c r="O300" i="1"/>
  <c r="X300" i="1"/>
  <c r="F301" i="1"/>
  <c r="I301" i="1"/>
  <c r="J301" i="1" s="1"/>
  <c r="K301" i="1"/>
  <c r="L301" i="1" s="1"/>
  <c r="N301" i="1"/>
  <c r="O301" i="1"/>
  <c r="P301" i="1" s="1"/>
  <c r="Q301" i="1"/>
  <c r="X301" i="1"/>
  <c r="AA301" i="1"/>
  <c r="F302" i="1"/>
  <c r="H302" i="1"/>
  <c r="N303" i="1" s="1"/>
  <c r="O303" i="1" s="1"/>
  <c r="I302" i="1"/>
  <c r="J302" i="1" s="1"/>
  <c r="K302" i="1" s="1"/>
  <c r="L302" i="1"/>
  <c r="N302" i="1"/>
  <c r="O302" i="1" s="1"/>
  <c r="R302" i="1" s="1"/>
  <c r="X302" i="1"/>
  <c r="F303" i="1"/>
  <c r="I303" i="1"/>
  <c r="J303" i="1" s="1"/>
  <c r="K303" i="1" s="1"/>
  <c r="L303" i="1" s="1"/>
  <c r="P303" i="1"/>
  <c r="Q303" i="1" s="1"/>
  <c r="AA303" i="1" s="1"/>
  <c r="R303" i="1"/>
  <c r="X303" i="1"/>
  <c r="F304" i="1"/>
  <c r="I304" i="1"/>
  <c r="J304" i="1" s="1"/>
  <c r="K304" i="1" s="1"/>
  <c r="L304" i="1" s="1"/>
  <c r="N304" i="1"/>
  <c r="O304" i="1" s="1"/>
  <c r="X304" i="1"/>
  <c r="F305" i="1"/>
  <c r="I305" i="1"/>
  <c r="J305" i="1"/>
  <c r="K305" i="1"/>
  <c r="L305" i="1"/>
  <c r="N305" i="1"/>
  <c r="O305" i="1" s="1"/>
  <c r="P305" i="1"/>
  <c r="Q305" i="1" s="1"/>
  <c r="AA305" i="1" s="1"/>
  <c r="R305" i="1"/>
  <c r="X305" i="1"/>
  <c r="F306" i="1"/>
  <c r="I306" i="1"/>
  <c r="J306" i="1" s="1"/>
  <c r="K306" i="1" s="1"/>
  <c r="L306" i="1" s="1"/>
  <c r="N306" i="1"/>
  <c r="O306" i="1" s="1"/>
  <c r="R306" i="1" s="1"/>
  <c r="P306" i="1"/>
  <c r="Q306" i="1"/>
  <c r="AA306" i="1" s="1"/>
  <c r="X306" i="1"/>
  <c r="F307" i="1"/>
  <c r="I307" i="1"/>
  <c r="J307" i="1"/>
  <c r="K307" i="1" s="1"/>
  <c r="L307" i="1" s="1"/>
  <c r="N307" i="1"/>
  <c r="O307" i="1" s="1"/>
  <c r="P307" i="1"/>
  <c r="Q307" i="1" s="1"/>
  <c r="AA307" i="1" s="1"/>
  <c r="R307" i="1"/>
  <c r="X307" i="1"/>
  <c r="F308" i="1"/>
  <c r="I308" i="1"/>
  <c r="J308" i="1" s="1"/>
  <c r="K308" i="1" s="1"/>
  <c r="L308" i="1" s="1"/>
  <c r="N308" i="1"/>
  <c r="O308" i="1" s="1"/>
  <c r="P308" i="1" s="1"/>
  <c r="Q308" i="1" s="1"/>
  <c r="AA308" i="1" s="1"/>
  <c r="X308" i="1"/>
  <c r="F309" i="1"/>
  <c r="I309" i="1"/>
  <c r="J309" i="1"/>
  <c r="K309" i="1" s="1"/>
  <c r="L309" i="1" s="1"/>
  <c r="N309" i="1"/>
  <c r="O309" i="1" s="1"/>
  <c r="P309" i="1"/>
  <c r="Q309" i="1"/>
  <c r="R309" i="1"/>
  <c r="X309" i="1"/>
  <c r="AA309" i="1"/>
  <c r="F310" i="1"/>
  <c r="I310" i="1"/>
  <c r="J310" i="1"/>
  <c r="K310" i="1" s="1"/>
  <c r="L310" i="1" s="1"/>
  <c r="N310" i="1"/>
  <c r="O310" i="1" s="1"/>
  <c r="R310" i="1" s="1"/>
  <c r="X310" i="1"/>
  <c r="F311" i="1"/>
  <c r="I311" i="1"/>
  <c r="J311" i="1"/>
  <c r="K311" i="1" s="1"/>
  <c r="L311" i="1" s="1"/>
  <c r="N311" i="1"/>
  <c r="O311" i="1" s="1"/>
  <c r="P311" i="1"/>
  <c r="Q311" i="1" s="1"/>
  <c r="AA311" i="1" s="1"/>
  <c r="R311" i="1"/>
  <c r="X311" i="1"/>
  <c r="F312" i="1"/>
  <c r="I312" i="1"/>
  <c r="J312" i="1" s="1"/>
  <c r="K312" i="1"/>
  <c r="L312" i="1"/>
  <c r="N312" i="1"/>
  <c r="O312" i="1" s="1"/>
  <c r="X312" i="1"/>
  <c r="F313" i="1"/>
  <c r="I313" i="1"/>
  <c r="J313" i="1"/>
  <c r="K313" i="1"/>
  <c r="L313" i="1"/>
  <c r="N313" i="1"/>
  <c r="O313" i="1" s="1"/>
  <c r="P313" i="1"/>
  <c r="Q313" i="1" s="1"/>
  <c r="AA313" i="1" s="1"/>
  <c r="R313" i="1"/>
  <c r="X313" i="1"/>
  <c r="F314" i="1"/>
  <c r="I314" i="1"/>
  <c r="J314" i="1"/>
  <c r="K314" i="1" s="1"/>
  <c r="L314" i="1" s="1"/>
  <c r="N314" i="1"/>
  <c r="O314" i="1" s="1"/>
  <c r="R314" i="1" s="1"/>
  <c r="P314" i="1"/>
  <c r="Q314" i="1"/>
  <c r="AA314" i="1" s="1"/>
  <c r="X314" i="1"/>
  <c r="F317" i="1"/>
  <c r="I317" i="1"/>
  <c r="J317" i="1"/>
  <c r="K317" i="1" s="1"/>
  <c r="L317" i="1"/>
  <c r="N317" i="1"/>
  <c r="O317" i="1" s="1"/>
  <c r="P317" i="1"/>
  <c r="Q317" i="1" s="1"/>
  <c r="AA317" i="1" s="1"/>
  <c r="R317" i="1"/>
  <c r="X317" i="1"/>
  <c r="F318" i="1"/>
  <c r="I318" i="1"/>
  <c r="J318" i="1" s="1"/>
  <c r="K318" i="1" s="1"/>
  <c r="L318" i="1" s="1"/>
  <c r="N318" i="1"/>
  <c r="O318" i="1" s="1"/>
  <c r="P318" i="1" s="1"/>
  <c r="Q318" i="1" s="1"/>
  <c r="AA318" i="1" s="1"/>
  <c r="R318" i="1"/>
  <c r="X318" i="1"/>
  <c r="F319" i="1"/>
  <c r="I319" i="1"/>
  <c r="J319" i="1"/>
  <c r="K319" i="1"/>
  <c r="L319" i="1" s="1"/>
  <c r="N319" i="1"/>
  <c r="O319" i="1" s="1"/>
  <c r="P319" i="1"/>
  <c r="Q319" i="1"/>
  <c r="R319" i="1"/>
  <c r="X319" i="1"/>
  <c r="AA319" i="1"/>
  <c r="F320" i="1"/>
  <c r="I320" i="1"/>
  <c r="J320" i="1"/>
  <c r="K320" i="1" s="1"/>
  <c r="L320" i="1" s="1"/>
  <c r="N320" i="1"/>
  <c r="O320" i="1" s="1"/>
  <c r="R320" i="1" s="1"/>
  <c r="X320" i="1"/>
  <c r="F321" i="1"/>
  <c r="I321" i="1"/>
  <c r="J321" i="1" s="1"/>
  <c r="K321" i="1" s="1"/>
  <c r="L321" i="1" s="1"/>
  <c r="N321" i="1"/>
  <c r="O321" i="1" s="1"/>
  <c r="P321" i="1"/>
  <c r="Q321" i="1" s="1"/>
  <c r="AA321" i="1" s="1"/>
  <c r="R321" i="1"/>
  <c r="X321" i="1"/>
  <c r="F322" i="1"/>
  <c r="I322" i="1"/>
  <c r="J322" i="1" s="1"/>
  <c r="K322" i="1" s="1"/>
  <c r="L322" i="1"/>
  <c r="N322" i="1"/>
  <c r="O322" i="1" s="1"/>
  <c r="X322" i="1"/>
  <c r="F323" i="1"/>
  <c r="I323" i="1"/>
  <c r="J323" i="1"/>
  <c r="K323" i="1"/>
  <c r="L323" i="1" s="1"/>
  <c r="N323" i="1"/>
  <c r="O323" i="1" s="1"/>
  <c r="X323" i="1"/>
  <c r="F324" i="1"/>
  <c r="I324" i="1"/>
  <c r="J324" i="1" s="1"/>
  <c r="K324" i="1" s="1"/>
  <c r="L324" i="1" s="1"/>
  <c r="N324" i="1"/>
  <c r="O324" i="1" s="1"/>
  <c r="X324" i="1"/>
  <c r="F325" i="1"/>
  <c r="I325" i="1"/>
  <c r="J325" i="1" s="1"/>
  <c r="K325" i="1" s="1"/>
  <c r="L325" i="1" s="1"/>
  <c r="N325" i="1"/>
  <c r="O325" i="1"/>
  <c r="P325" i="1" s="1"/>
  <c r="Q325" i="1"/>
  <c r="X325" i="1"/>
  <c r="AA325" i="1"/>
  <c r="F326" i="1"/>
  <c r="I326" i="1"/>
  <c r="J326" i="1" s="1"/>
  <c r="K326" i="1" s="1"/>
  <c r="L326" i="1" s="1"/>
  <c r="N326" i="1"/>
  <c r="O326" i="1" s="1"/>
  <c r="X326" i="1"/>
  <c r="F327" i="1"/>
  <c r="I327" i="1"/>
  <c r="J327" i="1"/>
  <c r="K327" i="1" s="1"/>
  <c r="L327" i="1"/>
  <c r="N327" i="1"/>
  <c r="O327" i="1" s="1"/>
  <c r="X327" i="1"/>
  <c r="F328" i="1"/>
  <c r="I328" i="1"/>
  <c r="J328" i="1"/>
  <c r="K328" i="1" s="1"/>
  <c r="L328" i="1" s="1"/>
  <c r="N328" i="1"/>
  <c r="O328" i="1" s="1"/>
  <c r="X328" i="1"/>
  <c r="F329" i="1"/>
  <c r="I329" i="1"/>
  <c r="J329" i="1"/>
  <c r="K329" i="1" s="1"/>
  <c r="L329" i="1"/>
  <c r="N329" i="1"/>
  <c r="O329" i="1" s="1"/>
  <c r="X329" i="1"/>
  <c r="F330" i="1"/>
  <c r="I330" i="1"/>
  <c r="J330" i="1" s="1"/>
  <c r="K330" i="1" s="1"/>
  <c r="L330" i="1" s="1"/>
  <c r="N330" i="1"/>
  <c r="O330" i="1" s="1"/>
  <c r="P330" i="1" s="1"/>
  <c r="Q330" i="1" s="1"/>
  <c r="AA330" i="1" s="1"/>
  <c r="X330" i="1"/>
  <c r="F331" i="1"/>
  <c r="I331" i="1"/>
  <c r="J331" i="1" s="1"/>
  <c r="K331" i="1" s="1"/>
  <c r="L331" i="1"/>
  <c r="N331" i="1"/>
  <c r="O331" i="1"/>
  <c r="X331" i="1"/>
  <c r="F332" i="1"/>
  <c r="H332" i="1"/>
  <c r="N332" i="1" s="1"/>
  <c r="O332" i="1" s="1"/>
  <c r="I332" i="1"/>
  <c r="J332" i="1" s="1"/>
  <c r="K332" i="1"/>
  <c r="L332" i="1" s="1"/>
  <c r="X332" i="1"/>
  <c r="F333" i="1"/>
  <c r="I333" i="1"/>
  <c r="J333" i="1" s="1"/>
  <c r="K333" i="1"/>
  <c r="L333" i="1" s="1"/>
  <c r="N333" i="1"/>
  <c r="O333" i="1" s="1"/>
  <c r="R333" i="1" s="1"/>
  <c r="P333" i="1"/>
  <c r="Q333" i="1" s="1"/>
  <c r="AA333" i="1" s="1"/>
  <c r="X333" i="1"/>
  <c r="F334" i="1"/>
  <c r="I334" i="1"/>
  <c r="J334" i="1" s="1"/>
  <c r="K334" i="1" s="1"/>
  <c r="L334" i="1" s="1"/>
  <c r="N334" i="1"/>
  <c r="O334" i="1" s="1"/>
  <c r="P334" i="1"/>
  <c r="Q334" i="1" s="1"/>
  <c r="R334" i="1"/>
  <c r="X334" i="1"/>
  <c r="AA334" i="1"/>
  <c r="F335" i="1"/>
  <c r="I335" i="1"/>
  <c r="J335" i="1" s="1"/>
  <c r="K335" i="1"/>
  <c r="L335" i="1" s="1"/>
  <c r="N335" i="1"/>
  <c r="O335" i="1" s="1"/>
  <c r="R335" i="1" s="1"/>
  <c r="X335" i="1"/>
  <c r="F336" i="1"/>
  <c r="I336" i="1"/>
  <c r="J336" i="1" s="1"/>
  <c r="K336" i="1"/>
  <c r="L336" i="1" s="1"/>
  <c r="N336" i="1"/>
  <c r="O336" i="1" s="1"/>
  <c r="P336" i="1"/>
  <c r="Q336" i="1"/>
  <c r="AA336" i="1" s="1"/>
  <c r="R336" i="1"/>
  <c r="X336" i="1"/>
  <c r="F337" i="1"/>
  <c r="I337" i="1"/>
  <c r="J337" i="1" s="1"/>
  <c r="K337" i="1" s="1"/>
  <c r="L337" i="1" s="1"/>
  <c r="N337" i="1"/>
  <c r="O337" i="1" s="1"/>
  <c r="R337" i="1" s="1"/>
  <c r="P337" i="1"/>
  <c r="Q337" i="1" s="1"/>
  <c r="AA337" i="1" s="1"/>
  <c r="X337" i="1"/>
  <c r="F338" i="1"/>
  <c r="I338" i="1"/>
  <c r="J338" i="1" s="1"/>
  <c r="K338" i="1" s="1"/>
  <c r="L338" i="1" s="1"/>
  <c r="N338" i="1"/>
  <c r="O338" i="1" s="1"/>
  <c r="R338" i="1" s="1"/>
  <c r="P338" i="1"/>
  <c r="Q338" i="1" s="1"/>
  <c r="AA338" i="1" s="1"/>
  <c r="X338" i="1"/>
  <c r="F339" i="1"/>
  <c r="I339" i="1"/>
  <c r="J339" i="1" s="1"/>
  <c r="K339" i="1" s="1"/>
  <c r="L339" i="1"/>
  <c r="N339" i="1"/>
  <c r="O339" i="1" s="1"/>
  <c r="P339" i="1" s="1"/>
  <c r="Q339" i="1"/>
  <c r="AA339" i="1" s="1"/>
  <c r="R339" i="1"/>
  <c r="X339" i="1"/>
  <c r="F340" i="1"/>
  <c r="H340" i="1"/>
  <c r="X340" i="1"/>
  <c r="Z340" i="1"/>
  <c r="Z341" i="1" s="1"/>
  <c r="F341" i="1"/>
  <c r="H341" i="1"/>
  <c r="X341" i="1"/>
  <c r="F342" i="1"/>
  <c r="X342" i="1"/>
  <c r="Z342" i="1"/>
  <c r="Z343" i="1" s="1"/>
  <c r="Z344" i="1" s="1"/>
  <c r="Z345" i="1" s="1"/>
  <c r="Z346" i="1" s="1"/>
  <c r="Z347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F383" i="1"/>
  <c r="X383" i="1"/>
  <c r="F384" i="1"/>
  <c r="X384" i="1"/>
  <c r="F385" i="1"/>
  <c r="X385" i="1"/>
  <c r="F386" i="1"/>
  <c r="X386" i="1"/>
  <c r="F387" i="1"/>
  <c r="X387" i="1"/>
  <c r="F388" i="1"/>
  <c r="X388" i="1"/>
  <c r="F389" i="1"/>
  <c r="X389" i="1"/>
  <c r="F390" i="1"/>
  <c r="X390" i="1"/>
  <c r="F391" i="1"/>
  <c r="X391" i="1"/>
  <c r="F392" i="1"/>
  <c r="X392" i="1"/>
  <c r="F393" i="1"/>
  <c r="X393" i="1"/>
  <c r="F394" i="1"/>
  <c r="X394" i="1"/>
  <c r="F395" i="1"/>
  <c r="X395" i="1"/>
  <c r="F396" i="1"/>
  <c r="X396" i="1"/>
  <c r="F397" i="1"/>
  <c r="X397" i="1"/>
  <c r="F398" i="1"/>
  <c r="X398" i="1"/>
  <c r="F399" i="1"/>
  <c r="X399" i="1"/>
  <c r="F400" i="1"/>
  <c r="X400" i="1"/>
  <c r="F401" i="1"/>
  <c r="X401" i="1"/>
  <c r="F402" i="1"/>
  <c r="X402" i="1"/>
  <c r="F403" i="1"/>
  <c r="X403" i="1"/>
  <c r="F404" i="1"/>
  <c r="X404" i="1"/>
  <c r="F405" i="1"/>
  <c r="X405" i="1"/>
  <c r="F406" i="1"/>
  <c r="X406" i="1"/>
  <c r="F407" i="1"/>
  <c r="X407" i="1"/>
  <c r="F408" i="1"/>
  <c r="X408" i="1"/>
  <c r="F409" i="1"/>
  <c r="X409" i="1"/>
  <c r="F410" i="1"/>
  <c r="X410" i="1"/>
  <c r="F411" i="1"/>
  <c r="X411" i="1"/>
  <c r="F412" i="1"/>
  <c r="X412" i="1"/>
  <c r="F413" i="1"/>
  <c r="X413" i="1"/>
  <c r="E8" i="3"/>
  <c r="K11" i="3"/>
  <c r="K13" i="3"/>
  <c r="K15" i="3" s="1"/>
  <c r="H15" i="3"/>
  <c r="B27" i="3"/>
  <c r="B28" i="3" s="1"/>
  <c r="B29" i="3" s="1"/>
  <c r="B30" i="3" s="1"/>
  <c r="B31" i="3" s="1"/>
  <c r="B32" i="3" s="1"/>
  <c r="B33" i="3" s="1"/>
  <c r="B34" i="3" s="1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E59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/>
  <c r="F59" i="3"/>
  <c r="G59" i="3"/>
  <c r="H59" i="3"/>
  <c r="I59" i="3"/>
  <c r="J59" i="3"/>
  <c r="K59" i="3"/>
  <c r="L59" i="3"/>
  <c r="M59" i="3"/>
  <c r="N59" i="3"/>
  <c r="C60" i="3"/>
  <c r="D60" i="3"/>
  <c r="P323" i="1" l="1"/>
  <c r="Q323" i="1" s="1"/>
  <c r="AA323" i="1" s="1"/>
  <c r="R323" i="1"/>
  <c r="N77" i="1"/>
  <c r="O77" i="1" s="1"/>
  <c r="N78" i="1"/>
  <c r="O78" i="1" s="1"/>
  <c r="I77" i="1"/>
  <c r="R214" i="1"/>
  <c r="P214" i="1"/>
  <c r="Q214" i="1" s="1"/>
  <c r="AA214" i="1" s="1"/>
  <c r="R330" i="1"/>
  <c r="P294" i="1"/>
  <c r="Q294" i="1" s="1"/>
  <c r="AA294" i="1" s="1"/>
  <c r="R294" i="1"/>
  <c r="P266" i="1"/>
  <c r="Q266" i="1" s="1"/>
  <c r="AA266" i="1" s="1"/>
  <c r="R266" i="1"/>
  <c r="P246" i="1"/>
  <c r="Q246" i="1" s="1"/>
  <c r="AA246" i="1" s="1"/>
  <c r="R246" i="1"/>
  <c r="R225" i="1"/>
  <c r="P225" i="1"/>
  <c r="Q225" i="1" s="1"/>
  <c r="AA225" i="1" s="1"/>
  <c r="R114" i="1"/>
  <c r="P114" i="1"/>
  <c r="Q114" i="1" s="1"/>
  <c r="R104" i="1"/>
  <c r="P104" i="1"/>
  <c r="Q104" i="1" s="1"/>
  <c r="P227" i="1"/>
  <c r="Q227" i="1" s="1"/>
  <c r="AA227" i="1" s="1"/>
  <c r="R227" i="1"/>
  <c r="P236" i="1"/>
  <c r="Q236" i="1" s="1"/>
  <c r="AA236" i="1" s="1"/>
  <c r="R236" i="1"/>
  <c r="P198" i="1"/>
  <c r="Q198" i="1" s="1"/>
  <c r="AA198" i="1" s="1"/>
  <c r="R198" i="1"/>
  <c r="H342" i="1"/>
  <c r="I341" i="1"/>
  <c r="J341" i="1" s="1"/>
  <c r="K341" i="1" s="1"/>
  <c r="L341" i="1" s="1"/>
  <c r="N341" i="1"/>
  <c r="O341" i="1" s="1"/>
  <c r="P240" i="1"/>
  <c r="Q240" i="1" s="1"/>
  <c r="AA240" i="1" s="1"/>
  <c r="R240" i="1"/>
  <c r="P322" i="1"/>
  <c r="Q322" i="1" s="1"/>
  <c r="AA322" i="1" s="1"/>
  <c r="R322" i="1"/>
  <c r="P298" i="1"/>
  <c r="Q298" i="1" s="1"/>
  <c r="AA298" i="1" s="1"/>
  <c r="R298" i="1"/>
  <c r="R295" i="1"/>
  <c r="P248" i="1"/>
  <c r="Q248" i="1" s="1"/>
  <c r="AA248" i="1" s="1"/>
  <c r="R248" i="1"/>
  <c r="P217" i="1"/>
  <c r="Q217" i="1" s="1"/>
  <c r="AA217" i="1" s="1"/>
  <c r="R217" i="1"/>
  <c r="P245" i="1"/>
  <c r="Q245" i="1" s="1"/>
  <c r="AA245" i="1" s="1"/>
  <c r="R245" i="1"/>
  <c r="P331" i="1"/>
  <c r="Q331" i="1" s="1"/>
  <c r="AA331" i="1" s="1"/>
  <c r="R331" i="1"/>
  <c r="P226" i="1"/>
  <c r="Q226" i="1" s="1"/>
  <c r="AA226" i="1" s="1"/>
  <c r="R226" i="1"/>
  <c r="R222" i="1"/>
  <c r="P222" i="1"/>
  <c r="Q222" i="1" s="1"/>
  <c r="AA222" i="1" s="1"/>
  <c r="R206" i="1"/>
  <c r="P206" i="1"/>
  <c r="Q206" i="1" s="1"/>
  <c r="AA206" i="1" s="1"/>
  <c r="P275" i="1"/>
  <c r="Q275" i="1" s="1"/>
  <c r="AA275" i="1" s="1"/>
  <c r="R275" i="1"/>
  <c r="R216" i="1"/>
  <c r="P216" i="1"/>
  <c r="Q216" i="1" s="1"/>
  <c r="AA216" i="1" s="1"/>
  <c r="P328" i="1"/>
  <c r="Q328" i="1" s="1"/>
  <c r="AA328" i="1" s="1"/>
  <c r="R328" i="1"/>
  <c r="P255" i="1"/>
  <c r="Q255" i="1" s="1"/>
  <c r="AA255" i="1" s="1"/>
  <c r="R255" i="1"/>
  <c r="P193" i="1"/>
  <c r="Q193" i="1" s="1"/>
  <c r="AA193" i="1" s="1"/>
  <c r="R193" i="1"/>
  <c r="R190" i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P190" i="1"/>
  <c r="Q190" i="1" s="1"/>
  <c r="AA190" i="1" s="1"/>
  <c r="Y190" i="1"/>
  <c r="AC189" i="1"/>
  <c r="R186" i="1"/>
  <c r="P186" i="1"/>
  <c r="Q186" i="1" s="1"/>
  <c r="P131" i="1"/>
  <c r="Q131" i="1" s="1"/>
  <c r="R131" i="1"/>
  <c r="N340" i="1"/>
  <c r="O340" i="1" s="1"/>
  <c r="I340" i="1"/>
  <c r="J340" i="1" s="1"/>
  <c r="K340" i="1" s="1"/>
  <c r="L340" i="1" s="1"/>
  <c r="P335" i="1"/>
  <c r="Q335" i="1" s="1"/>
  <c r="AA335" i="1" s="1"/>
  <c r="P332" i="1"/>
  <c r="Q332" i="1" s="1"/>
  <c r="AA332" i="1" s="1"/>
  <c r="R332" i="1"/>
  <c r="R308" i="1"/>
  <c r="R272" i="1"/>
  <c r="P272" i="1"/>
  <c r="Q272" i="1" s="1"/>
  <c r="AA272" i="1" s="1"/>
  <c r="P257" i="1"/>
  <c r="Q257" i="1" s="1"/>
  <c r="AA257" i="1" s="1"/>
  <c r="R257" i="1"/>
  <c r="P235" i="1"/>
  <c r="Q235" i="1" s="1"/>
  <c r="AA235" i="1" s="1"/>
  <c r="R235" i="1"/>
  <c r="T195" i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P129" i="1"/>
  <c r="Q129" i="1" s="1"/>
  <c r="R129" i="1"/>
  <c r="P297" i="1"/>
  <c r="Q297" i="1" s="1"/>
  <c r="AA297" i="1" s="1"/>
  <c r="R297" i="1"/>
  <c r="P287" i="1"/>
  <c r="Q287" i="1" s="1"/>
  <c r="AA287" i="1" s="1"/>
  <c r="R287" i="1"/>
  <c r="P264" i="1"/>
  <c r="Q264" i="1" s="1"/>
  <c r="AA264" i="1" s="1"/>
  <c r="R264" i="1"/>
  <c r="R223" i="1"/>
  <c r="P223" i="1"/>
  <c r="Q223" i="1" s="1"/>
  <c r="AA223" i="1" s="1"/>
  <c r="P195" i="1"/>
  <c r="Q195" i="1" s="1"/>
  <c r="AA195" i="1" s="1"/>
  <c r="R195" i="1"/>
  <c r="P174" i="1"/>
  <c r="Q174" i="1" s="1"/>
  <c r="R174" i="1"/>
  <c r="P135" i="1"/>
  <c r="Q135" i="1" s="1"/>
  <c r="R135" i="1"/>
  <c r="P120" i="1"/>
  <c r="Q120" i="1" s="1"/>
  <c r="R120" i="1"/>
  <c r="R112" i="1"/>
  <c r="P112" i="1"/>
  <c r="Q112" i="1" s="1"/>
  <c r="P324" i="1"/>
  <c r="Q324" i="1" s="1"/>
  <c r="AA324" i="1" s="1"/>
  <c r="R324" i="1"/>
  <c r="P320" i="1"/>
  <c r="Q320" i="1" s="1"/>
  <c r="AA320" i="1" s="1"/>
  <c r="P293" i="1"/>
  <c r="Q293" i="1" s="1"/>
  <c r="AA293" i="1" s="1"/>
  <c r="R293" i="1"/>
  <c r="P268" i="1"/>
  <c r="Q268" i="1" s="1"/>
  <c r="AA268" i="1" s="1"/>
  <c r="R177" i="1"/>
  <c r="P177" i="1"/>
  <c r="Q177" i="1" s="1"/>
  <c r="R167" i="1"/>
  <c r="P167" i="1"/>
  <c r="Q167" i="1" s="1"/>
  <c r="P152" i="1"/>
  <c r="Q152" i="1" s="1"/>
  <c r="R152" i="1"/>
  <c r="P329" i="1"/>
  <c r="Q329" i="1" s="1"/>
  <c r="AA329" i="1" s="1"/>
  <c r="R329" i="1"/>
  <c r="P327" i="1"/>
  <c r="Q327" i="1" s="1"/>
  <c r="AA327" i="1" s="1"/>
  <c r="R327" i="1"/>
  <c r="P289" i="1"/>
  <c r="Q289" i="1" s="1"/>
  <c r="AA289" i="1" s="1"/>
  <c r="R289" i="1"/>
  <c r="I233" i="1"/>
  <c r="J233" i="1" s="1"/>
  <c r="K233" i="1" s="1"/>
  <c r="L233" i="1" s="1"/>
  <c r="N233" i="1"/>
  <c r="O233" i="1" s="1"/>
  <c r="N234" i="1"/>
  <c r="O234" i="1" s="1"/>
  <c r="P312" i="1"/>
  <c r="Q312" i="1" s="1"/>
  <c r="AA312" i="1" s="1"/>
  <c r="R312" i="1"/>
  <c r="P310" i="1"/>
  <c r="Q310" i="1" s="1"/>
  <c r="AA310" i="1" s="1"/>
  <c r="P302" i="1"/>
  <c r="Q302" i="1" s="1"/>
  <c r="AA302" i="1" s="1"/>
  <c r="R280" i="1"/>
  <c r="P280" i="1"/>
  <c r="Q280" i="1" s="1"/>
  <c r="AA280" i="1" s="1"/>
  <c r="P271" i="1"/>
  <c r="Q271" i="1" s="1"/>
  <c r="AA271" i="1" s="1"/>
  <c r="R271" i="1"/>
  <c r="R270" i="1"/>
  <c r="I267" i="1"/>
  <c r="J267" i="1" s="1"/>
  <c r="K267" i="1" s="1"/>
  <c r="L267" i="1" s="1"/>
  <c r="N267" i="1"/>
  <c r="O267" i="1" s="1"/>
  <c r="P263" i="1"/>
  <c r="Q263" i="1" s="1"/>
  <c r="AA263" i="1" s="1"/>
  <c r="R263" i="1"/>
  <c r="P260" i="1"/>
  <c r="Q260" i="1" s="1"/>
  <c r="AA260" i="1" s="1"/>
  <c r="R260" i="1"/>
  <c r="R252" i="1"/>
  <c r="P241" i="1"/>
  <c r="Q241" i="1" s="1"/>
  <c r="AA241" i="1" s="1"/>
  <c r="R241" i="1"/>
  <c r="P192" i="1"/>
  <c r="Q192" i="1" s="1"/>
  <c r="AA192" i="1" s="1"/>
  <c r="P168" i="1"/>
  <c r="Q168" i="1" s="1"/>
  <c r="R168" i="1"/>
  <c r="R73" i="1"/>
  <c r="P73" i="1"/>
  <c r="Q73" i="1" s="1"/>
  <c r="P278" i="1"/>
  <c r="Q278" i="1" s="1"/>
  <c r="AA278" i="1" s="1"/>
  <c r="R278" i="1"/>
  <c r="R231" i="1"/>
  <c r="P230" i="1"/>
  <c r="Q230" i="1" s="1"/>
  <c r="AA230" i="1" s="1"/>
  <c r="P176" i="1"/>
  <c r="Q176" i="1" s="1"/>
  <c r="P326" i="1"/>
  <c r="Q326" i="1" s="1"/>
  <c r="AA326" i="1" s="1"/>
  <c r="R326" i="1"/>
  <c r="P304" i="1"/>
  <c r="Q304" i="1" s="1"/>
  <c r="AA304" i="1" s="1"/>
  <c r="R304" i="1"/>
  <c r="P300" i="1"/>
  <c r="Q300" i="1" s="1"/>
  <c r="AA300" i="1" s="1"/>
  <c r="R300" i="1"/>
  <c r="P253" i="1"/>
  <c r="Q253" i="1" s="1"/>
  <c r="AA253" i="1" s="1"/>
  <c r="R253" i="1"/>
  <c r="P150" i="1"/>
  <c r="Q150" i="1" s="1"/>
  <c r="R150" i="1"/>
  <c r="R146" i="1"/>
  <c r="P146" i="1"/>
  <c r="Q146" i="1" s="1"/>
  <c r="P194" i="1"/>
  <c r="Q194" i="1" s="1"/>
  <c r="AA194" i="1" s="1"/>
  <c r="R194" i="1"/>
  <c r="R179" i="1"/>
  <c r="P179" i="1"/>
  <c r="Q179" i="1" s="1"/>
  <c r="P119" i="1"/>
  <c r="Q119" i="1" s="1"/>
  <c r="R119" i="1"/>
  <c r="R325" i="1"/>
  <c r="R301" i="1"/>
  <c r="R290" i="1"/>
  <c r="P288" i="1"/>
  <c r="Q288" i="1" s="1"/>
  <c r="AA288" i="1" s="1"/>
  <c r="R288" i="1"/>
  <c r="R256" i="1"/>
  <c r="P254" i="1"/>
  <c r="Q254" i="1" s="1"/>
  <c r="AA254" i="1" s="1"/>
  <c r="R254" i="1"/>
  <c r="P239" i="1"/>
  <c r="Q239" i="1" s="1"/>
  <c r="AA239" i="1" s="1"/>
  <c r="R239" i="1"/>
  <c r="R238" i="1"/>
  <c r="P209" i="1"/>
  <c r="Q209" i="1" s="1"/>
  <c r="AA209" i="1" s="1"/>
  <c r="R209" i="1"/>
  <c r="R200" i="1"/>
  <c r="P200" i="1"/>
  <c r="Q200" i="1" s="1"/>
  <c r="AA200" i="1" s="1"/>
  <c r="R181" i="1"/>
  <c r="P181" i="1"/>
  <c r="Q181" i="1" s="1"/>
  <c r="R163" i="1"/>
  <c r="P163" i="1"/>
  <c r="Q163" i="1" s="1"/>
  <c r="R142" i="1"/>
  <c r="P142" i="1"/>
  <c r="Q142" i="1" s="1"/>
  <c r="P132" i="1"/>
  <c r="Q132" i="1" s="1"/>
  <c r="R132" i="1"/>
  <c r="P117" i="1"/>
  <c r="Q117" i="1" s="1"/>
  <c r="R117" i="1"/>
  <c r="P292" i="1"/>
  <c r="Q292" i="1" s="1"/>
  <c r="AA292" i="1" s="1"/>
  <c r="R292" i="1"/>
  <c r="P258" i="1"/>
  <c r="Q258" i="1" s="1"/>
  <c r="AA258" i="1" s="1"/>
  <c r="R258" i="1"/>
  <c r="P128" i="1"/>
  <c r="Q128" i="1" s="1"/>
  <c r="R128" i="1"/>
  <c r="R169" i="1"/>
  <c r="P169" i="1"/>
  <c r="Q169" i="1" s="1"/>
  <c r="P158" i="1"/>
  <c r="Q158" i="1" s="1"/>
  <c r="R158" i="1"/>
  <c r="P296" i="1"/>
  <c r="Q296" i="1" s="1"/>
  <c r="AA296" i="1" s="1"/>
  <c r="R296" i="1"/>
  <c r="P262" i="1"/>
  <c r="Q262" i="1" s="1"/>
  <c r="AA262" i="1" s="1"/>
  <c r="R262" i="1"/>
  <c r="P244" i="1"/>
  <c r="Q244" i="1" s="1"/>
  <c r="AA244" i="1" s="1"/>
  <c r="R244" i="1"/>
  <c r="P237" i="1"/>
  <c r="Q237" i="1" s="1"/>
  <c r="AA237" i="1" s="1"/>
  <c r="R237" i="1"/>
  <c r="R185" i="1"/>
  <c r="P185" i="1"/>
  <c r="Q185" i="1" s="1"/>
  <c r="R175" i="1"/>
  <c r="P175" i="1"/>
  <c r="Q175" i="1" s="1"/>
  <c r="R110" i="1"/>
  <c r="P110" i="1"/>
  <c r="Q110" i="1" s="1"/>
  <c r="R106" i="1"/>
  <c r="P106" i="1"/>
  <c r="Q106" i="1" s="1"/>
  <c r="R161" i="1"/>
  <c r="P161" i="1"/>
  <c r="Q161" i="1" s="1"/>
  <c r="R159" i="1"/>
  <c r="P159" i="1"/>
  <c r="Q159" i="1" s="1"/>
  <c r="R115" i="1"/>
  <c r="P115" i="1"/>
  <c r="Q115" i="1" s="1"/>
  <c r="P121" i="1"/>
  <c r="Q121" i="1" s="1"/>
  <c r="R121" i="1"/>
  <c r="L71" i="1"/>
  <c r="J71" i="1"/>
  <c r="K71" i="1" s="1"/>
  <c r="P207" i="1"/>
  <c r="Q207" i="1" s="1"/>
  <c r="AA207" i="1" s="1"/>
  <c r="R183" i="1"/>
  <c r="P183" i="1"/>
  <c r="Q183" i="1" s="1"/>
  <c r="P83" i="1"/>
  <c r="Q83" i="1" s="1"/>
  <c r="R83" i="1"/>
  <c r="R196" i="1"/>
  <c r="P196" i="1"/>
  <c r="Q196" i="1" s="1"/>
  <c r="AA196" i="1" s="1"/>
  <c r="P184" i="1"/>
  <c r="Q184" i="1" s="1"/>
  <c r="R184" i="1"/>
  <c r="P122" i="1"/>
  <c r="Q122" i="1" s="1"/>
  <c r="R122" i="1"/>
  <c r="J83" i="1"/>
  <c r="K83" i="1" s="1"/>
  <c r="L83" i="1"/>
  <c r="P147" i="1"/>
  <c r="Q147" i="1" s="1"/>
  <c r="R147" i="1"/>
  <c r="P130" i="1"/>
  <c r="Q130" i="1" s="1"/>
  <c r="R130" i="1"/>
  <c r="R68" i="1"/>
  <c r="P68" i="1"/>
  <c r="Q68" i="1" s="1"/>
  <c r="J67" i="1"/>
  <c r="K67" i="1" s="1"/>
  <c r="L67" i="1"/>
  <c r="R79" i="1"/>
  <c r="P79" i="1"/>
  <c r="Q79" i="1" s="1"/>
  <c r="Q51" i="1"/>
  <c r="P61" i="1"/>
  <c r="I84" i="1"/>
  <c r="N84" i="1"/>
  <c r="O84" i="1" s="1"/>
  <c r="H85" i="1"/>
  <c r="O62" i="1"/>
  <c r="T62" i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I75" i="1"/>
  <c r="N76" i="1"/>
  <c r="O76" i="1" s="1"/>
  <c r="R66" i="1"/>
  <c r="P66" i="1"/>
  <c r="Q66" i="1" s="1"/>
  <c r="O61" i="1"/>
  <c r="L82" i="1"/>
  <c r="R67" i="1"/>
  <c r="J63" i="1"/>
  <c r="K63" i="1" s="1"/>
  <c r="L63" i="1"/>
  <c r="R71" i="1"/>
  <c r="T30" i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P74" i="1"/>
  <c r="Q74" i="1" s="1"/>
  <c r="P76" i="1" l="1"/>
  <c r="Q76" i="1" s="1"/>
  <c r="R76" i="1"/>
  <c r="P267" i="1"/>
  <c r="Q267" i="1" s="1"/>
  <c r="AA267" i="1" s="1"/>
  <c r="R267" i="1"/>
  <c r="P341" i="1"/>
  <c r="Q341" i="1" s="1"/>
  <c r="AA341" i="1" s="1"/>
  <c r="R341" i="1"/>
  <c r="T76" i="1"/>
  <c r="T77" i="1" s="1"/>
  <c r="T78" i="1" s="1"/>
  <c r="T79" i="1" s="1"/>
  <c r="T80" i="1" s="1"/>
  <c r="T81" i="1" s="1"/>
  <c r="T82" i="1" s="1"/>
  <c r="T83" i="1" s="1"/>
  <c r="T84" i="1" s="1"/>
  <c r="T85" i="1" s="1"/>
  <c r="P78" i="1"/>
  <c r="Q78" i="1" s="1"/>
  <c r="R78" i="1"/>
  <c r="P62" i="1"/>
  <c r="Q62" i="1" s="1"/>
  <c r="R62" i="1"/>
  <c r="P234" i="1"/>
  <c r="Q234" i="1" s="1"/>
  <c r="AA234" i="1" s="1"/>
  <c r="R234" i="1"/>
  <c r="I342" i="1"/>
  <c r="J342" i="1" s="1"/>
  <c r="K342" i="1" s="1"/>
  <c r="L342" i="1" s="1"/>
  <c r="N342" i="1"/>
  <c r="O342" i="1" s="1"/>
  <c r="H343" i="1"/>
  <c r="R77" i="1"/>
  <c r="P77" i="1"/>
  <c r="Q77" i="1" s="1"/>
  <c r="H86" i="1"/>
  <c r="I85" i="1"/>
  <c r="N85" i="1"/>
  <c r="O85" i="1" s="1"/>
  <c r="P233" i="1"/>
  <c r="Q233" i="1" s="1"/>
  <c r="AA233" i="1" s="1"/>
  <c r="R233" i="1"/>
  <c r="Q61" i="1"/>
  <c r="R51" i="1"/>
  <c r="R340" i="1"/>
  <c r="P340" i="1"/>
  <c r="Q340" i="1" s="1"/>
  <c r="AA340" i="1" s="1"/>
  <c r="L75" i="1"/>
  <c r="J75" i="1"/>
  <c r="K75" i="1" s="1"/>
  <c r="J77" i="1"/>
  <c r="K77" i="1" s="1"/>
  <c r="L77" i="1"/>
  <c r="R84" i="1"/>
  <c r="P84" i="1"/>
  <c r="Q84" i="1" s="1"/>
  <c r="L84" i="1"/>
  <c r="J84" i="1"/>
  <c r="K84" i="1" s="1"/>
  <c r="AB190" i="1"/>
  <c r="AF190" i="1"/>
  <c r="R61" i="1" l="1"/>
  <c r="U51" i="1"/>
  <c r="U52" i="1" s="1"/>
  <c r="U53" i="1" s="1"/>
  <c r="U54" i="1" s="1"/>
  <c r="U55" i="1" s="1"/>
  <c r="U56" i="1" s="1"/>
  <c r="U57" i="1" s="1"/>
  <c r="U58" i="1" s="1"/>
  <c r="U59" i="1" s="1"/>
  <c r="U60" i="1" s="1"/>
  <c r="H344" i="1"/>
  <c r="I343" i="1"/>
  <c r="J343" i="1" s="1"/>
  <c r="K343" i="1" s="1"/>
  <c r="L343" i="1" s="1"/>
  <c r="N343" i="1"/>
  <c r="O343" i="1" s="1"/>
  <c r="R342" i="1"/>
  <c r="P342" i="1"/>
  <c r="Q342" i="1" s="1"/>
  <c r="AA342" i="1" s="1"/>
  <c r="T86" i="1"/>
  <c r="Y191" i="1"/>
  <c r="AC190" i="1"/>
  <c r="P85" i="1"/>
  <c r="Q85" i="1" s="1"/>
  <c r="R85" i="1"/>
  <c r="L85" i="1"/>
  <c r="J85" i="1"/>
  <c r="K85" i="1" s="1"/>
  <c r="N86" i="1"/>
  <c r="O86" i="1" s="1"/>
  <c r="H87" i="1"/>
  <c r="I86" i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S65" i="1"/>
  <c r="U86" i="1" l="1"/>
  <c r="H88" i="1"/>
  <c r="N87" i="1"/>
  <c r="O87" i="1" s="1"/>
  <c r="I87" i="1"/>
  <c r="T87" i="1"/>
  <c r="P86" i="1"/>
  <c r="Q86" i="1" s="1"/>
  <c r="R86" i="1"/>
  <c r="P343" i="1"/>
  <c r="Q343" i="1" s="1"/>
  <c r="AA343" i="1" s="1"/>
  <c r="R343" i="1"/>
  <c r="N344" i="1"/>
  <c r="O344" i="1" s="1"/>
  <c r="I344" i="1"/>
  <c r="J344" i="1" s="1"/>
  <c r="K344" i="1" s="1"/>
  <c r="L344" i="1" s="1"/>
  <c r="H345" i="1"/>
  <c r="J86" i="1"/>
  <c r="K86" i="1" s="1"/>
  <c r="L86" i="1"/>
  <c r="AF191" i="1"/>
  <c r="AB191" i="1"/>
  <c r="U87" i="1" l="1"/>
  <c r="Y192" i="1"/>
  <c r="AC191" i="1"/>
  <c r="H346" i="1"/>
  <c r="I345" i="1"/>
  <c r="J345" i="1" s="1"/>
  <c r="K345" i="1" s="1"/>
  <c r="L345" i="1" s="1"/>
  <c r="N345" i="1"/>
  <c r="O345" i="1" s="1"/>
  <c r="J87" i="1"/>
  <c r="K87" i="1" s="1"/>
  <c r="L87" i="1"/>
  <c r="P87" i="1"/>
  <c r="Q87" i="1" s="1"/>
  <c r="R87" i="1"/>
  <c r="R344" i="1"/>
  <c r="P344" i="1"/>
  <c r="Q344" i="1" s="1"/>
  <c r="AA344" i="1" s="1"/>
  <c r="I88" i="1"/>
  <c r="H89" i="1"/>
  <c r="N88" i="1"/>
  <c r="O88" i="1" s="1"/>
  <c r="AF192" i="1" l="1"/>
  <c r="AB192" i="1"/>
  <c r="R88" i="1"/>
  <c r="U88" i="1" s="1"/>
  <c r="P88" i="1"/>
  <c r="Q88" i="1" s="1"/>
  <c r="H90" i="1"/>
  <c r="I89" i="1"/>
  <c r="N89" i="1"/>
  <c r="O89" i="1" s="1"/>
  <c r="P345" i="1"/>
  <c r="Q345" i="1" s="1"/>
  <c r="AA345" i="1" s="1"/>
  <c r="R345" i="1"/>
  <c r="L88" i="1"/>
  <c r="J88" i="1"/>
  <c r="K88" i="1" s="1"/>
  <c r="I346" i="1"/>
  <c r="J346" i="1" s="1"/>
  <c r="K346" i="1" s="1"/>
  <c r="L346" i="1" s="1"/>
  <c r="N346" i="1"/>
  <c r="O346" i="1" s="1"/>
  <c r="H347" i="1"/>
  <c r="T88" i="1"/>
  <c r="T89" i="1" s="1"/>
  <c r="U89" i="1" l="1"/>
  <c r="Y193" i="1"/>
  <c r="AC192" i="1"/>
  <c r="P89" i="1"/>
  <c r="Q89" i="1" s="1"/>
  <c r="R89" i="1"/>
  <c r="I347" i="1"/>
  <c r="J347" i="1" s="1"/>
  <c r="K347" i="1" s="1"/>
  <c r="L347" i="1" s="1"/>
  <c r="N347" i="1"/>
  <c r="O347" i="1" s="1"/>
  <c r="H350" i="1"/>
  <c r="J89" i="1"/>
  <c r="K89" i="1" s="1"/>
  <c r="L89" i="1"/>
  <c r="R346" i="1"/>
  <c r="P346" i="1"/>
  <c r="Q346" i="1" s="1"/>
  <c r="AA346" i="1" s="1"/>
  <c r="N90" i="1"/>
  <c r="O90" i="1" s="1"/>
  <c r="H91" i="1"/>
  <c r="I90" i="1"/>
  <c r="N350" i="1" l="1"/>
  <c r="O350" i="1" s="1"/>
  <c r="I350" i="1"/>
  <c r="J350" i="1" s="1"/>
  <c r="K350" i="1" s="1"/>
  <c r="L350" i="1" s="1"/>
  <c r="H351" i="1"/>
  <c r="L90" i="1"/>
  <c r="J90" i="1"/>
  <c r="K90" i="1" s="1"/>
  <c r="P347" i="1"/>
  <c r="Q347" i="1" s="1"/>
  <c r="AA347" i="1" s="1"/>
  <c r="R347" i="1"/>
  <c r="H93" i="1"/>
  <c r="I91" i="1"/>
  <c r="N91" i="1"/>
  <c r="O91" i="1" s="1"/>
  <c r="R90" i="1"/>
  <c r="U90" i="1" s="1"/>
  <c r="P90" i="1"/>
  <c r="Q90" i="1" s="1"/>
  <c r="T90" i="1"/>
  <c r="AB193" i="1"/>
  <c r="AF193" i="1"/>
  <c r="U91" i="1" l="1"/>
  <c r="P91" i="1"/>
  <c r="Q91" i="1" s="1"/>
  <c r="R91" i="1"/>
  <c r="R350" i="1"/>
  <c r="P350" i="1"/>
  <c r="Q350" i="1" s="1"/>
  <c r="AA350" i="1" s="1"/>
  <c r="I93" i="1"/>
  <c r="J93" i="1" s="1"/>
  <c r="K93" i="1" s="1"/>
  <c r="L93" i="1" s="1"/>
  <c r="H94" i="1"/>
  <c r="N93" i="1"/>
  <c r="Y194" i="1"/>
  <c r="AC193" i="1"/>
  <c r="T91" i="1"/>
  <c r="H352" i="1"/>
  <c r="I351" i="1"/>
  <c r="J351" i="1" s="1"/>
  <c r="K351" i="1" s="1"/>
  <c r="L351" i="1" s="1"/>
  <c r="N351" i="1"/>
  <c r="O351" i="1" s="1"/>
  <c r="J91" i="1"/>
  <c r="K91" i="1" s="1"/>
  <c r="L91" i="1"/>
  <c r="AF194" i="1" l="1"/>
  <c r="AB194" i="1"/>
  <c r="O93" i="1"/>
  <c r="T93" i="1"/>
  <c r="N94" i="1"/>
  <c r="O94" i="1" s="1"/>
  <c r="I94" i="1"/>
  <c r="J94" i="1" s="1"/>
  <c r="K94" i="1" s="1"/>
  <c r="L94" i="1" s="1"/>
  <c r="H95" i="1"/>
  <c r="P351" i="1"/>
  <c r="Q351" i="1" s="1"/>
  <c r="AA351" i="1" s="1"/>
  <c r="R351" i="1"/>
  <c r="I352" i="1"/>
  <c r="J352" i="1" s="1"/>
  <c r="K352" i="1" s="1"/>
  <c r="L352" i="1" s="1"/>
  <c r="N352" i="1"/>
  <c r="O352" i="1" s="1"/>
  <c r="H353" i="1"/>
  <c r="Y195" i="1" l="1"/>
  <c r="AC194" i="1"/>
  <c r="N95" i="1"/>
  <c r="O95" i="1" s="1"/>
  <c r="I95" i="1"/>
  <c r="J95" i="1" s="1"/>
  <c r="K95" i="1" s="1"/>
  <c r="L95" i="1" s="1"/>
  <c r="H96" i="1"/>
  <c r="P94" i="1"/>
  <c r="Q94" i="1" s="1"/>
  <c r="R94" i="1"/>
  <c r="N353" i="1"/>
  <c r="O353" i="1" s="1"/>
  <c r="H354" i="1"/>
  <c r="I353" i="1"/>
  <c r="J353" i="1" s="1"/>
  <c r="K353" i="1" s="1"/>
  <c r="L353" i="1" s="1"/>
  <c r="T94" i="1"/>
  <c r="T95" i="1" s="1"/>
  <c r="R352" i="1"/>
  <c r="P352" i="1"/>
  <c r="Q352" i="1" s="1"/>
  <c r="AA352" i="1" s="1"/>
  <c r="R93" i="1"/>
  <c r="U93" i="1" s="1"/>
  <c r="P93" i="1"/>
  <c r="Q93" i="1" s="1"/>
  <c r="N354" i="1" l="1"/>
  <c r="O354" i="1" s="1"/>
  <c r="I354" i="1"/>
  <c r="J354" i="1" s="1"/>
  <c r="K354" i="1" s="1"/>
  <c r="L354" i="1" s="1"/>
  <c r="H355" i="1"/>
  <c r="P353" i="1"/>
  <c r="Q353" i="1" s="1"/>
  <c r="AA353" i="1" s="1"/>
  <c r="R353" i="1"/>
  <c r="U94" i="1"/>
  <c r="U95" i="1" s="1"/>
  <c r="I96" i="1"/>
  <c r="J96" i="1" s="1"/>
  <c r="K96" i="1" s="1"/>
  <c r="L96" i="1" s="1"/>
  <c r="H97" i="1"/>
  <c r="N96" i="1"/>
  <c r="O96" i="1" s="1"/>
  <c r="P95" i="1"/>
  <c r="Q95" i="1" s="1"/>
  <c r="R95" i="1"/>
  <c r="AF195" i="1"/>
  <c r="AB195" i="1"/>
  <c r="AC195" i="1" l="1"/>
  <c r="Y196" i="1"/>
  <c r="H356" i="1"/>
  <c r="I355" i="1"/>
  <c r="J355" i="1" s="1"/>
  <c r="K355" i="1" s="1"/>
  <c r="L355" i="1" s="1"/>
  <c r="N355" i="1"/>
  <c r="O355" i="1" s="1"/>
  <c r="P96" i="1"/>
  <c r="Q96" i="1" s="1"/>
  <c r="R96" i="1"/>
  <c r="U96" i="1" s="1"/>
  <c r="R354" i="1"/>
  <c r="P354" i="1"/>
  <c r="Q354" i="1" s="1"/>
  <c r="AA354" i="1" s="1"/>
  <c r="I97" i="1"/>
  <c r="J97" i="1" s="1"/>
  <c r="K97" i="1" s="1"/>
  <c r="L97" i="1" s="1"/>
  <c r="H98" i="1"/>
  <c r="N97" i="1"/>
  <c r="O97" i="1" s="1"/>
  <c r="T96" i="1"/>
  <c r="T97" i="1" s="1"/>
  <c r="T98" i="1" l="1"/>
  <c r="P355" i="1"/>
  <c r="Q355" i="1" s="1"/>
  <c r="AA355" i="1" s="1"/>
  <c r="R355" i="1"/>
  <c r="R97" i="1"/>
  <c r="U97" i="1" s="1"/>
  <c r="P97" i="1"/>
  <c r="Q97" i="1" s="1"/>
  <c r="H99" i="1"/>
  <c r="I98" i="1"/>
  <c r="J98" i="1" s="1"/>
  <c r="K98" i="1" s="1"/>
  <c r="L98" i="1" s="1"/>
  <c r="N98" i="1"/>
  <c r="O98" i="1" s="1"/>
  <c r="I356" i="1"/>
  <c r="J356" i="1" s="1"/>
  <c r="K356" i="1" s="1"/>
  <c r="L356" i="1" s="1"/>
  <c r="N356" i="1"/>
  <c r="O356" i="1" s="1"/>
  <c r="H357" i="1"/>
  <c r="AF196" i="1"/>
  <c r="AB196" i="1"/>
  <c r="U98" i="1" l="1"/>
  <c r="I99" i="1"/>
  <c r="J99" i="1" s="1"/>
  <c r="K99" i="1" s="1"/>
  <c r="L99" i="1" s="1"/>
  <c r="N99" i="1"/>
  <c r="O99" i="1" s="1"/>
  <c r="H100" i="1"/>
  <c r="R356" i="1"/>
  <c r="P356" i="1"/>
  <c r="Q356" i="1" s="1"/>
  <c r="AA356" i="1" s="1"/>
  <c r="AC196" i="1"/>
  <c r="Y197" i="1"/>
  <c r="I357" i="1"/>
  <c r="J357" i="1" s="1"/>
  <c r="K357" i="1" s="1"/>
  <c r="L357" i="1" s="1"/>
  <c r="N357" i="1"/>
  <c r="O357" i="1" s="1"/>
  <c r="H358" i="1"/>
  <c r="P98" i="1"/>
  <c r="Q98" i="1" s="1"/>
  <c r="R98" i="1"/>
  <c r="I358" i="1" l="1"/>
  <c r="J358" i="1" s="1"/>
  <c r="K358" i="1" s="1"/>
  <c r="L358" i="1" s="1"/>
  <c r="N358" i="1"/>
  <c r="O358" i="1" s="1"/>
  <c r="H359" i="1"/>
  <c r="R99" i="1"/>
  <c r="P99" i="1"/>
  <c r="Q99" i="1" s="1"/>
  <c r="U99" i="1"/>
  <c r="AB197" i="1"/>
  <c r="AF197" i="1"/>
  <c r="T99" i="1"/>
  <c r="H101" i="1"/>
  <c r="N100" i="1"/>
  <c r="O100" i="1" s="1"/>
  <c r="I100" i="1"/>
  <c r="J100" i="1" s="1"/>
  <c r="K100" i="1" s="1"/>
  <c r="L100" i="1" s="1"/>
  <c r="P357" i="1"/>
  <c r="Q357" i="1" s="1"/>
  <c r="AA357" i="1" s="1"/>
  <c r="R357" i="1"/>
  <c r="R100" i="1" l="1"/>
  <c r="U100" i="1" s="1"/>
  <c r="P100" i="1"/>
  <c r="Q100" i="1" s="1"/>
  <c r="I359" i="1"/>
  <c r="J359" i="1" s="1"/>
  <c r="K359" i="1" s="1"/>
  <c r="L359" i="1" s="1"/>
  <c r="N359" i="1"/>
  <c r="O359" i="1" s="1"/>
  <c r="H360" i="1"/>
  <c r="N101" i="1"/>
  <c r="O101" i="1" s="1"/>
  <c r="N102" i="1"/>
  <c r="O102" i="1" s="1"/>
  <c r="I101" i="1"/>
  <c r="J101" i="1" s="1"/>
  <c r="K101" i="1" s="1"/>
  <c r="L101" i="1" s="1"/>
  <c r="R358" i="1"/>
  <c r="P358" i="1"/>
  <c r="Q358" i="1" s="1"/>
  <c r="AA358" i="1" s="1"/>
  <c r="T100" i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Y198" i="1"/>
  <c r="AC197" i="1"/>
  <c r="U101" i="1" l="1"/>
  <c r="R102" i="1"/>
  <c r="P102" i="1"/>
  <c r="Q102" i="1" s="1"/>
  <c r="P101" i="1"/>
  <c r="Q101" i="1" s="1"/>
  <c r="R101" i="1"/>
  <c r="N360" i="1"/>
  <c r="O360" i="1" s="1"/>
  <c r="I360" i="1"/>
  <c r="J360" i="1" s="1"/>
  <c r="K360" i="1" s="1"/>
  <c r="L360" i="1" s="1"/>
  <c r="H361" i="1"/>
  <c r="AB198" i="1"/>
  <c r="AF198" i="1"/>
  <c r="P359" i="1"/>
  <c r="Q359" i="1" s="1"/>
  <c r="AA359" i="1" s="1"/>
  <c r="R359" i="1"/>
  <c r="AC198" i="1" l="1"/>
  <c r="Y199" i="1"/>
  <c r="U102" i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I361" i="1"/>
  <c r="J361" i="1" s="1"/>
  <c r="K361" i="1" s="1"/>
  <c r="L361" i="1" s="1"/>
  <c r="N361" i="1"/>
  <c r="O361" i="1" s="1"/>
  <c r="H362" i="1"/>
  <c r="P360" i="1"/>
  <c r="Q360" i="1" s="1"/>
  <c r="AA360" i="1" s="1"/>
  <c r="R360" i="1"/>
  <c r="AB199" i="1" l="1"/>
  <c r="AF199" i="1"/>
  <c r="I362" i="1"/>
  <c r="J362" i="1" s="1"/>
  <c r="K362" i="1" s="1"/>
  <c r="L362" i="1" s="1"/>
  <c r="N362" i="1"/>
  <c r="O362" i="1" s="1"/>
  <c r="H363" i="1"/>
  <c r="P361" i="1"/>
  <c r="Q361" i="1" s="1"/>
  <c r="AA361" i="1" s="1"/>
  <c r="R361" i="1"/>
  <c r="AC199" i="1" l="1"/>
  <c r="Y200" i="1"/>
  <c r="H364" i="1"/>
  <c r="N363" i="1"/>
  <c r="O363" i="1" s="1"/>
  <c r="I363" i="1"/>
  <c r="J363" i="1" s="1"/>
  <c r="K363" i="1" s="1"/>
  <c r="L363" i="1" s="1"/>
  <c r="R362" i="1"/>
  <c r="P362" i="1"/>
  <c r="Q362" i="1" s="1"/>
  <c r="AA362" i="1" s="1"/>
  <c r="N364" i="1" l="1"/>
  <c r="O364" i="1" s="1"/>
  <c r="H365" i="1"/>
  <c r="I364" i="1"/>
  <c r="J364" i="1" s="1"/>
  <c r="K364" i="1" s="1"/>
  <c r="L364" i="1" s="1"/>
  <c r="AF200" i="1"/>
  <c r="AB200" i="1"/>
  <c r="P363" i="1"/>
  <c r="Q363" i="1" s="1"/>
  <c r="AA363" i="1" s="1"/>
  <c r="R363" i="1"/>
  <c r="H366" i="1" l="1"/>
  <c r="I365" i="1"/>
  <c r="J365" i="1" s="1"/>
  <c r="K365" i="1" s="1"/>
  <c r="L365" i="1" s="1"/>
  <c r="N365" i="1"/>
  <c r="O365" i="1" s="1"/>
  <c r="P364" i="1"/>
  <c r="Q364" i="1" s="1"/>
  <c r="AA364" i="1" s="1"/>
  <c r="R364" i="1"/>
  <c r="Y201" i="1"/>
  <c r="AC200" i="1"/>
  <c r="I366" i="1" l="1"/>
  <c r="J366" i="1" s="1"/>
  <c r="K366" i="1" s="1"/>
  <c r="L366" i="1" s="1"/>
  <c r="H367" i="1"/>
  <c r="N366" i="1"/>
  <c r="O366" i="1" s="1"/>
  <c r="AB201" i="1"/>
  <c r="AF201" i="1"/>
  <c r="P365" i="1"/>
  <c r="Q365" i="1" s="1"/>
  <c r="AA365" i="1" s="1"/>
  <c r="R365" i="1"/>
  <c r="Y202" i="1" l="1"/>
  <c r="AC201" i="1"/>
  <c r="R366" i="1"/>
  <c r="P366" i="1"/>
  <c r="Q366" i="1" s="1"/>
  <c r="AA366" i="1" s="1"/>
  <c r="H368" i="1"/>
  <c r="I367" i="1"/>
  <c r="J367" i="1" s="1"/>
  <c r="K367" i="1" s="1"/>
  <c r="L367" i="1" s="1"/>
  <c r="N367" i="1"/>
  <c r="O367" i="1" s="1"/>
  <c r="AB202" i="1" l="1"/>
  <c r="AF202" i="1"/>
  <c r="P367" i="1"/>
  <c r="Q367" i="1" s="1"/>
  <c r="AA367" i="1" s="1"/>
  <c r="R367" i="1"/>
  <c r="N368" i="1"/>
  <c r="O368" i="1" s="1"/>
  <c r="H369" i="1"/>
  <c r="I368" i="1"/>
  <c r="J368" i="1" s="1"/>
  <c r="K368" i="1" s="1"/>
  <c r="L368" i="1" s="1"/>
  <c r="AC202" i="1" l="1"/>
  <c r="Y203" i="1"/>
  <c r="H370" i="1"/>
  <c r="I369" i="1"/>
  <c r="J369" i="1" s="1"/>
  <c r="K369" i="1" s="1"/>
  <c r="L369" i="1" s="1"/>
  <c r="N369" i="1"/>
  <c r="O369" i="1" s="1"/>
  <c r="P368" i="1"/>
  <c r="Q368" i="1" s="1"/>
  <c r="AA368" i="1" s="1"/>
  <c r="R368" i="1"/>
  <c r="P369" i="1" l="1"/>
  <c r="Q369" i="1" s="1"/>
  <c r="AA369" i="1" s="1"/>
  <c r="R369" i="1"/>
  <c r="I370" i="1"/>
  <c r="J370" i="1" s="1"/>
  <c r="K370" i="1" s="1"/>
  <c r="L370" i="1" s="1"/>
  <c r="H371" i="1"/>
  <c r="N370" i="1"/>
  <c r="O370" i="1" s="1"/>
  <c r="AB203" i="1"/>
  <c r="AF203" i="1"/>
  <c r="R370" i="1" l="1"/>
  <c r="P370" i="1"/>
  <c r="Q370" i="1" s="1"/>
  <c r="AA370" i="1" s="1"/>
  <c r="H372" i="1"/>
  <c r="I371" i="1"/>
  <c r="J371" i="1" s="1"/>
  <c r="K371" i="1" s="1"/>
  <c r="L371" i="1" s="1"/>
  <c r="N371" i="1"/>
  <c r="O371" i="1" s="1"/>
  <c r="AC203" i="1"/>
  <c r="Y204" i="1"/>
  <c r="P371" i="1" l="1"/>
  <c r="Q371" i="1" s="1"/>
  <c r="AA371" i="1" s="1"/>
  <c r="R371" i="1"/>
  <c r="N372" i="1"/>
  <c r="O372" i="1" s="1"/>
  <c r="H373" i="1"/>
  <c r="I372" i="1"/>
  <c r="J372" i="1" s="1"/>
  <c r="K372" i="1" s="1"/>
  <c r="L372" i="1" s="1"/>
  <c r="AF204" i="1"/>
  <c r="AB204" i="1"/>
  <c r="H374" i="1" l="1"/>
  <c r="I373" i="1"/>
  <c r="J373" i="1" s="1"/>
  <c r="K373" i="1" s="1"/>
  <c r="L373" i="1" s="1"/>
  <c r="N373" i="1"/>
  <c r="O373" i="1" s="1"/>
  <c r="P372" i="1"/>
  <c r="Q372" i="1" s="1"/>
  <c r="AA372" i="1" s="1"/>
  <c r="R372" i="1"/>
  <c r="AC204" i="1"/>
  <c r="Y205" i="1"/>
  <c r="P373" i="1" l="1"/>
  <c r="Q373" i="1" s="1"/>
  <c r="AA373" i="1" s="1"/>
  <c r="R373" i="1"/>
  <c r="I374" i="1"/>
  <c r="J374" i="1" s="1"/>
  <c r="K374" i="1" s="1"/>
  <c r="L374" i="1" s="1"/>
  <c r="H375" i="1"/>
  <c r="N374" i="1"/>
  <c r="O374" i="1" s="1"/>
  <c r="AB205" i="1"/>
  <c r="AF205" i="1"/>
  <c r="R374" i="1" l="1"/>
  <c r="P374" i="1"/>
  <c r="Q374" i="1" s="1"/>
  <c r="AA374" i="1" s="1"/>
  <c r="H376" i="1"/>
  <c r="I375" i="1"/>
  <c r="J375" i="1" s="1"/>
  <c r="K375" i="1" s="1"/>
  <c r="L375" i="1" s="1"/>
  <c r="N375" i="1"/>
  <c r="O375" i="1" s="1"/>
  <c r="Y206" i="1"/>
  <c r="AC205" i="1"/>
  <c r="P375" i="1" l="1"/>
  <c r="Q375" i="1" s="1"/>
  <c r="AA375" i="1" s="1"/>
  <c r="R375" i="1"/>
  <c r="N376" i="1"/>
  <c r="O376" i="1" s="1"/>
  <c r="H377" i="1"/>
  <c r="I376" i="1"/>
  <c r="J376" i="1" s="1"/>
  <c r="K376" i="1" s="1"/>
  <c r="L376" i="1" s="1"/>
  <c r="AB206" i="1"/>
  <c r="AF206" i="1"/>
  <c r="H378" i="1" l="1"/>
  <c r="I377" i="1"/>
  <c r="J377" i="1" s="1"/>
  <c r="K377" i="1" s="1"/>
  <c r="L377" i="1" s="1"/>
  <c r="N377" i="1"/>
  <c r="O377" i="1" s="1"/>
  <c r="P376" i="1"/>
  <c r="Q376" i="1" s="1"/>
  <c r="AA376" i="1" s="1"/>
  <c r="R376" i="1"/>
  <c r="AC206" i="1"/>
  <c r="Y207" i="1"/>
  <c r="P377" i="1" l="1"/>
  <c r="Q377" i="1" s="1"/>
  <c r="AA377" i="1" s="1"/>
  <c r="R377" i="1"/>
  <c r="I378" i="1"/>
  <c r="J378" i="1" s="1"/>
  <c r="K378" i="1" s="1"/>
  <c r="L378" i="1" s="1"/>
  <c r="H379" i="1"/>
  <c r="N378" i="1"/>
  <c r="O378" i="1" s="1"/>
  <c r="AF207" i="1"/>
  <c r="AB207" i="1"/>
  <c r="R378" i="1" l="1"/>
  <c r="P378" i="1"/>
  <c r="Q378" i="1" s="1"/>
  <c r="AA378" i="1" s="1"/>
  <c r="H383" i="1"/>
  <c r="I379" i="1"/>
  <c r="J379" i="1" s="1"/>
  <c r="K379" i="1" s="1"/>
  <c r="L379" i="1" s="1"/>
  <c r="N379" i="1"/>
  <c r="O379" i="1" s="1"/>
  <c r="Y208" i="1"/>
  <c r="AC207" i="1"/>
  <c r="P379" i="1" l="1"/>
  <c r="Q379" i="1" s="1"/>
  <c r="AA379" i="1" s="1"/>
  <c r="R379" i="1"/>
  <c r="N383" i="1"/>
  <c r="O383" i="1" s="1"/>
  <c r="H384" i="1"/>
  <c r="I383" i="1"/>
  <c r="J383" i="1" s="1"/>
  <c r="K383" i="1" s="1"/>
  <c r="L383" i="1" s="1"/>
  <c r="AF208" i="1"/>
  <c r="AB208" i="1"/>
  <c r="H385" i="1" l="1"/>
  <c r="I384" i="1"/>
  <c r="J384" i="1" s="1"/>
  <c r="K384" i="1" s="1"/>
  <c r="L384" i="1" s="1"/>
  <c r="N384" i="1"/>
  <c r="O384" i="1" s="1"/>
  <c r="P383" i="1"/>
  <c r="Q383" i="1" s="1"/>
  <c r="AA383" i="1" s="1"/>
  <c r="R383" i="1"/>
  <c r="Y209" i="1"/>
  <c r="AC208" i="1"/>
  <c r="P384" i="1" l="1"/>
  <c r="Q384" i="1" s="1"/>
  <c r="AA384" i="1" s="1"/>
  <c r="R384" i="1"/>
  <c r="I385" i="1"/>
  <c r="J385" i="1" s="1"/>
  <c r="K385" i="1" s="1"/>
  <c r="L385" i="1" s="1"/>
  <c r="H386" i="1"/>
  <c r="N385" i="1"/>
  <c r="O385" i="1" s="1"/>
  <c r="AB209" i="1"/>
  <c r="AF209" i="1"/>
  <c r="R385" i="1" l="1"/>
  <c r="P385" i="1"/>
  <c r="Q385" i="1" s="1"/>
  <c r="AA385" i="1" s="1"/>
  <c r="H387" i="1"/>
  <c r="I386" i="1"/>
  <c r="J386" i="1" s="1"/>
  <c r="K386" i="1" s="1"/>
  <c r="L386" i="1" s="1"/>
  <c r="N386" i="1"/>
  <c r="O386" i="1" s="1"/>
  <c r="Y210" i="1"/>
  <c r="AC209" i="1"/>
  <c r="P386" i="1" l="1"/>
  <c r="Q386" i="1" s="1"/>
  <c r="AA386" i="1" s="1"/>
  <c r="R386" i="1"/>
  <c r="N387" i="1"/>
  <c r="O387" i="1" s="1"/>
  <c r="I387" i="1"/>
  <c r="J387" i="1" s="1"/>
  <c r="K387" i="1" s="1"/>
  <c r="L387" i="1" s="1"/>
  <c r="H388" i="1"/>
  <c r="AB210" i="1"/>
  <c r="AF210" i="1"/>
  <c r="H389" i="1" l="1"/>
  <c r="I388" i="1"/>
  <c r="J388" i="1" s="1"/>
  <c r="K388" i="1" s="1"/>
  <c r="L388" i="1" s="1"/>
  <c r="N388" i="1"/>
  <c r="O388" i="1" s="1"/>
  <c r="P387" i="1"/>
  <c r="Q387" i="1" s="1"/>
  <c r="AA387" i="1" s="1"/>
  <c r="R387" i="1"/>
  <c r="Y211" i="1"/>
  <c r="AC210" i="1"/>
  <c r="AF211" i="1" l="1"/>
  <c r="AB211" i="1"/>
  <c r="P388" i="1"/>
  <c r="Q388" i="1" s="1"/>
  <c r="AA388" i="1" s="1"/>
  <c r="R388" i="1"/>
  <c r="N389" i="1"/>
  <c r="O389" i="1" s="1"/>
  <c r="H390" i="1"/>
  <c r="I389" i="1"/>
  <c r="J389" i="1" s="1"/>
  <c r="K389" i="1" s="1"/>
  <c r="L389" i="1" s="1"/>
  <c r="R389" i="1" l="1"/>
  <c r="P389" i="1"/>
  <c r="Q389" i="1" s="1"/>
  <c r="AA389" i="1" s="1"/>
  <c r="AC211" i="1"/>
  <c r="Y212" i="1"/>
  <c r="N390" i="1"/>
  <c r="O390" i="1" s="1"/>
  <c r="H391" i="1"/>
  <c r="I390" i="1"/>
  <c r="J390" i="1" s="1"/>
  <c r="K390" i="1" s="1"/>
  <c r="L390" i="1" s="1"/>
  <c r="H392" i="1" l="1"/>
  <c r="N391" i="1"/>
  <c r="O391" i="1" s="1"/>
  <c r="I391" i="1"/>
  <c r="J391" i="1" s="1"/>
  <c r="K391" i="1" s="1"/>
  <c r="L391" i="1" s="1"/>
  <c r="P390" i="1"/>
  <c r="Q390" i="1" s="1"/>
  <c r="AA390" i="1" s="1"/>
  <c r="R390" i="1"/>
  <c r="AF212" i="1"/>
  <c r="AB212" i="1"/>
  <c r="P391" i="1" l="1"/>
  <c r="Q391" i="1" s="1"/>
  <c r="AA391" i="1" s="1"/>
  <c r="R391" i="1"/>
  <c r="H393" i="1"/>
  <c r="I392" i="1"/>
  <c r="J392" i="1" s="1"/>
  <c r="K392" i="1" s="1"/>
  <c r="L392" i="1" s="1"/>
  <c r="N392" i="1"/>
  <c r="O392" i="1" s="1"/>
  <c r="Y213" i="1"/>
  <c r="AC212" i="1"/>
  <c r="AB213" i="1" l="1"/>
  <c r="AF213" i="1"/>
  <c r="P392" i="1"/>
  <c r="Q392" i="1" s="1"/>
  <c r="AA392" i="1" s="1"/>
  <c r="R392" i="1"/>
  <c r="N393" i="1"/>
  <c r="O393" i="1" s="1"/>
  <c r="H394" i="1"/>
  <c r="I393" i="1"/>
  <c r="J393" i="1" s="1"/>
  <c r="K393" i="1" s="1"/>
  <c r="L393" i="1" s="1"/>
  <c r="Y214" i="1" l="1"/>
  <c r="AC213" i="1"/>
  <c r="N394" i="1"/>
  <c r="O394" i="1" s="1"/>
  <c r="H395" i="1"/>
  <c r="I394" i="1"/>
  <c r="J394" i="1" s="1"/>
  <c r="K394" i="1" s="1"/>
  <c r="L394" i="1" s="1"/>
  <c r="R393" i="1"/>
  <c r="P393" i="1"/>
  <c r="Q393" i="1" s="1"/>
  <c r="AA393" i="1" s="1"/>
  <c r="P394" i="1" l="1"/>
  <c r="Q394" i="1" s="1"/>
  <c r="AA394" i="1" s="1"/>
  <c r="R394" i="1"/>
  <c r="AB214" i="1"/>
  <c r="AF214" i="1"/>
  <c r="H396" i="1"/>
  <c r="N395" i="1"/>
  <c r="O395" i="1" s="1"/>
  <c r="I395" i="1"/>
  <c r="J395" i="1" s="1"/>
  <c r="K395" i="1" s="1"/>
  <c r="L395" i="1" s="1"/>
  <c r="H397" i="1" l="1"/>
  <c r="I396" i="1"/>
  <c r="J396" i="1" s="1"/>
  <c r="K396" i="1" s="1"/>
  <c r="L396" i="1" s="1"/>
  <c r="N396" i="1"/>
  <c r="O396" i="1" s="1"/>
  <c r="P395" i="1"/>
  <c r="Q395" i="1" s="1"/>
  <c r="AA395" i="1" s="1"/>
  <c r="R395" i="1"/>
  <c r="Y215" i="1"/>
  <c r="AC214" i="1"/>
  <c r="P396" i="1" l="1"/>
  <c r="Q396" i="1" s="1"/>
  <c r="AA396" i="1" s="1"/>
  <c r="R396" i="1"/>
  <c r="N397" i="1"/>
  <c r="O397" i="1" s="1"/>
  <c r="H398" i="1"/>
  <c r="I397" i="1"/>
  <c r="J397" i="1" s="1"/>
  <c r="K397" i="1" s="1"/>
  <c r="L397" i="1" s="1"/>
  <c r="AB215" i="1"/>
  <c r="AF215" i="1"/>
  <c r="N398" i="1" l="1"/>
  <c r="O398" i="1" s="1"/>
  <c r="H399" i="1"/>
  <c r="I398" i="1"/>
  <c r="J398" i="1" s="1"/>
  <c r="K398" i="1" s="1"/>
  <c r="L398" i="1" s="1"/>
  <c r="R397" i="1"/>
  <c r="P397" i="1"/>
  <c r="Q397" i="1" s="1"/>
  <c r="AA397" i="1" s="1"/>
  <c r="Y216" i="1"/>
  <c r="AC215" i="1"/>
  <c r="H400" i="1" l="1"/>
  <c r="I399" i="1"/>
  <c r="J399" i="1" s="1"/>
  <c r="K399" i="1" s="1"/>
  <c r="L399" i="1" s="1"/>
  <c r="N399" i="1"/>
  <c r="O399" i="1" s="1"/>
  <c r="P398" i="1"/>
  <c r="Q398" i="1" s="1"/>
  <c r="AA398" i="1" s="1"/>
  <c r="R398" i="1"/>
  <c r="AF216" i="1"/>
  <c r="AB216" i="1"/>
  <c r="P399" i="1" l="1"/>
  <c r="Q399" i="1" s="1"/>
  <c r="AA399" i="1" s="1"/>
  <c r="R399" i="1"/>
  <c r="H401" i="1"/>
  <c r="I400" i="1"/>
  <c r="J400" i="1" s="1"/>
  <c r="K400" i="1" s="1"/>
  <c r="L400" i="1" s="1"/>
  <c r="N400" i="1"/>
  <c r="O400" i="1" s="1"/>
  <c r="AC216" i="1"/>
  <c r="Y217" i="1"/>
  <c r="P400" i="1" l="1"/>
  <c r="Q400" i="1" s="1"/>
  <c r="AA400" i="1" s="1"/>
  <c r="R400" i="1"/>
  <c r="N401" i="1"/>
  <c r="O401" i="1" s="1"/>
  <c r="H402" i="1"/>
  <c r="I401" i="1"/>
  <c r="J401" i="1" s="1"/>
  <c r="K401" i="1" s="1"/>
  <c r="L401" i="1" s="1"/>
  <c r="AB217" i="1"/>
  <c r="AF217" i="1"/>
  <c r="N402" i="1" l="1"/>
  <c r="O402" i="1" s="1"/>
  <c r="H403" i="1"/>
  <c r="I402" i="1"/>
  <c r="J402" i="1" s="1"/>
  <c r="K402" i="1" s="1"/>
  <c r="L402" i="1" s="1"/>
  <c r="R401" i="1"/>
  <c r="P401" i="1"/>
  <c r="Q401" i="1" s="1"/>
  <c r="AA401" i="1" s="1"/>
  <c r="Y218" i="1"/>
  <c r="AC217" i="1"/>
  <c r="H404" i="1" l="1"/>
  <c r="I403" i="1"/>
  <c r="J403" i="1" s="1"/>
  <c r="K403" i="1" s="1"/>
  <c r="L403" i="1" s="1"/>
  <c r="N403" i="1"/>
  <c r="O403" i="1" s="1"/>
  <c r="R402" i="1"/>
  <c r="P402" i="1"/>
  <c r="Q402" i="1" s="1"/>
  <c r="AA402" i="1" s="1"/>
  <c r="AF218" i="1"/>
  <c r="AB218" i="1"/>
  <c r="R403" i="1" l="1"/>
  <c r="P403" i="1"/>
  <c r="Q403" i="1" s="1"/>
  <c r="AA403" i="1" s="1"/>
  <c r="H405" i="1"/>
  <c r="N404" i="1"/>
  <c r="O404" i="1" s="1"/>
  <c r="I404" i="1"/>
  <c r="J404" i="1" s="1"/>
  <c r="K404" i="1" s="1"/>
  <c r="L404" i="1" s="1"/>
  <c r="AC218" i="1"/>
  <c r="Y219" i="1"/>
  <c r="R404" i="1" l="1"/>
  <c r="P404" i="1"/>
  <c r="Q404" i="1" s="1"/>
  <c r="AA404" i="1" s="1"/>
  <c r="H406" i="1"/>
  <c r="N405" i="1"/>
  <c r="O405" i="1" s="1"/>
  <c r="I405" i="1"/>
  <c r="J405" i="1" s="1"/>
  <c r="K405" i="1" s="1"/>
  <c r="L405" i="1" s="1"/>
  <c r="AF219" i="1"/>
  <c r="AB219" i="1"/>
  <c r="R405" i="1" l="1"/>
  <c r="P405" i="1"/>
  <c r="Q405" i="1" s="1"/>
  <c r="AA405" i="1" s="1"/>
  <c r="H407" i="1"/>
  <c r="N406" i="1"/>
  <c r="O406" i="1" s="1"/>
  <c r="I406" i="1"/>
  <c r="J406" i="1" s="1"/>
  <c r="K406" i="1" s="1"/>
  <c r="L406" i="1" s="1"/>
  <c r="AC219" i="1"/>
  <c r="Y222" i="1"/>
  <c r="R406" i="1" l="1"/>
  <c r="P406" i="1"/>
  <c r="Q406" i="1" s="1"/>
  <c r="AA406" i="1" s="1"/>
  <c r="H408" i="1"/>
  <c r="I407" i="1"/>
  <c r="J407" i="1" s="1"/>
  <c r="K407" i="1" s="1"/>
  <c r="L407" i="1" s="1"/>
  <c r="N407" i="1"/>
  <c r="O407" i="1" s="1"/>
  <c r="AB222" i="1"/>
  <c r="AF222" i="1"/>
  <c r="R407" i="1" l="1"/>
  <c r="P407" i="1"/>
  <c r="Q407" i="1" s="1"/>
  <c r="AA407" i="1" s="1"/>
  <c r="H409" i="1"/>
  <c r="N408" i="1"/>
  <c r="O408" i="1" s="1"/>
  <c r="I408" i="1"/>
  <c r="J408" i="1" s="1"/>
  <c r="K408" i="1" s="1"/>
  <c r="L408" i="1" s="1"/>
  <c r="Y223" i="1"/>
  <c r="AC222" i="1"/>
  <c r="R408" i="1" l="1"/>
  <c r="P408" i="1"/>
  <c r="Q408" i="1" s="1"/>
  <c r="AA408" i="1" s="1"/>
  <c r="H410" i="1"/>
  <c r="N409" i="1"/>
  <c r="O409" i="1" s="1"/>
  <c r="I409" i="1"/>
  <c r="J409" i="1" s="1"/>
  <c r="K409" i="1" s="1"/>
  <c r="L409" i="1" s="1"/>
  <c r="AB223" i="1"/>
  <c r="AF223" i="1"/>
  <c r="R409" i="1" l="1"/>
  <c r="P409" i="1"/>
  <c r="Q409" i="1" s="1"/>
  <c r="AA409" i="1" s="1"/>
  <c r="H411" i="1"/>
  <c r="N410" i="1"/>
  <c r="O410" i="1" s="1"/>
  <c r="I410" i="1"/>
  <c r="J410" i="1" s="1"/>
  <c r="K410" i="1" s="1"/>
  <c r="L410" i="1" s="1"/>
  <c r="AC223" i="1"/>
  <c r="Y224" i="1"/>
  <c r="R410" i="1" l="1"/>
  <c r="P410" i="1"/>
  <c r="Q410" i="1" s="1"/>
  <c r="AA410" i="1" s="1"/>
  <c r="H412" i="1"/>
  <c r="I411" i="1"/>
  <c r="J411" i="1" s="1"/>
  <c r="K411" i="1" s="1"/>
  <c r="L411" i="1" s="1"/>
  <c r="N411" i="1"/>
  <c r="O411" i="1" s="1"/>
  <c r="AB224" i="1"/>
  <c r="AF224" i="1"/>
  <c r="R411" i="1" l="1"/>
  <c r="P411" i="1"/>
  <c r="Q411" i="1" s="1"/>
  <c r="AA411" i="1" s="1"/>
  <c r="H413" i="1"/>
  <c r="I412" i="1"/>
  <c r="J412" i="1" s="1"/>
  <c r="K412" i="1" s="1"/>
  <c r="L412" i="1" s="1"/>
  <c r="N412" i="1"/>
  <c r="O412" i="1" s="1"/>
  <c r="AC224" i="1"/>
  <c r="Y225" i="1"/>
  <c r="R412" i="1" l="1"/>
  <c r="P412" i="1"/>
  <c r="Q412" i="1" s="1"/>
  <c r="AA412" i="1" s="1"/>
  <c r="I413" i="1"/>
  <c r="J413" i="1" s="1"/>
  <c r="K413" i="1" s="1"/>
  <c r="L413" i="1" s="1"/>
  <c r="N413" i="1"/>
  <c r="O413" i="1" s="1"/>
  <c r="AB225" i="1"/>
  <c r="AF225" i="1"/>
  <c r="AC225" i="1" l="1"/>
  <c r="Y226" i="1"/>
  <c r="R413" i="1"/>
  <c r="P413" i="1"/>
  <c r="Q413" i="1" s="1"/>
  <c r="AA413" i="1" s="1"/>
  <c r="AB226" i="1" l="1"/>
  <c r="AF226" i="1"/>
  <c r="AC226" i="1" l="1"/>
  <c r="Y227" i="1"/>
  <c r="AB227" i="1" l="1"/>
  <c r="AF227" i="1"/>
  <c r="AC227" i="1" l="1"/>
  <c r="Y228" i="1"/>
  <c r="AF228" i="1" l="1"/>
  <c r="AB228" i="1"/>
  <c r="AC228" i="1" l="1"/>
  <c r="Y229" i="1"/>
  <c r="AF229" i="1" l="1"/>
  <c r="AB229" i="1"/>
  <c r="AC229" i="1" l="1"/>
  <c r="Y230" i="1"/>
  <c r="AB230" i="1" l="1"/>
  <c r="AF230" i="1"/>
  <c r="AC230" i="1" l="1"/>
  <c r="Y231" i="1"/>
  <c r="AB231" i="1" l="1"/>
  <c r="AF231" i="1"/>
  <c r="Y232" i="1" l="1"/>
  <c r="AC231" i="1"/>
  <c r="AB232" i="1" l="1"/>
  <c r="AF232" i="1"/>
  <c r="Y233" i="1" l="1"/>
  <c r="AC232" i="1"/>
  <c r="AF233" i="1" l="1"/>
  <c r="AB233" i="1"/>
  <c r="Y234" i="1" l="1"/>
  <c r="AC233" i="1"/>
  <c r="AF234" i="1" l="1"/>
  <c r="AB234" i="1"/>
  <c r="AC234" i="1" l="1"/>
  <c r="Y235" i="1"/>
  <c r="AF235" i="1" l="1"/>
  <c r="AB235" i="1"/>
  <c r="Y236" i="1" l="1"/>
  <c r="AC235" i="1"/>
  <c r="AF236" i="1" l="1"/>
  <c r="AB236" i="1"/>
  <c r="Y237" i="1" l="1"/>
  <c r="AC236" i="1"/>
  <c r="AF237" i="1" l="1"/>
  <c r="AB237" i="1"/>
  <c r="AC237" i="1" l="1"/>
  <c r="Y238" i="1"/>
  <c r="AF238" i="1" l="1"/>
  <c r="AB238" i="1"/>
  <c r="AC238" i="1" l="1"/>
  <c r="Y239" i="1"/>
  <c r="AF239" i="1" l="1"/>
  <c r="AB239" i="1"/>
  <c r="AC239" i="1" l="1"/>
  <c r="Y240" i="1"/>
  <c r="AF240" i="1" l="1"/>
  <c r="AB240" i="1"/>
  <c r="Y241" i="1" l="1"/>
  <c r="AC240" i="1"/>
  <c r="AF241" i="1" l="1"/>
  <c r="AB241" i="1"/>
  <c r="Y242" i="1" l="1"/>
  <c r="AC241" i="1"/>
  <c r="AF242" i="1" l="1"/>
  <c r="AB242" i="1"/>
  <c r="AC242" i="1" l="1"/>
  <c r="Y243" i="1"/>
  <c r="AF243" i="1" l="1"/>
  <c r="AB243" i="1"/>
  <c r="AC243" i="1" l="1"/>
  <c r="Y244" i="1"/>
  <c r="AF244" i="1" l="1"/>
  <c r="AB244" i="1"/>
  <c r="AC244" i="1" l="1"/>
  <c r="Y245" i="1"/>
  <c r="AF245" i="1" l="1"/>
  <c r="AB245" i="1"/>
  <c r="AC245" i="1" l="1"/>
  <c r="Y246" i="1"/>
  <c r="AF246" i="1" l="1"/>
  <c r="AB246" i="1"/>
  <c r="AC246" i="1" l="1"/>
  <c r="Y247" i="1"/>
  <c r="AF247" i="1" l="1"/>
  <c r="AB247" i="1"/>
  <c r="Y248" i="1" l="1"/>
  <c r="AC247" i="1"/>
  <c r="AF248" i="1" l="1"/>
  <c r="AB248" i="1"/>
  <c r="AC248" i="1" l="1"/>
  <c r="Y249" i="1"/>
  <c r="AF249" i="1" l="1"/>
  <c r="AB249" i="1"/>
  <c r="Y252" i="1" l="1"/>
  <c r="AC249" i="1"/>
  <c r="AF252" i="1" l="1"/>
  <c r="AB252" i="1"/>
  <c r="AC252" i="1" l="1"/>
  <c r="Y253" i="1"/>
  <c r="AF253" i="1" l="1"/>
  <c r="AB253" i="1"/>
  <c r="Y254" i="1" l="1"/>
  <c r="AC253" i="1"/>
  <c r="AF254" i="1" l="1"/>
  <c r="AB254" i="1"/>
  <c r="AC254" i="1" l="1"/>
  <c r="Y255" i="1"/>
  <c r="AF255" i="1" l="1"/>
  <c r="AB255" i="1"/>
  <c r="AC255" i="1" l="1"/>
  <c r="Y256" i="1"/>
  <c r="AF256" i="1" l="1"/>
  <c r="AB256" i="1"/>
  <c r="AC256" i="1" l="1"/>
  <c r="Y257" i="1"/>
  <c r="AF257" i="1" l="1"/>
  <c r="AB257" i="1"/>
  <c r="AC257" i="1" l="1"/>
  <c r="Y258" i="1"/>
  <c r="AF258" i="1" l="1"/>
  <c r="AB258" i="1"/>
  <c r="AC258" i="1" l="1"/>
  <c r="Y259" i="1"/>
  <c r="AF259" i="1" l="1"/>
  <c r="AB259" i="1"/>
  <c r="AC259" i="1" l="1"/>
  <c r="Y260" i="1"/>
  <c r="AF260" i="1" l="1"/>
  <c r="AB260" i="1"/>
  <c r="AC260" i="1" l="1"/>
  <c r="Y261" i="1"/>
  <c r="AF261" i="1" l="1"/>
  <c r="AB261" i="1"/>
  <c r="AC261" i="1" l="1"/>
  <c r="Y262" i="1"/>
  <c r="AF262" i="1" l="1"/>
  <c r="AB262" i="1"/>
  <c r="AC262" i="1" l="1"/>
  <c r="Y263" i="1"/>
  <c r="AF263" i="1" l="1"/>
  <c r="AB263" i="1"/>
  <c r="AC263" i="1" l="1"/>
  <c r="Y264" i="1"/>
  <c r="AF264" i="1" l="1"/>
  <c r="AB264" i="1"/>
  <c r="AC264" i="1" l="1"/>
  <c r="Y265" i="1"/>
  <c r="AF265" i="1" l="1"/>
  <c r="AB265" i="1"/>
  <c r="Y266" i="1" l="1"/>
  <c r="AC265" i="1"/>
  <c r="AF266" i="1" l="1"/>
  <c r="AB266" i="1"/>
  <c r="AC266" i="1" l="1"/>
  <c r="Y267" i="1"/>
  <c r="AF267" i="1" l="1"/>
  <c r="AB267" i="1"/>
  <c r="AC267" i="1" l="1"/>
  <c r="Y268" i="1"/>
  <c r="AB268" i="1" l="1"/>
  <c r="AF268" i="1"/>
  <c r="AC268" i="1" l="1"/>
  <c r="Y269" i="1"/>
  <c r="AF269" i="1" l="1"/>
  <c r="AB269" i="1"/>
  <c r="AC269" i="1" l="1"/>
  <c r="Y270" i="1"/>
  <c r="AB270" i="1" l="1"/>
  <c r="AF270" i="1"/>
  <c r="AC270" i="1" l="1"/>
  <c r="Y271" i="1"/>
  <c r="AB271" i="1" l="1"/>
  <c r="AF271" i="1"/>
  <c r="AC271" i="1" l="1"/>
  <c r="Y272" i="1"/>
  <c r="AB272" i="1" l="1"/>
  <c r="AF272" i="1"/>
  <c r="AC272" i="1" l="1"/>
  <c r="Y273" i="1"/>
  <c r="AF273" i="1" l="1"/>
  <c r="AB273" i="1"/>
  <c r="AC273" i="1" l="1"/>
  <c r="Y274" i="1"/>
  <c r="AB274" i="1" l="1"/>
  <c r="AF274" i="1"/>
  <c r="AC274" i="1" l="1"/>
  <c r="Y275" i="1"/>
  <c r="AF275" i="1" l="1"/>
  <c r="AB275" i="1"/>
  <c r="AC275" i="1" l="1"/>
  <c r="Y276" i="1"/>
  <c r="AB276" i="1" l="1"/>
  <c r="AF276" i="1"/>
  <c r="AC276" i="1" l="1"/>
  <c r="Y277" i="1"/>
  <c r="AF277" i="1" l="1"/>
  <c r="AB277" i="1"/>
  <c r="AC277" i="1" l="1"/>
  <c r="Y278" i="1"/>
  <c r="AB278" i="1" l="1"/>
  <c r="AF278" i="1"/>
  <c r="AC278" i="1" l="1"/>
  <c r="Y279" i="1"/>
  <c r="AB279" i="1" l="1"/>
  <c r="AF279" i="1"/>
  <c r="AC279" i="1" l="1"/>
  <c r="Y280" i="1"/>
  <c r="AB280" i="1" l="1"/>
  <c r="AF280" i="1"/>
  <c r="AC280" i="1" l="1"/>
  <c r="Y281" i="1"/>
  <c r="AF281" i="1" l="1"/>
  <c r="AB281" i="1"/>
  <c r="AC281" i="1" l="1"/>
  <c r="Y282" i="1"/>
  <c r="AB282" i="1" l="1"/>
  <c r="AF282" i="1"/>
  <c r="AC282" i="1" l="1"/>
  <c r="Y285" i="1"/>
  <c r="AF285" i="1" l="1"/>
  <c r="AB285" i="1"/>
  <c r="AC285" i="1" l="1"/>
  <c r="Y286" i="1"/>
  <c r="AF286" i="1" l="1"/>
  <c r="Y287" i="1" s="1"/>
  <c r="AB286" i="1"/>
  <c r="AF287" i="1" l="1"/>
  <c r="AB287" i="1"/>
  <c r="Y288" i="1" l="1"/>
  <c r="AC287" i="1"/>
  <c r="AF288" i="1" l="1"/>
  <c r="AB288" i="1"/>
  <c r="AC288" i="1" l="1"/>
  <c r="Y289" i="1"/>
  <c r="AF289" i="1" l="1"/>
  <c r="AB289" i="1"/>
  <c r="AC289" i="1" l="1"/>
  <c r="Y290" i="1"/>
  <c r="AF290" i="1" l="1"/>
  <c r="AB290" i="1"/>
  <c r="AC290" i="1" l="1"/>
  <c r="Y291" i="1"/>
  <c r="AF291" i="1" l="1"/>
  <c r="AB291" i="1"/>
  <c r="AC291" i="1" l="1"/>
  <c r="Y292" i="1"/>
  <c r="AF292" i="1" l="1"/>
  <c r="AB292" i="1"/>
  <c r="AC292" i="1" l="1"/>
  <c r="Y293" i="1"/>
  <c r="AF293" i="1" l="1"/>
  <c r="AB293" i="1"/>
  <c r="AC293" i="1" l="1"/>
  <c r="Y294" i="1"/>
  <c r="AF294" i="1" l="1"/>
  <c r="AB294" i="1"/>
  <c r="AC294" i="1" l="1"/>
  <c r="Y295" i="1"/>
  <c r="AF295" i="1" l="1"/>
  <c r="AB295" i="1"/>
  <c r="AC295" i="1" l="1"/>
  <c r="Y296" i="1"/>
  <c r="AF296" i="1" l="1"/>
  <c r="AB296" i="1"/>
  <c r="AC296" i="1" l="1"/>
  <c r="Y297" i="1"/>
  <c r="AF297" i="1" l="1"/>
  <c r="AB297" i="1"/>
  <c r="AC297" i="1" l="1"/>
  <c r="Y298" i="1"/>
  <c r="AF298" i="1" l="1"/>
  <c r="AB298" i="1"/>
  <c r="AC298" i="1" l="1"/>
  <c r="Y299" i="1"/>
  <c r="AF299" i="1" l="1"/>
  <c r="AB299" i="1"/>
  <c r="Y300" i="1" l="1"/>
  <c r="AC299" i="1"/>
  <c r="AF300" i="1" l="1"/>
  <c r="AB300" i="1"/>
  <c r="Y301" i="1" l="1"/>
  <c r="AC300" i="1"/>
  <c r="AF301" i="1" l="1"/>
  <c r="AB301" i="1"/>
  <c r="AC301" i="1" l="1"/>
  <c r="Y302" i="1"/>
  <c r="AB302" i="1" l="1"/>
  <c r="AF302" i="1"/>
  <c r="AC302" i="1" l="1"/>
  <c r="Y303" i="1"/>
  <c r="AF303" i="1" l="1"/>
  <c r="AB303" i="1"/>
  <c r="AC303" i="1" l="1"/>
  <c r="Y304" i="1"/>
  <c r="AB304" i="1" l="1"/>
  <c r="AF304" i="1"/>
  <c r="AC304" i="1" l="1"/>
  <c r="Y305" i="1"/>
  <c r="AF305" i="1" l="1"/>
  <c r="AB305" i="1"/>
  <c r="AC305" i="1" l="1"/>
  <c r="Y306" i="1"/>
  <c r="AF306" i="1" l="1"/>
  <c r="AB306" i="1"/>
  <c r="AC306" i="1" l="1"/>
  <c r="Y307" i="1"/>
  <c r="AF307" i="1" l="1"/>
  <c r="AB307" i="1"/>
  <c r="AC307" i="1" l="1"/>
  <c r="Y308" i="1"/>
  <c r="AB308" i="1" l="1"/>
  <c r="AF308" i="1"/>
  <c r="AC308" i="1" l="1"/>
  <c r="Y309" i="1"/>
  <c r="AF309" i="1" l="1"/>
  <c r="AB309" i="1"/>
  <c r="AC309" i="1" l="1"/>
  <c r="Y310" i="1"/>
  <c r="AF310" i="1" l="1"/>
  <c r="AB310" i="1"/>
  <c r="AC310" i="1" l="1"/>
  <c r="Y311" i="1"/>
  <c r="AF311" i="1" l="1"/>
  <c r="AB311" i="1"/>
  <c r="AC311" i="1" l="1"/>
  <c r="Y312" i="1"/>
  <c r="AB312" i="1" l="1"/>
  <c r="AF312" i="1"/>
  <c r="AC312" i="1" l="1"/>
  <c r="Y313" i="1"/>
  <c r="AF313" i="1" l="1"/>
  <c r="AB313" i="1"/>
  <c r="AC313" i="1" l="1"/>
  <c r="Y314" i="1"/>
  <c r="AF314" i="1" l="1"/>
  <c r="AB314" i="1"/>
  <c r="AC314" i="1" l="1"/>
  <c r="Y317" i="1"/>
  <c r="AF317" i="1" l="1"/>
  <c r="AB317" i="1"/>
  <c r="AC317" i="1" l="1"/>
  <c r="Y318" i="1"/>
  <c r="AB318" i="1" l="1"/>
  <c r="AF318" i="1"/>
  <c r="AC318" i="1" l="1"/>
  <c r="Y319" i="1"/>
  <c r="AF319" i="1" l="1"/>
  <c r="AB319" i="1"/>
  <c r="AC319" i="1" l="1"/>
  <c r="Y320" i="1"/>
  <c r="AF320" i="1" l="1"/>
  <c r="AB320" i="1"/>
  <c r="AC320" i="1" l="1"/>
  <c r="Y321" i="1"/>
  <c r="AF321" i="1" l="1"/>
  <c r="AB321" i="1"/>
  <c r="AC321" i="1" l="1"/>
  <c r="Y322" i="1"/>
  <c r="AF322" i="1" l="1"/>
  <c r="AB322" i="1"/>
  <c r="Y323" i="1" l="1"/>
  <c r="AC322" i="1"/>
  <c r="AF323" i="1" l="1"/>
  <c r="AB323" i="1"/>
  <c r="Y324" i="1" l="1"/>
  <c r="AC323" i="1"/>
  <c r="AF324" i="1" l="1"/>
  <c r="AB324" i="1"/>
  <c r="AC324" i="1" l="1"/>
  <c r="Y325" i="1"/>
  <c r="AF325" i="1" l="1"/>
  <c r="AB325" i="1"/>
  <c r="AC325" i="1" l="1"/>
  <c r="Y326" i="1"/>
  <c r="AF326" i="1" l="1"/>
  <c r="AB326" i="1"/>
  <c r="Y327" i="1" l="1"/>
  <c r="AC326" i="1"/>
  <c r="AF327" i="1" l="1"/>
  <c r="AB327" i="1"/>
  <c r="Y328" i="1" l="1"/>
  <c r="AC327" i="1"/>
  <c r="AF328" i="1" l="1"/>
  <c r="AB328" i="1"/>
  <c r="Y329" i="1" l="1"/>
  <c r="AC328" i="1"/>
  <c r="AF329" i="1" l="1"/>
  <c r="AB329" i="1"/>
  <c r="Y330" i="1" l="1"/>
  <c r="AC329" i="1"/>
  <c r="AF330" i="1" l="1"/>
  <c r="AB330" i="1"/>
  <c r="Y331" i="1" l="1"/>
  <c r="AC330" i="1"/>
  <c r="AF331" i="1" l="1"/>
  <c r="AB331" i="1"/>
  <c r="AC331" i="1" l="1"/>
  <c r="Y332" i="1"/>
  <c r="AF332" i="1" l="1"/>
  <c r="AB332" i="1"/>
  <c r="AC332" i="1" l="1"/>
  <c r="Y333" i="1"/>
  <c r="AB333" i="1" l="1"/>
  <c r="AF333" i="1"/>
  <c r="AC333" i="1" l="1"/>
  <c r="Y334" i="1"/>
  <c r="AB334" i="1" l="1"/>
  <c r="AF334" i="1"/>
  <c r="AC334" i="1" l="1"/>
  <c r="Y335" i="1"/>
  <c r="AF335" i="1" l="1"/>
  <c r="AB335" i="1"/>
  <c r="AC335" i="1" l="1"/>
  <c r="Y336" i="1"/>
  <c r="AF336" i="1" l="1"/>
  <c r="AB336" i="1"/>
  <c r="AC336" i="1" l="1"/>
  <c r="Y337" i="1"/>
  <c r="AF337" i="1" l="1"/>
  <c r="AB337" i="1"/>
  <c r="AC337" i="1" l="1"/>
  <c r="Y338" i="1"/>
  <c r="AB338" i="1" l="1"/>
  <c r="AF338" i="1"/>
  <c r="AC338" i="1" l="1"/>
  <c r="Y339" i="1"/>
  <c r="AB339" i="1" l="1"/>
  <c r="AF339" i="1"/>
  <c r="AC339" i="1" l="1"/>
  <c r="Y340" i="1"/>
  <c r="AF340" i="1" l="1"/>
  <c r="AB340" i="1"/>
  <c r="Y341" i="1" l="1"/>
  <c r="AC340" i="1"/>
  <c r="AF341" i="1" l="1"/>
  <c r="AB341" i="1"/>
  <c r="AC341" i="1" l="1"/>
  <c r="Y342" i="1"/>
  <c r="AB342" i="1" l="1"/>
  <c r="AF342" i="1"/>
  <c r="Y343" i="1" l="1"/>
  <c r="AC342" i="1"/>
  <c r="AF343" i="1" l="1"/>
  <c r="AB343" i="1"/>
  <c r="AC343" i="1" l="1"/>
  <c r="Y344" i="1"/>
  <c r="AF344" i="1" l="1"/>
  <c r="AB344" i="1"/>
  <c r="Y345" i="1" l="1"/>
  <c r="AC344" i="1"/>
  <c r="AB345" i="1" l="1"/>
  <c r="AF345" i="1"/>
  <c r="AC345" i="1" l="1"/>
  <c r="Y346" i="1"/>
  <c r="AB346" i="1" l="1"/>
  <c r="AF346" i="1"/>
  <c r="Y347" i="1" l="1"/>
  <c r="AC346" i="1"/>
  <c r="AB347" i="1" l="1"/>
  <c r="AF347" i="1"/>
  <c r="AC347" i="1" l="1"/>
  <c r="Y350" i="1"/>
  <c r="AF350" i="1" l="1"/>
  <c r="AB350" i="1"/>
  <c r="Y351" i="1" l="1"/>
  <c r="AC350" i="1"/>
  <c r="AF351" i="1" l="1"/>
  <c r="AB351" i="1"/>
  <c r="AC351" i="1" l="1"/>
  <c r="Y352" i="1"/>
  <c r="AB352" i="1" l="1"/>
  <c r="AF352" i="1"/>
  <c r="Y353" i="1" l="1"/>
  <c r="AC352" i="1"/>
  <c r="AB353" i="1" l="1"/>
  <c r="AF353" i="1"/>
  <c r="AC353" i="1" l="1"/>
  <c r="Y354" i="1"/>
  <c r="AF354" i="1" l="1"/>
  <c r="AB354" i="1"/>
  <c r="Y355" i="1" l="1"/>
  <c r="AC354" i="1"/>
  <c r="AB355" i="1" l="1"/>
  <c r="AF355" i="1"/>
  <c r="AC355" i="1" l="1"/>
  <c r="Y356" i="1"/>
  <c r="AF356" i="1" l="1"/>
  <c r="AB356" i="1"/>
  <c r="Y357" i="1" l="1"/>
  <c r="AC356" i="1"/>
  <c r="AF357" i="1" l="1"/>
  <c r="AB357" i="1"/>
  <c r="AC357" i="1" l="1"/>
  <c r="Y358" i="1"/>
  <c r="AF358" i="1" l="1"/>
  <c r="AB358" i="1"/>
  <c r="Y359" i="1" l="1"/>
  <c r="AC358" i="1"/>
  <c r="AF359" i="1" l="1"/>
  <c r="AB359" i="1"/>
  <c r="AC359" i="1" l="1"/>
  <c r="Y360" i="1"/>
  <c r="AF360" i="1" l="1"/>
  <c r="AB360" i="1"/>
  <c r="Y361" i="1" l="1"/>
  <c r="AC360" i="1"/>
  <c r="AB361" i="1" l="1"/>
  <c r="AF361" i="1"/>
  <c r="AC361" i="1" l="1"/>
  <c r="Y362" i="1"/>
  <c r="AF362" i="1" l="1"/>
  <c r="AB362" i="1"/>
  <c r="AC362" i="1" l="1"/>
  <c r="Y363" i="1"/>
  <c r="AF363" i="1" l="1"/>
  <c r="AB363" i="1"/>
  <c r="AC363" i="1" l="1"/>
  <c r="Y364" i="1"/>
  <c r="AF364" i="1" l="1"/>
  <c r="AB364" i="1"/>
  <c r="Y365" i="1" l="1"/>
  <c r="AC364" i="1"/>
  <c r="AF365" i="1" l="1"/>
  <c r="AB365" i="1"/>
  <c r="Y366" i="1" l="1"/>
  <c r="AC365" i="1"/>
  <c r="AF366" i="1" l="1"/>
  <c r="AB366" i="1"/>
  <c r="AC366" i="1" l="1"/>
  <c r="Y367" i="1"/>
  <c r="AF367" i="1" l="1"/>
  <c r="AB367" i="1"/>
  <c r="AC367" i="1" l="1"/>
  <c r="Y368" i="1"/>
  <c r="AF368" i="1" l="1"/>
  <c r="AB368" i="1"/>
  <c r="Y369" i="1" l="1"/>
  <c r="AC368" i="1"/>
  <c r="AF369" i="1" l="1"/>
  <c r="AB369" i="1"/>
  <c r="Y370" i="1" l="1"/>
  <c r="AC369" i="1"/>
  <c r="AF370" i="1" l="1"/>
  <c r="AB370" i="1"/>
  <c r="AC370" i="1" l="1"/>
  <c r="Y371" i="1"/>
  <c r="AF371" i="1" l="1"/>
  <c r="AB371" i="1"/>
  <c r="AC371" i="1" l="1"/>
  <c r="Y372" i="1"/>
  <c r="AF372" i="1" l="1"/>
  <c r="AB372" i="1"/>
  <c r="Y373" i="1" l="1"/>
  <c r="AC372" i="1"/>
  <c r="AF373" i="1" l="1"/>
  <c r="AB373" i="1"/>
  <c r="Y374" i="1" l="1"/>
  <c r="AC373" i="1"/>
  <c r="AF374" i="1" l="1"/>
  <c r="AB374" i="1"/>
  <c r="AC374" i="1" l="1"/>
  <c r="Y375" i="1"/>
  <c r="AF375" i="1" l="1"/>
  <c r="AB375" i="1"/>
  <c r="AC375" i="1" l="1"/>
  <c r="Y376" i="1"/>
  <c r="AF376" i="1" l="1"/>
  <c r="AB376" i="1"/>
  <c r="Y377" i="1" l="1"/>
  <c r="AC376" i="1"/>
  <c r="AF377" i="1" l="1"/>
  <c r="AB377" i="1"/>
  <c r="Y378" i="1" l="1"/>
  <c r="AC377" i="1"/>
  <c r="AF378" i="1" l="1"/>
  <c r="AB378" i="1"/>
  <c r="AC378" i="1" l="1"/>
  <c r="Y379" i="1"/>
  <c r="AF379" i="1" l="1"/>
  <c r="AB379" i="1"/>
  <c r="AC379" i="1" l="1"/>
  <c r="Y383" i="1"/>
  <c r="AF383" i="1" l="1"/>
  <c r="AB383" i="1"/>
  <c r="Y384" i="1" l="1"/>
  <c r="AC383" i="1"/>
  <c r="AF384" i="1" l="1"/>
  <c r="AB384" i="1"/>
  <c r="Y385" i="1" l="1"/>
  <c r="AC384" i="1"/>
  <c r="AF385" i="1" l="1"/>
  <c r="AB385" i="1"/>
  <c r="AC385" i="1" l="1"/>
  <c r="Y386" i="1"/>
  <c r="AF386" i="1" l="1"/>
  <c r="AB386" i="1"/>
  <c r="AC386" i="1" l="1"/>
  <c r="Y387" i="1"/>
  <c r="AF387" i="1" l="1"/>
  <c r="AB387" i="1"/>
  <c r="Y388" i="1" l="1"/>
  <c r="AC387" i="1"/>
  <c r="AB388" i="1" l="1"/>
  <c r="AG387" i="1"/>
  <c r="AF388" i="1"/>
  <c r="AC388" i="1" l="1"/>
  <c r="Y389" i="1"/>
  <c r="AF389" i="1" l="1"/>
  <c r="AB389" i="1"/>
  <c r="AC389" i="1" l="1"/>
  <c r="Y390" i="1"/>
  <c r="AB390" i="1" l="1"/>
  <c r="AF390" i="1"/>
  <c r="AC390" i="1" l="1"/>
  <c r="Y391" i="1"/>
  <c r="AF391" i="1" l="1"/>
  <c r="AB391" i="1"/>
  <c r="AC391" i="1" l="1"/>
  <c r="Y392" i="1"/>
  <c r="AB392" i="1" l="1"/>
  <c r="AF392" i="1"/>
  <c r="AC392" i="1" l="1"/>
  <c r="Y393" i="1"/>
  <c r="AF393" i="1" l="1"/>
  <c r="AB393" i="1"/>
  <c r="AC393" i="1" l="1"/>
  <c r="Y394" i="1"/>
  <c r="AB394" i="1" l="1"/>
  <c r="AF394" i="1"/>
  <c r="AC394" i="1" l="1"/>
  <c r="Y395" i="1"/>
  <c r="AF395" i="1" l="1"/>
  <c r="AB395" i="1"/>
  <c r="AC395" i="1" l="1"/>
  <c r="Y396" i="1"/>
  <c r="AB396" i="1" l="1"/>
  <c r="AF396" i="1"/>
  <c r="AC396" i="1" l="1"/>
  <c r="Y397" i="1"/>
  <c r="AF397" i="1" l="1"/>
  <c r="AB397" i="1"/>
  <c r="AC397" i="1" l="1"/>
  <c r="Y398" i="1"/>
  <c r="AB398" i="1" l="1"/>
  <c r="AF398" i="1"/>
  <c r="AC398" i="1" l="1"/>
  <c r="Y399" i="1"/>
  <c r="AF399" i="1" l="1"/>
  <c r="AB399" i="1"/>
  <c r="AC399" i="1" l="1"/>
  <c r="Y400" i="1"/>
  <c r="AB400" i="1" l="1"/>
  <c r="AF400" i="1"/>
  <c r="AC400" i="1" l="1"/>
  <c r="Y401" i="1"/>
  <c r="AF401" i="1" l="1"/>
  <c r="AB401" i="1"/>
  <c r="AC401" i="1" l="1"/>
  <c r="Y402" i="1"/>
  <c r="AB402" i="1" l="1"/>
  <c r="AF402" i="1"/>
  <c r="AC402" i="1" l="1"/>
  <c r="Y403" i="1"/>
  <c r="AF403" i="1" l="1"/>
  <c r="AB403" i="1"/>
  <c r="AC403" i="1" l="1"/>
  <c r="Y404" i="1"/>
  <c r="AB404" i="1" l="1"/>
  <c r="AF404" i="1"/>
  <c r="AC404" i="1" l="1"/>
  <c r="Y405" i="1"/>
  <c r="AF405" i="1" l="1"/>
  <c r="AB405" i="1"/>
  <c r="AC405" i="1" l="1"/>
  <c r="Y406" i="1"/>
  <c r="AB406" i="1" l="1"/>
  <c r="AF406" i="1"/>
  <c r="Y407" i="1" l="1"/>
  <c r="AC406" i="1"/>
  <c r="AF407" i="1" l="1"/>
  <c r="AB407" i="1"/>
  <c r="Y408" i="1" l="1"/>
  <c r="AC407" i="1"/>
  <c r="AB408" i="1" l="1"/>
  <c r="AF408" i="1"/>
  <c r="Y409" i="1" l="1"/>
  <c r="AC408" i="1"/>
  <c r="AF409" i="1" l="1"/>
  <c r="AB409" i="1"/>
  <c r="Y410" i="1" l="1"/>
  <c r="AC409" i="1"/>
  <c r="AB410" i="1" l="1"/>
  <c r="AF410" i="1"/>
  <c r="AC410" i="1" l="1"/>
  <c r="Y411" i="1"/>
  <c r="AB411" i="1" l="1"/>
  <c r="AF411" i="1"/>
  <c r="Y412" i="1" l="1"/>
  <c r="AC411" i="1"/>
  <c r="AF412" i="1" l="1"/>
  <c r="AB412" i="1"/>
  <c r="AC412" i="1" l="1"/>
  <c r="Y413" i="1"/>
  <c r="AF413" i="1" l="1"/>
  <c r="AC413" i="1" s="1"/>
  <c r="AB413" i="1"/>
</calcChain>
</file>

<file path=xl/sharedStrings.xml><?xml version="1.0" encoding="utf-8"?>
<sst xmlns="http://schemas.openxmlformats.org/spreadsheetml/2006/main" count="402" uniqueCount="99">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</sst>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3" activePane="bottomRight" state="frozen"/>
      <selection pane="topRight" activeCell="G1" sqref="G1"/>
      <selection pane="bottomLeft" activeCell="A7" sqref="A7"/>
      <selection pane="bottomRight" activeCell="A2" sqref="A2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0.28515625" customWidth="1"/>
    <col min="27" max="27" width="13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5.75" thickBot="1" x14ac:dyDescent="0.25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 t="shared" si="124"/>
        <v>130753.87328171209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ref="H340:H347" si="128">H339-$AP$1</f>
        <v>35220240</v>
      </c>
      <c r="I340" s="4">
        <f t="shared" si="104"/>
        <v>838577.14285714284</v>
      </c>
      <c r="J340" s="4">
        <f t="shared" si="105"/>
        <v>4708266.0019371426</v>
      </c>
      <c r="K340" s="36">
        <f t="shared" si="106"/>
        <v>133323.11618070773</v>
      </c>
      <c r="L340" s="36">
        <f t="shared" si="107"/>
        <v>3013790.2396403709</v>
      </c>
      <c r="N340" s="4">
        <f t="shared" si="122"/>
        <v>-587500</v>
      </c>
      <c r="O340" s="272">
        <f t="shared" si="108"/>
        <v>-13988.095238095239</v>
      </c>
      <c r="P340" s="272">
        <f t="shared" si="113"/>
        <v>-78537.405654761897</v>
      </c>
      <c r="Q340" s="274">
        <f t="shared" si="109"/>
        <v>-2223.9295006554689</v>
      </c>
      <c r="R340" s="4">
        <f t="shared" si="123"/>
        <v>-50273.214285714283</v>
      </c>
      <c r="X340" s="235">
        <f t="shared" si="120"/>
        <v>37035</v>
      </c>
      <c r="Y340" s="236">
        <f t="shared" si="125"/>
        <v>130753.87328171209</v>
      </c>
      <c r="Z340" s="346">
        <f>Z339+1</f>
        <v>1</v>
      </c>
      <c r="AA340" s="237">
        <f t="shared" si="126"/>
        <v>2223.9295006554689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128529.94378105662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34632740</v>
      </c>
      <c r="I341" s="4">
        <f t="shared" si="104"/>
        <v>824589.04761904757</v>
      </c>
      <c r="J341" s="4">
        <f t="shared" si="105"/>
        <v>4629728.5962823806</v>
      </c>
      <c r="K341" s="36">
        <f t="shared" si="106"/>
        <v>131099.18668005225</v>
      </c>
      <c r="L341" s="36">
        <f t="shared" si="107"/>
        <v>2963517.9596732636</v>
      </c>
      <c r="N341" s="4">
        <f t="shared" si="122"/>
        <v>-587500</v>
      </c>
      <c r="O341" s="272">
        <f t="shared" si="108"/>
        <v>-13988.095238095239</v>
      </c>
      <c r="P341" s="272">
        <f t="shared" si="113"/>
        <v>-78537.405654761897</v>
      </c>
      <c r="Q341" s="274">
        <f t="shared" si="109"/>
        <v>-2223.9295006554689</v>
      </c>
      <c r="R341" s="4">
        <f t="shared" si="123"/>
        <v>-50273.214285714283</v>
      </c>
      <c r="X341" s="235">
        <f t="shared" si="120"/>
        <v>37036</v>
      </c>
      <c r="Y341" s="236">
        <f t="shared" si="125"/>
        <v>128529.94378105662</v>
      </c>
      <c r="Z341" s="346">
        <f t="shared" ref="Z341:Z347" si="129">Z340+1</f>
        <v>2</v>
      </c>
      <c r="AA341" s="237">
        <f t="shared" si="126"/>
        <v>2223.9295006554689</v>
      </c>
      <c r="AB341" s="238">
        <f t="shared" si="127"/>
        <v>17391.256218943396</v>
      </c>
      <c r="AC341" s="239" t="str">
        <f t="shared" si="121"/>
        <v>*</v>
      </c>
      <c r="AF341" s="241">
        <f t="shared" si="124"/>
        <v>126306.01428040114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34045240</v>
      </c>
      <c r="I342" s="4">
        <f t="shared" si="104"/>
        <v>810600.95238095243</v>
      </c>
      <c r="J342" s="4">
        <f t="shared" si="105"/>
        <v>4551191.1906276187</v>
      </c>
      <c r="K342" s="36">
        <f t="shared" si="106"/>
        <v>128875.25717939678</v>
      </c>
      <c r="L342" s="36">
        <f t="shared" si="107"/>
        <v>2913245.6797061558</v>
      </c>
      <c r="N342" s="4">
        <f t="shared" si="122"/>
        <v>-587500</v>
      </c>
      <c r="O342" s="272">
        <f t="shared" si="108"/>
        <v>-13988.095238095239</v>
      </c>
      <c r="P342" s="272">
        <f t="shared" si="113"/>
        <v>-78537.405654761897</v>
      </c>
      <c r="Q342" s="274">
        <f t="shared" si="109"/>
        <v>-2223.9295006554689</v>
      </c>
      <c r="R342" s="4">
        <f t="shared" si="123"/>
        <v>-50273.214285714283</v>
      </c>
      <c r="X342" s="235">
        <f t="shared" si="120"/>
        <v>37037</v>
      </c>
      <c r="Y342" s="236">
        <f t="shared" si="125"/>
        <v>126306.01428040114</v>
      </c>
      <c r="Z342" s="346">
        <f t="shared" si="129"/>
        <v>3</v>
      </c>
      <c r="AA342" s="237">
        <f t="shared" si="126"/>
        <v>2223.9295006554689</v>
      </c>
      <c r="AB342" s="238">
        <f t="shared" si="127"/>
        <v>19615.18571959887</v>
      </c>
      <c r="AC342" s="239" t="str">
        <f t="shared" si="121"/>
        <v>*</v>
      </c>
      <c r="AF342" s="241">
        <f t="shared" si="124"/>
        <v>124082.08477974567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33457740</v>
      </c>
      <c r="I343" s="4">
        <f t="shared" si="104"/>
        <v>796612.85714285716</v>
      </c>
      <c r="J343" s="4">
        <f t="shared" si="105"/>
        <v>4472653.7849728568</v>
      </c>
      <c r="K343" s="36">
        <f t="shared" si="106"/>
        <v>126651.32767874131</v>
      </c>
      <c r="L343" s="36">
        <f t="shared" si="107"/>
        <v>2862973.399739048</v>
      </c>
      <c r="N343" s="4">
        <f t="shared" si="122"/>
        <v>-587500</v>
      </c>
      <c r="O343" s="272">
        <f t="shared" si="108"/>
        <v>-13988.095238095239</v>
      </c>
      <c r="P343" s="272">
        <f t="shared" si="113"/>
        <v>-78537.405654761897</v>
      </c>
      <c r="Q343" s="274">
        <f t="shared" si="109"/>
        <v>-2223.9295006554689</v>
      </c>
      <c r="R343" s="4">
        <f t="shared" si="123"/>
        <v>-50273.214285714283</v>
      </c>
      <c r="X343" s="235">
        <f t="shared" si="120"/>
        <v>37038</v>
      </c>
      <c r="Y343" s="236">
        <f t="shared" si="125"/>
        <v>124082.08477974567</v>
      </c>
      <c r="Z343" s="346">
        <f t="shared" si="129"/>
        <v>4</v>
      </c>
      <c r="AA343" s="237">
        <f t="shared" si="126"/>
        <v>2223.9295006554689</v>
      </c>
      <c r="AB343" s="238">
        <f t="shared" si="127"/>
        <v>21839.115220254345</v>
      </c>
      <c r="AC343" s="239" t="str">
        <f t="shared" si="121"/>
        <v>*</v>
      </c>
      <c r="AF343" s="241">
        <f t="shared" si="124"/>
        <v>121858.15527909019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50">
        <f t="shared" si="128"/>
        <v>32870240</v>
      </c>
      <c r="I344" s="4">
        <f t="shared" si="104"/>
        <v>782624.76190476189</v>
      </c>
      <c r="J344" s="4">
        <f t="shared" si="105"/>
        <v>4394116.3793180948</v>
      </c>
      <c r="K344" s="36">
        <f t="shared" si="106"/>
        <v>124427.39817808583</v>
      </c>
      <c r="L344" s="36">
        <f t="shared" si="107"/>
        <v>2812701.1197719406</v>
      </c>
      <c r="N344" s="4">
        <f t="shared" si="122"/>
        <v>-587500</v>
      </c>
      <c r="O344" s="272">
        <f t="shared" si="108"/>
        <v>-13988.095238095239</v>
      </c>
      <c r="P344" s="272">
        <f t="shared" si="113"/>
        <v>-78537.405654761897</v>
      </c>
      <c r="Q344" s="274">
        <f t="shared" si="109"/>
        <v>-2223.9295006554689</v>
      </c>
      <c r="R344" s="4">
        <f t="shared" si="123"/>
        <v>-50273.214285714283</v>
      </c>
      <c r="X344" s="235">
        <f t="shared" si="120"/>
        <v>37039</v>
      </c>
      <c r="Y344" s="236">
        <f t="shared" si="125"/>
        <v>121858.15527909019</v>
      </c>
      <c r="Z344" s="346">
        <f t="shared" si="129"/>
        <v>5</v>
      </c>
      <c r="AA344" s="237">
        <f t="shared" si="126"/>
        <v>2223.9295006554689</v>
      </c>
      <c r="AB344" s="238">
        <f t="shared" si="127"/>
        <v>24063.04472090982</v>
      </c>
      <c r="AC344" s="239" t="str">
        <f t="shared" si="121"/>
        <v>*</v>
      </c>
      <c r="AF344" s="241">
        <f t="shared" si="124"/>
        <v>119634.22577843472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50">
        <f t="shared" si="128"/>
        <v>32282740</v>
      </c>
      <c r="I345" s="4">
        <f t="shared" si="104"/>
        <v>768636.66666666663</v>
      </c>
      <c r="J345" s="4">
        <f t="shared" si="105"/>
        <v>4315578.9736633329</v>
      </c>
      <c r="K345" s="36">
        <f t="shared" si="106"/>
        <v>122203.46867743037</v>
      </c>
      <c r="L345" s="36">
        <f t="shared" si="107"/>
        <v>2762428.8398048333</v>
      </c>
      <c r="N345" s="4">
        <f t="shared" si="122"/>
        <v>-587500</v>
      </c>
      <c r="O345" s="272">
        <f t="shared" si="108"/>
        <v>-13988.095238095239</v>
      </c>
      <c r="P345" s="272">
        <f t="shared" si="113"/>
        <v>-78537.405654761897</v>
      </c>
      <c r="Q345" s="274">
        <f t="shared" si="109"/>
        <v>-2223.9295006554689</v>
      </c>
      <c r="R345" s="4">
        <f t="shared" si="123"/>
        <v>-50273.214285714283</v>
      </c>
      <c r="X345" s="235">
        <f t="shared" si="120"/>
        <v>37040</v>
      </c>
      <c r="Y345" s="236">
        <f t="shared" si="125"/>
        <v>119634.22577843472</v>
      </c>
      <c r="Z345" s="346">
        <f t="shared" si="129"/>
        <v>6</v>
      </c>
      <c r="AA345" s="237">
        <f t="shared" si="126"/>
        <v>2223.9295006554689</v>
      </c>
      <c r="AB345" s="238">
        <f t="shared" si="127"/>
        <v>26286.974221565295</v>
      </c>
      <c r="AC345" s="239" t="str">
        <f t="shared" si="121"/>
        <v>*</v>
      </c>
      <c r="AF345" s="241">
        <f t="shared" si="124"/>
        <v>117410.29627777924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 t="shared" si="128"/>
        <v>31695240</v>
      </c>
      <c r="I346" s="4">
        <f t="shared" si="104"/>
        <v>754648.57142857148</v>
      </c>
      <c r="J346" s="4">
        <f t="shared" si="105"/>
        <v>4237041.5680085719</v>
      </c>
      <c r="K346" s="36">
        <f t="shared" si="106"/>
        <v>119979.53917677492</v>
      </c>
      <c r="L346" s="36">
        <f t="shared" si="107"/>
        <v>2712156.5598377264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117410.29627777924</v>
      </c>
      <c r="Z346" s="346">
        <f t="shared" si="129"/>
        <v>7</v>
      </c>
      <c r="AA346" s="237">
        <f t="shared" si="126"/>
        <v>2223.9295006554689</v>
      </c>
      <c r="AB346" s="238">
        <f t="shared" si="127"/>
        <v>28510.90372222077</v>
      </c>
      <c r="AC346" s="239" t="str">
        <f t="shared" si="121"/>
        <v>*</v>
      </c>
      <c r="AF346" s="241">
        <f t="shared" si="124"/>
        <v>115186.36677712377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 t="shared" si="128"/>
        <v>31107740</v>
      </c>
      <c r="I347" s="4">
        <f t="shared" si="104"/>
        <v>740660.47619047621</v>
      </c>
      <c r="J347" s="4">
        <f t="shared" si="105"/>
        <v>4158504.1623538095</v>
      </c>
      <c r="K347" s="36">
        <f t="shared" si="106"/>
        <v>117755.60967611943</v>
      </c>
      <c r="L347" s="36">
        <f t="shared" si="107"/>
        <v>2661884.2798706186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115186.36677712377</v>
      </c>
      <c r="Z347" s="346">
        <f t="shared" si="129"/>
        <v>8</v>
      </c>
      <c r="AA347" s="237">
        <f>Q347*-1</f>
        <v>2223.9295006554689</v>
      </c>
      <c r="AB347" s="238">
        <f>$AA$3-Y347</f>
        <v>30734.833222876245</v>
      </c>
      <c r="AC347" s="239" t="str">
        <f t="shared" si="121"/>
        <v>*</v>
      </c>
      <c r="AF347" s="241">
        <f>Y347+AE347-AA347</f>
        <v>112962.43727646829</v>
      </c>
    </row>
    <row r="348" spans="1:32" x14ac:dyDescent="0.2">
      <c r="Z348" s="347"/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30">E350/104.1667*100</f>
        <v>0</v>
      </c>
      <c r="G350" s="213" t="s">
        <v>31</v>
      </c>
      <c r="H350" s="50">
        <f>H347-$AP$1</f>
        <v>30520240</v>
      </c>
      <c r="I350" s="4">
        <f t="shared" ref="I350:I379" si="131">H350/42</f>
        <v>726672.38095238095</v>
      </c>
      <c r="J350" s="4">
        <f t="shared" ref="J350:J379" si="132">I350*$J$4</f>
        <v>4079966.7566990475</v>
      </c>
      <c r="K350" s="4">
        <f t="shared" ref="K350:K379" si="133">J350*$K$1</f>
        <v>115531.68017546396</v>
      </c>
      <c r="L350" s="4">
        <f t="shared" ref="L350:L379" si="134">K350*$L$1</f>
        <v>2611611.9999035108</v>
      </c>
      <c r="M350" s="4"/>
      <c r="N350" s="4">
        <f>H350-H347</f>
        <v>-587500</v>
      </c>
      <c r="O350" s="4">
        <f t="shared" ref="O350:O379" si="135">N350/42</f>
        <v>-13988.095238095239</v>
      </c>
      <c r="P350" s="4">
        <f t="shared" ref="P350:P379" si="136">O350*$J$4</f>
        <v>-78537.405654761897</v>
      </c>
      <c r="Q350" s="4">
        <f t="shared" ref="Q350:Q379" si="137">P350*$K$1</f>
        <v>-2223.9295006554689</v>
      </c>
      <c r="R350" s="4">
        <f>O350*3.594</f>
        <v>-50273.214285714283</v>
      </c>
      <c r="X350" s="235">
        <f t="shared" ref="X350:X379" si="138">B350</f>
        <v>37043</v>
      </c>
      <c r="Y350" s="236">
        <f>IF(AF347&lt;0,"0",AF347)</f>
        <v>112962.43727646829</v>
      </c>
      <c r="Z350" s="348">
        <f>Z347+1</f>
        <v>9</v>
      </c>
      <c r="AA350" s="237">
        <f>Q350*-1</f>
        <v>2223.9295006554689</v>
      </c>
      <c r="AB350" s="238">
        <f>$AA$3-Y350</f>
        <v>32958.76272353172</v>
      </c>
      <c r="AC350" s="239" t="str">
        <f>+IF(AF350&gt;$D$3,"*","")</f>
        <v>*</v>
      </c>
      <c r="AD350" s="154"/>
      <c r="AE350" s="240"/>
      <c r="AF350" s="241">
        <f>Y350+AE350-AA350</f>
        <v>110738.50777581282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30"/>
        <v>0</v>
      </c>
      <c r="G351" s="213" t="s">
        <v>31</v>
      </c>
      <c r="H351" s="50">
        <f t="shared" ref="H351:H364" si="139">H350-$AP$1</f>
        <v>29932740</v>
      </c>
      <c r="I351" s="169">
        <f t="shared" si="131"/>
        <v>712684.28571428568</v>
      </c>
      <c r="J351" s="169">
        <f t="shared" si="132"/>
        <v>4001429.3510442851</v>
      </c>
      <c r="K351" s="281">
        <f t="shared" si="133"/>
        <v>113307.75067480849</v>
      </c>
      <c r="L351" s="281">
        <f t="shared" si="134"/>
        <v>2561339.719936403</v>
      </c>
      <c r="M351" s="215"/>
      <c r="N351" s="169">
        <f t="shared" ref="N351:N379" si="140">H351-H350</f>
        <v>-587500</v>
      </c>
      <c r="O351" s="282">
        <f t="shared" si="135"/>
        <v>-13988.095238095239</v>
      </c>
      <c r="P351" s="282">
        <f t="shared" si="136"/>
        <v>-78537.405654761897</v>
      </c>
      <c r="Q351" s="283">
        <f t="shared" si="137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8"/>
        <v>37044</v>
      </c>
      <c r="Y351" s="236">
        <f>IF(AF350&lt;0,"0",AF350)</f>
        <v>110738.50777581282</v>
      </c>
      <c r="Z351" s="348">
        <f>Z350+1</f>
        <v>10</v>
      </c>
      <c r="AA351" s="258">
        <f>Q351*-1</f>
        <v>2223.9295006554689</v>
      </c>
      <c r="AB351" s="238">
        <f>$AA$3-Y351</f>
        <v>35182.692224187194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108514.57827515734</v>
      </c>
    </row>
    <row r="352" spans="1:32" x14ac:dyDescent="0.2">
      <c r="B352" s="25">
        <v>37045</v>
      </c>
      <c r="C352" s="26"/>
      <c r="D352" s="27"/>
      <c r="E352" s="27"/>
      <c r="F352" s="225">
        <f t="shared" si="130"/>
        <v>0</v>
      </c>
      <c r="G352" s="213" t="s">
        <v>31</v>
      </c>
      <c r="H352" s="50">
        <f t="shared" si="139"/>
        <v>29345240</v>
      </c>
      <c r="I352" s="4">
        <f t="shared" si="131"/>
        <v>698696.19047619053</v>
      </c>
      <c r="J352" s="4">
        <f t="shared" si="132"/>
        <v>3922891.9453895236</v>
      </c>
      <c r="K352" s="36">
        <f t="shared" si="133"/>
        <v>111083.82117415302</v>
      </c>
      <c r="L352" s="36">
        <f t="shared" si="134"/>
        <v>2511067.4399692956</v>
      </c>
      <c r="N352" s="4">
        <f t="shared" si="140"/>
        <v>-587500</v>
      </c>
      <c r="O352" s="272">
        <f t="shared" si="135"/>
        <v>-13988.095238095239</v>
      </c>
      <c r="P352" s="272">
        <f t="shared" si="136"/>
        <v>-78537.405654761897</v>
      </c>
      <c r="Q352" s="274">
        <f t="shared" si="137"/>
        <v>-2223.9295006554689</v>
      </c>
      <c r="R352" s="4">
        <f t="shared" si="141"/>
        <v>-50273.214285714283</v>
      </c>
      <c r="X352" s="235">
        <f t="shared" si="138"/>
        <v>37045</v>
      </c>
      <c r="Y352" s="236">
        <f>IF(AF351&lt;0,"0",AF351)</f>
        <v>108514.57827515734</v>
      </c>
      <c r="Z352" s="348">
        <f t="shared" ref="Z352:Z379" si="144">Z351+1</f>
        <v>11</v>
      </c>
      <c r="AA352" s="237">
        <f>Q352*-1</f>
        <v>2223.9295006554689</v>
      </c>
      <c r="AB352" s="238">
        <f>$AA$3-Y352</f>
        <v>37406.621724842669</v>
      </c>
      <c r="AC352" s="239" t="str">
        <f t="shared" si="142"/>
        <v>*</v>
      </c>
      <c r="AF352" s="241">
        <f t="shared" si="143"/>
        <v>106290.64877450187</v>
      </c>
    </row>
    <row r="353" spans="1:32" x14ac:dyDescent="0.2">
      <c r="B353" s="25">
        <v>37046</v>
      </c>
      <c r="C353" s="26"/>
      <c r="D353" s="27"/>
      <c r="E353" s="27"/>
      <c r="F353" s="225">
        <f t="shared" si="130"/>
        <v>0</v>
      </c>
      <c r="G353" s="213" t="s">
        <v>31</v>
      </c>
      <c r="H353" s="50">
        <f t="shared" si="139"/>
        <v>28757740</v>
      </c>
      <c r="I353" s="4">
        <f t="shared" si="131"/>
        <v>684708.09523809527</v>
      </c>
      <c r="J353" s="4">
        <f t="shared" si="132"/>
        <v>3844354.5397347617</v>
      </c>
      <c r="K353" s="36">
        <f t="shared" si="133"/>
        <v>108859.89167349755</v>
      </c>
      <c r="L353" s="36">
        <f t="shared" si="134"/>
        <v>2460795.1600021883</v>
      </c>
      <c r="N353" s="4">
        <f t="shared" si="140"/>
        <v>-587500</v>
      </c>
      <c r="O353" s="272">
        <f t="shared" si="135"/>
        <v>-13988.095238095239</v>
      </c>
      <c r="P353" s="272">
        <f t="shared" si="136"/>
        <v>-78537.405654761897</v>
      </c>
      <c r="Q353" s="274">
        <f t="shared" si="137"/>
        <v>-2223.9295006554689</v>
      </c>
      <c r="R353" s="4">
        <f t="shared" si="141"/>
        <v>-50273.214285714283</v>
      </c>
      <c r="X353" s="235">
        <f t="shared" si="138"/>
        <v>37046</v>
      </c>
      <c r="Y353" s="236">
        <f>IF(AF352&lt;0,"0",AF352)</f>
        <v>106290.64877450187</v>
      </c>
      <c r="Z353" s="348">
        <f t="shared" si="144"/>
        <v>12</v>
      </c>
      <c r="AA353" s="237">
        <f>Q353*-1</f>
        <v>2223.9295006554689</v>
      </c>
      <c r="AB353" s="238">
        <f>$AA$3-Y353</f>
        <v>39630.551225498144</v>
      </c>
      <c r="AC353" s="239" t="str">
        <f t="shared" si="142"/>
        <v>*</v>
      </c>
      <c r="AF353" s="241">
        <f t="shared" si="143"/>
        <v>104066.71927384639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30"/>
        <v>0</v>
      </c>
      <c r="G354" s="213" t="s">
        <v>31</v>
      </c>
      <c r="H354" s="50">
        <f t="shared" si="139"/>
        <v>28170240</v>
      </c>
      <c r="I354" s="169">
        <f t="shared" si="131"/>
        <v>670720</v>
      </c>
      <c r="J354" s="169">
        <f t="shared" si="132"/>
        <v>3765817.1340799998</v>
      </c>
      <c r="K354" s="281">
        <f t="shared" si="133"/>
        <v>106635.96217284209</v>
      </c>
      <c r="L354" s="281">
        <f t="shared" si="134"/>
        <v>2410522.8800350809</v>
      </c>
      <c r="M354" s="215"/>
      <c r="N354" s="169">
        <f t="shared" si="140"/>
        <v>-587500</v>
      </c>
      <c r="O354" s="282">
        <f t="shared" si="135"/>
        <v>-13988.095238095239</v>
      </c>
      <c r="P354" s="282">
        <f t="shared" si="136"/>
        <v>-78537.405654761897</v>
      </c>
      <c r="Q354" s="283">
        <f t="shared" si="137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8"/>
        <v>37047</v>
      </c>
      <c r="Y354" s="236">
        <f t="shared" ref="Y354:Y379" si="145">IF(AF353&lt;0,"0",AF353)</f>
        <v>104066.71927384639</v>
      </c>
      <c r="Z354" s="348">
        <f t="shared" si="144"/>
        <v>13</v>
      </c>
      <c r="AA354" s="258">
        <f t="shared" ref="AA354:AA379" si="146">Q354*-1</f>
        <v>2223.9295006554689</v>
      </c>
      <c r="AB354" s="238">
        <f t="shared" ref="AB354:AB379" si="147">$AA$3-Y354</f>
        <v>41854.480726153619</v>
      </c>
      <c r="AC354" s="239" t="str">
        <f t="shared" si="142"/>
        <v>*</v>
      </c>
      <c r="AD354" s="215"/>
      <c r="AE354" s="215"/>
      <c r="AF354" s="236">
        <f t="shared" si="143"/>
        <v>101842.78977319092</v>
      </c>
    </row>
    <row r="355" spans="1:32" x14ac:dyDescent="0.2">
      <c r="B355" s="25">
        <v>37048</v>
      </c>
      <c r="C355" s="26"/>
      <c r="D355" s="27"/>
      <c r="E355" s="27"/>
      <c r="F355" s="225">
        <f t="shared" si="130"/>
        <v>0</v>
      </c>
      <c r="G355" s="213" t="s">
        <v>31</v>
      </c>
      <c r="H355" s="50">
        <f t="shared" si="139"/>
        <v>27582740</v>
      </c>
      <c r="I355" s="4">
        <f t="shared" si="131"/>
        <v>656731.90476190473</v>
      </c>
      <c r="J355" s="4">
        <f t="shared" si="132"/>
        <v>3687279.7284252378</v>
      </c>
      <c r="K355" s="36">
        <f t="shared" si="133"/>
        <v>104412.03267218661</v>
      </c>
      <c r="L355" s="36">
        <f t="shared" si="134"/>
        <v>2360250.6000679731</v>
      </c>
      <c r="N355" s="4">
        <f t="shared" si="140"/>
        <v>-587500</v>
      </c>
      <c r="O355" s="272">
        <f t="shared" si="135"/>
        <v>-13988.095238095239</v>
      </c>
      <c r="P355" s="272">
        <f t="shared" si="136"/>
        <v>-78537.405654761897</v>
      </c>
      <c r="Q355" s="274">
        <f t="shared" si="137"/>
        <v>-2223.9295006554689</v>
      </c>
      <c r="R355" s="4">
        <f t="shared" si="141"/>
        <v>-50273.214285714283</v>
      </c>
      <c r="X355" s="235">
        <f t="shared" si="138"/>
        <v>37048</v>
      </c>
      <c r="Y355" s="236">
        <f t="shared" si="145"/>
        <v>101842.78977319092</v>
      </c>
      <c r="Z355" s="348">
        <f t="shared" si="144"/>
        <v>14</v>
      </c>
      <c r="AA355" s="237">
        <f t="shared" si="146"/>
        <v>2223.9295006554689</v>
      </c>
      <c r="AB355" s="238">
        <f t="shared" si="147"/>
        <v>44078.410226809094</v>
      </c>
      <c r="AC355" s="239" t="str">
        <f t="shared" si="142"/>
        <v>*</v>
      </c>
      <c r="AF355" s="241">
        <f t="shared" si="143"/>
        <v>99618.860272535443</v>
      </c>
    </row>
    <row r="356" spans="1:32" x14ac:dyDescent="0.2">
      <c r="B356" s="25">
        <v>37049</v>
      </c>
      <c r="C356" s="26"/>
      <c r="D356" s="27"/>
      <c r="E356" s="27"/>
      <c r="F356" s="225">
        <f t="shared" si="130"/>
        <v>0</v>
      </c>
      <c r="G356" s="213" t="s">
        <v>31</v>
      </c>
      <c r="H356" s="50">
        <f t="shared" si="139"/>
        <v>26995240</v>
      </c>
      <c r="I356" s="4">
        <f t="shared" si="131"/>
        <v>642743.80952380947</v>
      </c>
      <c r="J356" s="4">
        <f t="shared" si="132"/>
        <v>3608742.3227704754</v>
      </c>
      <c r="K356" s="36">
        <f t="shared" si="133"/>
        <v>102188.10317153113</v>
      </c>
      <c r="L356" s="36">
        <f t="shared" si="134"/>
        <v>2309978.3201008653</v>
      </c>
      <c r="N356" s="4">
        <f t="shared" si="140"/>
        <v>-587500</v>
      </c>
      <c r="O356" s="272">
        <f t="shared" si="135"/>
        <v>-13988.095238095239</v>
      </c>
      <c r="P356" s="272">
        <f t="shared" si="136"/>
        <v>-78537.405654761897</v>
      </c>
      <c r="Q356" s="274">
        <f t="shared" si="137"/>
        <v>-2223.9295006554689</v>
      </c>
      <c r="R356" s="4">
        <f t="shared" si="141"/>
        <v>-50273.214285714283</v>
      </c>
      <c r="X356" s="235">
        <f t="shared" si="138"/>
        <v>37049</v>
      </c>
      <c r="Y356" s="236">
        <f t="shared" si="145"/>
        <v>99618.860272535443</v>
      </c>
      <c r="Z356" s="348">
        <f t="shared" si="144"/>
        <v>15</v>
      </c>
      <c r="AA356" s="237">
        <f t="shared" si="146"/>
        <v>2223.9295006554689</v>
      </c>
      <c r="AB356" s="238">
        <f t="shared" si="147"/>
        <v>46302.339727464569</v>
      </c>
      <c r="AC356" s="239" t="str">
        <f t="shared" si="142"/>
        <v>*</v>
      </c>
      <c r="AF356" s="241">
        <f t="shared" si="143"/>
        <v>97394.930771879968</v>
      </c>
    </row>
    <row r="357" spans="1:32" x14ac:dyDescent="0.2">
      <c r="B357" s="25">
        <v>37050</v>
      </c>
      <c r="C357" s="26"/>
      <c r="D357" s="27"/>
      <c r="E357" s="27"/>
      <c r="F357" s="225">
        <f t="shared" si="130"/>
        <v>0</v>
      </c>
      <c r="G357" s="213" t="s">
        <v>31</v>
      </c>
      <c r="H357" s="50">
        <f t="shared" si="139"/>
        <v>26407740</v>
      </c>
      <c r="I357" s="4">
        <f t="shared" si="131"/>
        <v>628755.71428571432</v>
      </c>
      <c r="J357" s="4">
        <f t="shared" si="132"/>
        <v>3530204.9171157144</v>
      </c>
      <c r="K357" s="36">
        <f t="shared" si="133"/>
        <v>99964.17367087568</v>
      </c>
      <c r="L357" s="36">
        <f t="shared" si="134"/>
        <v>2259706.0401337584</v>
      </c>
      <c r="N357" s="4">
        <f t="shared" si="140"/>
        <v>-587500</v>
      </c>
      <c r="O357" s="272">
        <f t="shared" si="135"/>
        <v>-13988.095238095239</v>
      </c>
      <c r="P357" s="272">
        <f t="shared" si="136"/>
        <v>-78537.405654761897</v>
      </c>
      <c r="Q357" s="274">
        <f t="shared" si="137"/>
        <v>-2223.9295006554689</v>
      </c>
      <c r="R357" s="4">
        <f t="shared" si="141"/>
        <v>-50273.214285714283</v>
      </c>
      <c r="X357" s="235">
        <f t="shared" si="138"/>
        <v>37050</v>
      </c>
      <c r="Y357" s="236">
        <f t="shared" si="145"/>
        <v>97394.930771879968</v>
      </c>
      <c r="Z357" s="348">
        <f t="shared" si="144"/>
        <v>16</v>
      </c>
      <c r="AA357" s="237">
        <f t="shared" si="146"/>
        <v>2223.9295006554689</v>
      </c>
      <c r="AB357" s="238">
        <f t="shared" si="147"/>
        <v>48526.269228120043</v>
      </c>
      <c r="AC357" s="239" t="str">
        <f t="shared" si="142"/>
        <v>*</v>
      </c>
      <c r="AF357" s="241">
        <f t="shared" si="143"/>
        <v>95171.001271224493</v>
      </c>
    </row>
    <row r="358" spans="1:32" x14ac:dyDescent="0.2">
      <c r="B358" s="25">
        <v>37051</v>
      </c>
      <c r="C358" s="26"/>
      <c r="D358" s="27"/>
      <c r="E358" s="27"/>
      <c r="F358" s="225">
        <f t="shared" si="130"/>
        <v>0</v>
      </c>
      <c r="G358" s="213" t="s">
        <v>31</v>
      </c>
      <c r="H358" s="50">
        <f t="shared" si="139"/>
        <v>25820240</v>
      </c>
      <c r="I358" s="4">
        <f t="shared" si="131"/>
        <v>614767.61904761905</v>
      </c>
      <c r="J358" s="4">
        <f t="shared" si="132"/>
        <v>3451667.511460952</v>
      </c>
      <c r="K358" s="36">
        <f t="shared" si="133"/>
        <v>97740.244170220205</v>
      </c>
      <c r="L358" s="36">
        <f t="shared" si="134"/>
        <v>2209433.7601666506</v>
      </c>
      <c r="N358" s="4">
        <f t="shared" si="140"/>
        <v>-587500</v>
      </c>
      <c r="O358" s="272">
        <f t="shared" si="135"/>
        <v>-13988.095238095239</v>
      </c>
      <c r="P358" s="272">
        <f t="shared" si="136"/>
        <v>-78537.405654761897</v>
      </c>
      <c r="Q358" s="274">
        <f t="shared" si="137"/>
        <v>-2223.9295006554689</v>
      </c>
      <c r="R358" s="4">
        <f t="shared" si="141"/>
        <v>-50273.214285714283</v>
      </c>
      <c r="X358" s="235">
        <f t="shared" si="138"/>
        <v>37051</v>
      </c>
      <c r="Y358" s="236">
        <f t="shared" si="145"/>
        <v>95171.001271224493</v>
      </c>
      <c r="Z358" s="348">
        <f t="shared" si="144"/>
        <v>17</v>
      </c>
      <c r="AA358" s="237">
        <f t="shared" si="146"/>
        <v>2223.9295006554689</v>
      </c>
      <c r="AB358" s="238">
        <f t="shared" si="147"/>
        <v>50750.198728775518</v>
      </c>
      <c r="AC358" s="239" t="str">
        <f t="shared" si="142"/>
        <v>*</v>
      </c>
      <c r="AF358" s="241">
        <f t="shared" si="143"/>
        <v>92947.071770569019</v>
      </c>
    </row>
    <row r="359" spans="1:32" x14ac:dyDescent="0.2">
      <c r="B359" s="25">
        <v>37052</v>
      </c>
      <c r="C359" s="26"/>
      <c r="D359" s="27"/>
      <c r="E359" s="27"/>
      <c r="F359" s="225">
        <f t="shared" si="130"/>
        <v>0</v>
      </c>
      <c r="G359" s="213" t="s">
        <v>31</v>
      </c>
      <c r="H359" s="50">
        <f t="shared" si="139"/>
        <v>25232740</v>
      </c>
      <c r="I359" s="4">
        <f t="shared" si="131"/>
        <v>600779.52380952379</v>
      </c>
      <c r="J359" s="4">
        <f t="shared" si="132"/>
        <v>3373130.1058061901</v>
      </c>
      <c r="K359" s="36">
        <f t="shared" si="133"/>
        <v>95516.31466956473</v>
      </c>
      <c r="L359" s="36">
        <f t="shared" si="134"/>
        <v>2159161.4801995433</v>
      </c>
      <c r="N359" s="4">
        <f t="shared" si="140"/>
        <v>-587500</v>
      </c>
      <c r="O359" s="272">
        <f t="shared" si="135"/>
        <v>-13988.095238095239</v>
      </c>
      <c r="P359" s="272">
        <f t="shared" si="136"/>
        <v>-78537.405654761897</v>
      </c>
      <c r="Q359" s="274">
        <f t="shared" si="137"/>
        <v>-2223.9295006554689</v>
      </c>
      <c r="R359" s="4">
        <f t="shared" si="141"/>
        <v>-50273.214285714283</v>
      </c>
      <c r="X359" s="235">
        <f t="shared" si="138"/>
        <v>37052</v>
      </c>
      <c r="Y359" s="236">
        <f t="shared" si="145"/>
        <v>92947.071770569019</v>
      </c>
      <c r="Z359" s="348">
        <f t="shared" si="144"/>
        <v>18</v>
      </c>
      <c r="AA359" s="237">
        <f t="shared" si="146"/>
        <v>2223.9295006554689</v>
      </c>
      <c r="AB359" s="238">
        <f t="shared" si="147"/>
        <v>52974.128229430993</v>
      </c>
      <c r="AC359" s="239" t="str">
        <f t="shared" si="142"/>
        <v>*</v>
      </c>
      <c r="AF359" s="241">
        <f t="shared" si="143"/>
        <v>90723.142269913544</v>
      </c>
    </row>
    <row r="360" spans="1:32" x14ac:dyDescent="0.2">
      <c r="B360" s="25">
        <v>37053</v>
      </c>
      <c r="C360" s="26"/>
      <c r="D360" s="27"/>
      <c r="E360" s="27"/>
      <c r="F360" s="225">
        <f t="shared" si="130"/>
        <v>0</v>
      </c>
      <c r="G360" s="213" t="s">
        <v>31</v>
      </c>
      <c r="H360" s="50">
        <f t="shared" si="139"/>
        <v>24645240</v>
      </c>
      <c r="I360" s="4">
        <f t="shared" si="131"/>
        <v>586791.42857142852</v>
      </c>
      <c r="J360" s="4">
        <f t="shared" si="132"/>
        <v>3294592.7001514281</v>
      </c>
      <c r="K360" s="36">
        <f t="shared" si="133"/>
        <v>93292.385168909255</v>
      </c>
      <c r="L360" s="36">
        <f t="shared" si="134"/>
        <v>2108889.2002324355</v>
      </c>
      <c r="N360" s="4">
        <f t="shared" si="140"/>
        <v>-587500</v>
      </c>
      <c r="O360" s="272">
        <f t="shared" si="135"/>
        <v>-13988.095238095239</v>
      </c>
      <c r="P360" s="272">
        <f t="shared" si="136"/>
        <v>-78537.405654761897</v>
      </c>
      <c r="Q360" s="274">
        <f t="shared" si="137"/>
        <v>-2223.9295006554689</v>
      </c>
      <c r="R360" s="4">
        <f t="shared" si="141"/>
        <v>-50273.214285714283</v>
      </c>
      <c r="X360" s="235">
        <f t="shared" si="138"/>
        <v>37053</v>
      </c>
      <c r="Y360" s="236">
        <f t="shared" si="145"/>
        <v>90723.142269913544</v>
      </c>
      <c r="Z360" s="348">
        <f t="shared" si="144"/>
        <v>19</v>
      </c>
      <c r="AA360" s="237">
        <f t="shared" si="146"/>
        <v>2223.9295006554689</v>
      </c>
      <c r="AB360" s="238">
        <f t="shared" si="147"/>
        <v>55198.057730086468</v>
      </c>
      <c r="AC360" s="239" t="str">
        <f t="shared" si="142"/>
        <v>*</v>
      </c>
      <c r="AF360" s="241">
        <f t="shared" si="143"/>
        <v>88499.212769258069</v>
      </c>
    </row>
    <row r="361" spans="1:32" x14ac:dyDescent="0.2">
      <c r="B361" s="25">
        <v>37054</v>
      </c>
      <c r="C361" s="26"/>
      <c r="D361" s="27"/>
      <c r="E361" s="27"/>
      <c r="F361" s="225">
        <f t="shared" si="130"/>
        <v>0</v>
      </c>
      <c r="G361" s="213" t="s">
        <v>31</v>
      </c>
      <c r="H361" s="50">
        <f t="shared" si="139"/>
        <v>24057740</v>
      </c>
      <c r="I361" s="4">
        <f t="shared" si="131"/>
        <v>572803.33333333337</v>
      </c>
      <c r="J361" s="4">
        <f t="shared" si="132"/>
        <v>3216055.2944966666</v>
      </c>
      <c r="K361" s="36">
        <f t="shared" si="133"/>
        <v>91068.45566825381</v>
      </c>
      <c r="L361" s="36">
        <f t="shared" si="134"/>
        <v>2058616.9202653286</v>
      </c>
      <c r="N361" s="4">
        <f t="shared" si="140"/>
        <v>-587500</v>
      </c>
      <c r="O361" s="272">
        <f t="shared" si="135"/>
        <v>-13988.095238095239</v>
      </c>
      <c r="P361" s="272">
        <f t="shared" si="136"/>
        <v>-78537.405654761897</v>
      </c>
      <c r="Q361" s="274">
        <f t="shared" si="137"/>
        <v>-2223.9295006554689</v>
      </c>
      <c r="R361" s="4">
        <f t="shared" si="141"/>
        <v>-50273.214285714283</v>
      </c>
      <c r="X361" s="235">
        <f t="shared" si="138"/>
        <v>37054</v>
      </c>
      <c r="Y361" s="236">
        <f t="shared" si="145"/>
        <v>88499.212769258069</v>
      </c>
      <c r="Z361" s="348">
        <f t="shared" si="144"/>
        <v>20</v>
      </c>
      <c r="AA361" s="237">
        <f t="shared" si="146"/>
        <v>2223.9295006554689</v>
      </c>
      <c r="AB361" s="238">
        <f t="shared" si="147"/>
        <v>57421.987230741943</v>
      </c>
      <c r="AC361" s="239" t="str">
        <f t="shared" si="142"/>
        <v>*</v>
      </c>
      <c r="AF361" s="241">
        <f t="shared" si="143"/>
        <v>86275.283268602594</v>
      </c>
    </row>
    <row r="362" spans="1:32" x14ac:dyDescent="0.2">
      <c r="B362" s="25">
        <v>37055</v>
      </c>
      <c r="C362" s="26"/>
      <c r="D362" s="27"/>
      <c r="E362" s="27"/>
      <c r="F362" s="225">
        <f t="shared" si="130"/>
        <v>0</v>
      </c>
      <c r="G362" s="213" t="s">
        <v>31</v>
      </c>
      <c r="H362" s="50">
        <f t="shared" si="139"/>
        <v>23470240</v>
      </c>
      <c r="I362" s="4">
        <f t="shared" si="131"/>
        <v>558815.23809523811</v>
      </c>
      <c r="J362" s="4">
        <f t="shared" si="132"/>
        <v>3137517.8888419047</v>
      </c>
      <c r="K362" s="36">
        <f t="shared" si="133"/>
        <v>88844.526167598335</v>
      </c>
      <c r="L362" s="36">
        <f t="shared" si="134"/>
        <v>2008344.640298221</v>
      </c>
      <c r="N362" s="4">
        <f t="shared" si="140"/>
        <v>-587500</v>
      </c>
      <c r="O362" s="272">
        <f t="shared" si="135"/>
        <v>-13988.095238095239</v>
      </c>
      <c r="P362" s="272">
        <f t="shared" si="136"/>
        <v>-78537.405654761897</v>
      </c>
      <c r="Q362" s="274">
        <f t="shared" si="137"/>
        <v>-2223.9295006554689</v>
      </c>
      <c r="R362" s="4">
        <f t="shared" si="141"/>
        <v>-50273.214285714283</v>
      </c>
      <c r="X362" s="235">
        <f t="shared" si="138"/>
        <v>37055</v>
      </c>
      <c r="Y362" s="236">
        <f t="shared" si="145"/>
        <v>86275.283268602594</v>
      </c>
      <c r="Z362" s="348">
        <f t="shared" si="144"/>
        <v>21</v>
      </c>
      <c r="AA362" s="237">
        <f t="shared" si="146"/>
        <v>2223.9295006554689</v>
      </c>
      <c r="AB362" s="238">
        <f t="shared" si="147"/>
        <v>59645.916731397418</v>
      </c>
      <c r="AC362" s="239" t="str">
        <f t="shared" si="142"/>
        <v>*</v>
      </c>
      <c r="AF362" s="241">
        <f t="shared" si="143"/>
        <v>84051.353767947119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30"/>
        <v>0</v>
      </c>
      <c r="G363" s="213" t="s">
        <v>31</v>
      </c>
      <c r="H363" s="50">
        <f t="shared" si="139"/>
        <v>22882740</v>
      </c>
      <c r="I363" s="169">
        <f t="shared" si="131"/>
        <v>544827.14285714284</v>
      </c>
      <c r="J363" s="169">
        <f t="shared" si="132"/>
        <v>3058980.4831871428</v>
      </c>
      <c r="K363" s="281">
        <f t="shared" si="133"/>
        <v>86620.59666694286</v>
      </c>
      <c r="L363" s="281">
        <f t="shared" si="134"/>
        <v>1958072.3603311135</v>
      </c>
      <c r="N363" s="169">
        <f t="shared" si="140"/>
        <v>-587500</v>
      </c>
      <c r="O363" s="282">
        <f t="shared" si="135"/>
        <v>-13988.095238095239</v>
      </c>
      <c r="P363" s="282">
        <f t="shared" si="136"/>
        <v>-78537.405654761897</v>
      </c>
      <c r="Q363" s="283">
        <f t="shared" si="137"/>
        <v>-2223.9295006554689</v>
      </c>
      <c r="R363" s="169">
        <f t="shared" si="141"/>
        <v>-50273.214285714283</v>
      </c>
      <c r="X363" s="257">
        <f t="shared" si="138"/>
        <v>37056</v>
      </c>
      <c r="Y363" s="236">
        <f t="shared" si="145"/>
        <v>84051.353767947119</v>
      </c>
      <c r="Z363" s="348">
        <f t="shared" si="144"/>
        <v>22</v>
      </c>
      <c r="AA363" s="258">
        <f t="shared" si="146"/>
        <v>2223.9295006554689</v>
      </c>
      <c r="AB363" s="238">
        <f t="shared" si="147"/>
        <v>61869.846232052892</v>
      </c>
      <c r="AC363" s="259" t="str">
        <f t="shared" si="142"/>
        <v>*</v>
      </c>
      <c r="AF363" s="236">
        <f t="shared" si="143"/>
        <v>81827.424267291644</v>
      </c>
    </row>
    <row r="364" spans="1:32" x14ac:dyDescent="0.2">
      <c r="B364" s="25">
        <v>37057</v>
      </c>
      <c r="C364" s="26"/>
      <c r="D364" s="27"/>
      <c r="E364" s="27"/>
      <c r="F364" s="225">
        <f t="shared" si="130"/>
        <v>0</v>
      </c>
      <c r="G364" s="213" t="s">
        <v>31</v>
      </c>
      <c r="H364" s="50">
        <f t="shared" si="139"/>
        <v>22295240</v>
      </c>
      <c r="I364" s="4">
        <f t="shared" si="131"/>
        <v>530839.04761904757</v>
      </c>
      <c r="J364" s="4">
        <f t="shared" si="132"/>
        <v>2980443.0775323804</v>
      </c>
      <c r="K364" s="36">
        <f t="shared" si="133"/>
        <v>84396.667166287385</v>
      </c>
      <c r="L364" s="36">
        <f t="shared" si="134"/>
        <v>1907800.0803640059</v>
      </c>
      <c r="N364" s="4">
        <f t="shared" si="140"/>
        <v>-587500</v>
      </c>
      <c r="O364" s="272">
        <f t="shared" si="135"/>
        <v>-13988.095238095239</v>
      </c>
      <c r="P364" s="272">
        <f t="shared" si="136"/>
        <v>-78537.405654761897</v>
      </c>
      <c r="Q364" s="274">
        <f t="shared" si="137"/>
        <v>-2223.9295006554689</v>
      </c>
      <c r="R364" s="4">
        <f t="shared" si="141"/>
        <v>-50273.214285714283</v>
      </c>
      <c r="X364" s="235">
        <f t="shared" si="138"/>
        <v>37057</v>
      </c>
      <c r="Y364" s="236">
        <f t="shared" si="145"/>
        <v>81827.424267291644</v>
      </c>
      <c r="Z364" s="348">
        <f t="shared" si="144"/>
        <v>23</v>
      </c>
      <c r="AA364" s="237">
        <f t="shared" si="146"/>
        <v>2223.9295006554689</v>
      </c>
      <c r="AB364" s="238">
        <f t="shared" si="147"/>
        <v>64093.775732708367</v>
      </c>
      <c r="AC364" s="239" t="str">
        <f t="shared" si="142"/>
        <v>*</v>
      </c>
      <c r="AF364" s="241">
        <f t="shared" si="143"/>
        <v>79603.49476663617</v>
      </c>
    </row>
    <row r="365" spans="1:32" x14ac:dyDescent="0.2">
      <c r="B365" s="25">
        <v>37058</v>
      </c>
      <c r="C365" s="26"/>
      <c r="D365" s="27"/>
      <c r="E365" s="27"/>
      <c r="F365" s="225">
        <f t="shared" si="130"/>
        <v>0</v>
      </c>
      <c r="G365" s="213" t="s">
        <v>31</v>
      </c>
      <c r="H365" s="4">
        <f t="shared" ref="H365:H379" si="148">H364-$AP$2</f>
        <v>21501240</v>
      </c>
      <c r="I365" s="4">
        <f t="shared" si="131"/>
        <v>511934.28571428574</v>
      </c>
      <c r="J365" s="4">
        <f t="shared" si="132"/>
        <v>2874300.6092942855</v>
      </c>
      <c r="K365" s="36">
        <f t="shared" si="133"/>
        <v>81391.050104976006</v>
      </c>
      <c r="L365" s="36">
        <f t="shared" si="134"/>
        <v>1839857.6287999493</v>
      </c>
      <c r="N365" s="4">
        <f t="shared" si="140"/>
        <v>-794000</v>
      </c>
      <c r="O365" s="272">
        <f t="shared" si="135"/>
        <v>-18904.761904761905</v>
      </c>
      <c r="P365" s="272">
        <f t="shared" si="136"/>
        <v>-106142.46823809523</v>
      </c>
      <c r="Q365" s="274">
        <f t="shared" si="137"/>
        <v>-3005.6170613113914</v>
      </c>
      <c r="R365" s="4">
        <f t="shared" si="141"/>
        <v>-67943.714285714275</v>
      </c>
      <c r="X365" s="235">
        <f t="shared" si="138"/>
        <v>37058</v>
      </c>
      <c r="Y365" s="236">
        <f t="shared" si="145"/>
        <v>79603.49476663617</v>
      </c>
      <c r="Z365" s="348">
        <f t="shared" si="144"/>
        <v>24</v>
      </c>
      <c r="AA365" s="237">
        <f t="shared" si="146"/>
        <v>3005.6170613113914</v>
      </c>
      <c r="AB365" s="238">
        <f t="shared" si="147"/>
        <v>66317.705233363842</v>
      </c>
      <c r="AC365" s="239" t="str">
        <f t="shared" si="142"/>
        <v>*</v>
      </c>
      <c r="AF365" s="241">
        <f t="shared" si="143"/>
        <v>76597.877705324776</v>
      </c>
    </row>
    <row r="366" spans="1:32" x14ac:dyDescent="0.2">
      <c r="B366" s="25">
        <v>37059</v>
      </c>
      <c r="C366" s="26"/>
      <c r="D366" s="27"/>
      <c r="E366" s="27"/>
      <c r="F366" s="225">
        <f t="shared" si="130"/>
        <v>0</v>
      </c>
      <c r="G366" s="213" t="s">
        <v>31</v>
      </c>
      <c r="H366" s="4">
        <f t="shared" si="148"/>
        <v>20707240</v>
      </c>
      <c r="I366" s="4">
        <f t="shared" si="131"/>
        <v>493029.52380952379</v>
      </c>
      <c r="J366" s="4">
        <f t="shared" si="132"/>
        <v>2768158.1410561902</v>
      </c>
      <c r="K366" s="36">
        <f t="shared" si="133"/>
        <v>78385.433043664612</v>
      </c>
      <c r="L366" s="36">
        <f t="shared" si="134"/>
        <v>1771915.1772358925</v>
      </c>
      <c r="N366" s="4">
        <f t="shared" si="140"/>
        <v>-794000</v>
      </c>
      <c r="O366" s="272">
        <f t="shared" si="135"/>
        <v>-18904.761904761905</v>
      </c>
      <c r="P366" s="272">
        <f t="shared" si="136"/>
        <v>-106142.46823809523</v>
      </c>
      <c r="Q366" s="274">
        <f t="shared" si="137"/>
        <v>-3005.6170613113914</v>
      </c>
      <c r="R366" s="4">
        <f t="shared" si="141"/>
        <v>-67943.714285714275</v>
      </c>
      <c r="X366" s="235">
        <f t="shared" si="138"/>
        <v>37059</v>
      </c>
      <c r="Y366" s="236">
        <f t="shared" si="145"/>
        <v>76597.877705324776</v>
      </c>
      <c r="Z366" s="348">
        <f t="shared" si="144"/>
        <v>25</v>
      </c>
      <c r="AA366" s="237">
        <f t="shared" si="146"/>
        <v>3005.6170613113914</v>
      </c>
      <c r="AB366" s="238">
        <f t="shared" si="147"/>
        <v>69323.322294675236</v>
      </c>
      <c r="AC366" s="239" t="str">
        <f t="shared" si="142"/>
        <v>*</v>
      </c>
      <c r="AF366" s="241">
        <f t="shared" si="143"/>
        <v>73592.260644013382</v>
      </c>
    </row>
    <row r="367" spans="1:32" x14ac:dyDescent="0.2">
      <c r="B367" s="25">
        <v>37060</v>
      </c>
      <c r="C367" s="26"/>
      <c r="D367" s="27"/>
      <c r="E367" s="27"/>
      <c r="F367" s="225">
        <f t="shared" si="130"/>
        <v>0</v>
      </c>
      <c r="G367" s="213" t="s">
        <v>31</v>
      </c>
      <c r="H367" s="4">
        <f t="shared" si="148"/>
        <v>19913240</v>
      </c>
      <c r="I367" s="4">
        <f t="shared" si="131"/>
        <v>474124.76190476189</v>
      </c>
      <c r="J367" s="4">
        <f t="shared" si="132"/>
        <v>2662015.672818095</v>
      </c>
      <c r="K367" s="36">
        <f t="shared" si="133"/>
        <v>75379.815982353219</v>
      </c>
      <c r="L367" s="36">
        <f t="shared" si="134"/>
        <v>1703972.7256718357</v>
      </c>
      <c r="N367" s="4">
        <f t="shared" si="140"/>
        <v>-794000</v>
      </c>
      <c r="O367" s="272">
        <f t="shared" si="135"/>
        <v>-18904.761904761905</v>
      </c>
      <c r="P367" s="272">
        <f t="shared" si="136"/>
        <v>-106142.46823809523</v>
      </c>
      <c r="Q367" s="274">
        <f t="shared" si="137"/>
        <v>-3005.6170613113914</v>
      </c>
      <c r="R367" s="4">
        <f t="shared" si="141"/>
        <v>-67943.714285714275</v>
      </c>
      <c r="X367" s="235">
        <f t="shared" si="138"/>
        <v>37060</v>
      </c>
      <c r="Y367" s="236">
        <f t="shared" si="145"/>
        <v>73592.260644013382</v>
      </c>
      <c r="Z367" s="348">
        <f t="shared" si="144"/>
        <v>26</v>
      </c>
      <c r="AA367" s="237">
        <f t="shared" si="146"/>
        <v>3005.6170613113914</v>
      </c>
      <c r="AB367" s="238">
        <f t="shared" si="147"/>
        <v>72328.939355986629</v>
      </c>
      <c r="AC367" s="239" t="str">
        <f t="shared" si="142"/>
        <v>*</v>
      </c>
      <c r="AF367" s="241">
        <f t="shared" si="143"/>
        <v>70586.643582701989</v>
      </c>
    </row>
    <row r="368" spans="1:32" x14ac:dyDescent="0.2">
      <c r="B368" s="25">
        <v>37061</v>
      </c>
      <c r="C368" s="26"/>
      <c r="D368" s="27"/>
      <c r="E368" s="27"/>
      <c r="F368" s="225">
        <f t="shared" si="130"/>
        <v>0</v>
      </c>
      <c r="G368" s="213" t="s">
        <v>31</v>
      </c>
      <c r="H368" s="4">
        <f t="shared" si="148"/>
        <v>19119240</v>
      </c>
      <c r="I368" s="4">
        <f t="shared" si="131"/>
        <v>455220</v>
      </c>
      <c r="J368" s="4">
        <f t="shared" si="132"/>
        <v>2555873.2045799997</v>
      </c>
      <c r="K368" s="36">
        <f t="shared" si="133"/>
        <v>72374.198921041825</v>
      </c>
      <c r="L368" s="36">
        <f t="shared" si="134"/>
        <v>1636030.2741077789</v>
      </c>
      <c r="N368" s="4">
        <f t="shared" si="140"/>
        <v>-794000</v>
      </c>
      <c r="O368" s="272">
        <f t="shared" si="135"/>
        <v>-18904.761904761905</v>
      </c>
      <c r="P368" s="272">
        <f t="shared" si="136"/>
        <v>-106142.46823809523</v>
      </c>
      <c r="Q368" s="274">
        <f t="shared" si="137"/>
        <v>-3005.6170613113914</v>
      </c>
      <c r="R368" s="4">
        <f t="shared" si="141"/>
        <v>-67943.714285714275</v>
      </c>
      <c r="X368" s="235">
        <f t="shared" si="138"/>
        <v>37061</v>
      </c>
      <c r="Y368" s="236">
        <f t="shared" si="145"/>
        <v>70586.643582701989</v>
      </c>
      <c r="Z368" s="348">
        <f t="shared" si="144"/>
        <v>27</v>
      </c>
      <c r="AA368" s="237">
        <f t="shared" si="146"/>
        <v>3005.6170613113914</v>
      </c>
      <c r="AB368" s="238">
        <f t="shared" si="147"/>
        <v>75334.556417298023</v>
      </c>
      <c r="AC368" s="239" t="str">
        <f t="shared" si="142"/>
        <v>*</v>
      </c>
      <c r="AF368" s="241">
        <f t="shared" si="143"/>
        <v>67581.026521390595</v>
      </c>
    </row>
    <row r="369" spans="1:32" x14ac:dyDescent="0.2">
      <c r="B369" s="25">
        <v>37062</v>
      </c>
      <c r="C369" s="26"/>
      <c r="D369" s="27"/>
      <c r="E369" s="27"/>
      <c r="F369" s="225">
        <f t="shared" si="130"/>
        <v>0</v>
      </c>
      <c r="G369" s="213" t="s">
        <v>31</v>
      </c>
      <c r="H369" s="4">
        <f t="shared" si="148"/>
        <v>18325240</v>
      </c>
      <c r="I369" s="4">
        <f t="shared" si="131"/>
        <v>436315.23809523811</v>
      </c>
      <c r="J369" s="4">
        <f t="shared" si="132"/>
        <v>2449730.7363419048</v>
      </c>
      <c r="K369" s="36">
        <f t="shared" si="133"/>
        <v>69368.581859730446</v>
      </c>
      <c r="L369" s="36">
        <f t="shared" si="134"/>
        <v>1568087.8225437223</v>
      </c>
      <c r="N369" s="4">
        <f t="shared" si="140"/>
        <v>-794000</v>
      </c>
      <c r="O369" s="272">
        <f t="shared" si="135"/>
        <v>-18904.761904761905</v>
      </c>
      <c r="P369" s="272">
        <f t="shared" si="136"/>
        <v>-106142.46823809523</v>
      </c>
      <c r="Q369" s="274">
        <f t="shared" si="137"/>
        <v>-3005.6170613113914</v>
      </c>
      <c r="R369" s="4">
        <f t="shared" si="141"/>
        <v>-67943.714285714275</v>
      </c>
      <c r="X369" s="235">
        <f t="shared" si="138"/>
        <v>37062</v>
      </c>
      <c r="Y369" s="236">
        <f t="shared" si="145"/>
        <v>67581.026521390595</v>
      </c>
      <c r="Z369" s="348">
        <f t="shared" si="144"/>
        <v>28</v>
      </c>
      <c r="AA369" s="237">
        <f t="shared" si="146"/>
        <v>3005.6170613113914</v>
      </c>
      <c r="AB369" s="238">
        <f t="shared" si="147"/>
        <v>78340.173478609417</v>
      </c>
      <c r="AC369" s="239" t="str">
        <f t="shared" si="142"/>
        <v>*</v>
      </c>
      <c r="AF369" s="241">
        <f t="shared" si="143"/>
        <v>64575.409460079201</v>
      </c>
    </row>
    <row r="370" spans="1:32" x14ac:dyDescent="0.2">
      <c r="B370" s="25">
        <v>37063</v>
      </c>
      <c r="C370" s="26"/>
      <c r="D370" s="27"/>
      <c r="E370" s="27"/>
      <c r="F370" s="225">
        <f t="shared" si="130"/>
        <v>0</v>
      </c>
      <c r="G370" s="213" t="s">
        <v>31</v>
      </c>
      <c r="H370" s="4">
        <f t="shared" si="148"/>
        <v>17531240</v>
      </c>
      <c r="I370" s="4">
        <f t="shared" si="131"/>
        <v>417410.47619047621</v>
      </c>
      <c r="J370" s="4">
        <f t="shared" si="132"/>
        <v>2343588.2681038096</v>
      </c>
      <c r="K370" s="36">
        <f t="shared" si="133"/>
        <v>66362.964798419052</v>
      </c>
      <c r="L370" s="36">
        <f t="shared" si="134"/>
        <v>1500145.3709796655</v>
      </c>
      <c r="N370" s="4">
        <f t="shared" si="140"/>
        <v>-794000</v>
      </c>
      <c r="O370" s="272">
        <f t="shared" si="135"/>
        <v>-18904.761904761905</v>
      </c>
      <c r="P370" s="272">
        <f t="shared" si="136"/>
        <v>-106142.46823809523</v>
      </c>
      <c r="Q370" s="274">
        <f t="shared" si="137"/>
        <v>-3005.6170613113914</v>
      </c>
      <c r="R370" s="4">
        <f t="shared" si="141"/>
        <v>-67943.714285714275</v>
      </c>
      <c r="X370" s="235">
        <f t="shared" si="138"/>
        <v>37063</v>
      </c>
      <c r="Y370" s="236">
        <f t="shared" si="145"/>
        <v>64575.409460079201</v>
      </c>
      <c r="Z370" s="348">
        <f t="shared" si="144"/>
        <v>29</v>
      </c>
      <c r="AA370" s="237">
        <f t="shared" si="146"/>
        <v>3005.6170613113914</v>
      </c>
      <c r="AB370" s="238">
        <f t="shared" si="147"/>
        <v>81345.79053992081</v>
      </c>
      <c r="AC370" s="239" t="str">
        <f t="shared" si="142"/>
        <v>*</v>
      </c>
      <c r="AF370" s="241">
        <f t="shared" si="143"/>
        <v>61569.792398767808</v>
      </c>
    </row>
    <row r="371" spans="1:32" x14ac:dyDescent="0.2">
      <c r="B371" s="25">
        <v>37064</v>
      </c>
      <c r="C371" s="26"/>
      <c r="D371" s="27"/>
      <c r="E371" s="27"/>
      <c r="F371" s="225">
        <f t="shared" si="130"/>
        <v>0</v>
      </c>
      <c r="G371" s="213" t="s">
        <v>31</v>
      </c>
      <c r="H371" s="4">
        <f t="shared" si="148"/>
        <v>16737240</v>
      </c>
      <c r="I371" s="4">
        <f t="shared" si="131"/>
        <v>398505.71428571426</v>
      </c>
      <c r="J371" s="4">
        <f t="shared" si="132"/>
        <v>2237445.7998657138</v>
      </c>
      <c r="K371" s="36">
        <f t="shared" si="133"/>
        <v>63357.347737107644</v>
      </c>
      <c r="L371" s="36">
        <f t="shared" si="134"/>
        <v>1432202.9194156085</v>
      </c>
      <c r="N371" s="4">
        <f t="shared" si="140"/>
        <v>-794000</v>
      </c>
      <c r="O371" s="272">
        <f t="shared" si="135"/>
        <v>-18904.761904761905</v>
      </c>
      <c r="P371" s="272">
        <f t="shared" si="136"/>
        <v>-106142.46823809523</v>
      </c>
      <c r="Q371" s="274">
        <f t="shared" si="137"/>
        <v>-3005.6170613113914</v>
      </c>
      <c r="R371" s="4">
        <f t="shared" si="141"/>
        <v>-67943.714285714275</v>
      </c>
      <c r="X371" s="235">
        <f t="shared" si="138"/>
        <v>37064</v>
      </c>
      <c r="Y371" s="236">
        <f t="shared" si="145"/>
        <v>61569.792398767808</v>
      </c>
      <c r="Z371" s="348">
        <f t="shared" si="144"/>
        <v>30</v>
      </c>
      <c r="AA371" s="237">
        <f t="shared" si="146"/>
        <v>3005.6170613113914</v>
      </c>
      <c r="AB371" s="238">
        <f t="shared" si="147"/>
        <v>84351.407601232204</v>
      </c>
      <c r="AC371" s="239" t="str">
        <f t="shared" si="142"/>
        <v>*</v>
      </c>
      <c r="AF371" s="241">
        <f t="shared" si="143"/>
        <v>58564.175337456414</v>
      </c>
    </row>
    <row r="372" spans="1:32" x14ac:dyDescent="0.2">
      <c r="B372" s="25">
        <v>37065</v>
      </c>
      <c r="C372" s="26"/>
      <c r="D372" s="27"/>
      <c r="E372" s="27"/>
      <c r="F372" s="225">
        <f t="shared" si="130"/>
        <v>0</v>
      </c>
      <c r="G372" s="213" t="s">
        <v>31</v>
      </c>
      <c r="H372" s="4">
        <f t="shared" si="148"/>
        <v>15943240</v>
      </c>
      <c r="I372" s="4">
        <f t="shared" si="131"/>
        <v>379600.95238095237</v>
      </c>
      <c r="J372" s="4">
        <f t="shared" si="132"/>
        <v>2131303.331627619</v>
      </c>
      <c r="K372" s="36">
        <f t="shared" si="133"/>
        <v>60351.730675796265</v>
      </c>
      <c r="L372" s="36">
        <f t="shared" si="134"/>
        <v>1364260.4678515519</v>
      </c>
      <c r="N372" s="4">
        <f t="shared" si="140"/>
        <v>-794000</v>
      </c>
      <c r="O372" s="272">
        <f t="shared" si="135"/>
        <v>-18904.761904761905</v>
      </c>
      <c r="P372" s="272">
        <f t="shared" si="136"/>
        <v>-106142.46823809523</v>
      </c>
      <c r="Q372" s="274">
        <f t="shared" si="137"/>
        <v>-3005.6170613113914</v>
      </c>
      <c r="R372" s="4">
        <f t="shared" si="141"/>
        <v>-67943.714285714275</v>
      </c>
      <c r="X372" s="235">
        <f t="shared" si="138"/>
        <v>37065</v>
      </c>
      <c r="Y372" s="236">
        <f t="shared" si="145"/>
        <v>58564.175337456414</v>
      </c>
      <c r="Z372" s="348">
        <f t="shared" si="144"/>
        <v>31</v>
      </c>
      <c r="AA372" s="237">
        <f t="shared" si="146"/>
        <v>3005.6170613113914</v>
      </c>
      <c r="AB372" s="238">
        <f t="shared" si="147"/>
        <v>87357.024662543598</v>
      </c>
      <c r="AC372" s="239" t="str">
        <f t="shared" si="142"/>
        <v>*</v>
      </c>
      <c r="AF372" s="241">
        <f t="shared" si="143"/>
        <v>55558.55827614502</v>
      </c>
    </row>
    <row r="373" spans="1:32" x14ac:dyDescent="0.2">
      <c r="B373" s="25">
        <v>37066</v>
      </c>
      <c r="C373" s="26"/>
      <c r="D373" s="27"/>
      <c r="E373" s="27"/>
      <c r="F373" s="225">
        <f t="shared" si="130"/>
        <v>0</v>
      </c>
      <c r="G373" s="213" t="s">
        <v>31</v>
      </c>
      <c r="H373" s="4">
        <f t="shared" si="148"/>
        <v>15149240</v>
      </c>
      <c r="I373" s="4">
        <f t="shared" si="131"/>
        <v>360696.19047619047</v>
      </c>
      <c r="J373" s="4">
        <f t="shared" si="132"/>
        <v>2025160.8633895237</v>
      </c>
      <c r="K373" s="36">
        <f t="shared" si="133"/>
        <v>57346.113614484872</v>
      </c>
      <c r="L373" s="36">
        <f t="shared" si="134"/>
        <v>1296318.0162874951</v>
      </c>
      <c r="N373" s="4">
        <f t="shared" si="140"/>
        <v>-794000</v>
      </c>
      <c r="O373" s="272">
        <f t="shared" si="135"/>
        <v>-18904.761904761905</v>
      </c>
      <c r="P373" s="272">
        <f t="shared" si="136"/>
        <v>-106142.46823809523</v>
      </c>
      <c r="Q373" s="274">
        <f t="shared" si="137"/>
        <v>-3005.6170613113914</v>
      </c>
      <c r="R373" s="4">
        <f t="shared" si="141"/>
        <v>-67943.714285714275</v>
      </c>
      <c r="X373" s="235">
        <f t="shared" si="138"/>
        <v>37066</v>
      </c>
      <c r="Y373" s="236">
        <f t="shared" si="145"/>
        <v>55558.55827614502</v>
      </c>
      <c r="Z373" s="348">
        <f t="shared" si="144"/>
        <v>32</v>
      </c>
      <c r="AA373" s="237">
        <f t="shared" si="146"/>
        <v>3005.6170613113914</v>
      </c>
      <c r="AB373" s="238">
        <f t="shared" si="147"/>
        <v>90362.641723854991</v>
      </c>
      <c r="AC373" s="239" t="str">
        <f t="shared" si="142"/>
        <v>*</v>
      </c>
      <c r="AF373" s="241">
        <f t="shared" si="143"/>
        <v>52552.941214833627</v>
      </c>
    </row>
    <row r="374" spans="1:32" x14ac:dyDescent="0.2">
      <c r="B374" s="25">
        <v>37067</v>
      </c>
      <c r="C374" s="26"/>
      <c r="D374" s="27"/>
      <c r="E374" s="27"/>
      <c r="F374" s="225">
        <f t="shared" si="130"/>
        <v>0</v>
      </c>
      <c r="G374" s="213" t="s">
        <v>31</v>
      </c>
      <c r="H374" s="4">
        <f t="shared" si="148"/>
        <v>14355240</v>
      </c>
      <c r="I374" s="4">
        <f t="shared" si="131"/>
        <v>341791.42857142858</v>
      </c>
      <c r="J374" s="4">
        <f t="shared" si="132"/>
        <v>1919018.3951514284</v>
      </c>
      <c r="K374" s="36">
        <f t="shared" si="133"/>
        <v>54340.496553173478</v>
      </c>
      <c r="L374" s="36">
        <f t="shared" si="134"/>
        <v>1228375.5647234384</v>
      </c>
      <c r="N374" s="4">
        <f t="shared" si="140"/>
        <v>-794000</v>
      </c>
      <c r="O374" s="272">
        <f t="shared" si="135"/>
        <v>-18904.761904761905</v>
      </c>
      <c r="P374" s="272">
        <f t="shared" si="136"/>
        <v>-106142.46823809523</v>
      </c>
      <c r="Q374" s="274">
        <f t="shared" si="137"/>
        <v>-3005.6170613113914</v>
      </c>
      <c r="R374" s="4">
        <f t="shared" si="141"/>
        <v>-67943.714285714275</v>
      </c>
      <c r="X374" s="235">
        <f t="shared" si="138"/>
        <v>37067</v>
      </c>
      <c r="Y374" s="236">
        <f t="shared" si="145"/>
        <v>52552.941214833627</v>
      </c>
      <c r="Z374" s="348">
        <f t="shared" si="144"/>
        <v>33</v>
      </c>
      <c r="AA374" s="237">
        <f t="shared" si="146"/>
        <v>3005.6170613113914</v>
      </c>
      <c r="AB374" s="238">
        <f t="shared" si="147"/>
        <v>93368.258785166385</v>
      </c>
      <c r="AC374" s="239" t="str">
        <f t="shared" si="142"/>
        <v>*</v>
      </c>
      <c r="AF374" s="241">
        <f t="shared" si="143"/>
        <v>49547.324153522233</v>
      </c>
    </row>
    <row r="375" spans="1:32" x14ac:dyDescent="0.2">
      <c r="B375" s="25">
        <v>37068</v>
      </c>
      <c r="C375" s="26"/>
      <c r="D375" s="27"/>
      <c r="E375" s="27"/>
      <c r="F375" s="225">
        <f t="shared" si="130"/>
        <v>0</v>
      </c>
      <c r="G375" s="213" t="s">
        <v>31</v>
      </c>
      <c r="H375" s="4">
        <f t="shared" si="148"/>
        <v>13561240</v>
      </c>
      <c r="I375" s="4">
        <f t="shared" si="131"/>
        <v>322886.66666666669</v>
      </c>
      <c r="J375" s="4">
        <f t="shared" si="132"/>
        <v>1812875.9269133334</v>
      </c>
      <c r="K375" s="36">
        <f t="shared" si="133"/>
        <v>51334.879491862092</v>
      </c>
      <c r="L375" s="36">
        <f t="shared" si="134"/>
        <v>1160433.1131593818</v>
      </c>
      <c r="N375" s="4">
        <f t="shared" si="140"/>
        <v>-794000</v>
      </c>
      <c r="O375" s="272">
        <f t="shared" si="135"/>
        <v>-18904.761904761905</v>
      </c>
      <c r="P375" s="272">
        <f t="shared" si="136"/>
        <v>-106142.46823809523</v>
      </c>
      <c r="Q375" s="274">
        <f t="shared" si="137"/>
        <v>-3005.6170613113914</v>
      </c>
      <c r="R375" s="4">
        <f t="shared" si="141"/>
        <v>-67943.714285714275</v>
      </c>
      <c r="X375" s="235">
        <f t="shared" si="138"/>
        <v>37068</v>
      </c>
      <c r="Y375" s="236">
        <f t="shared" si="145"/>
        <v>49547.324153522233</v>
      </c>
      <c r="Z375" s="348">
        <f t="shared" si="144"/>
        <v>34</v>
      </c>
      <c r="AA375" s="237">
        <f t="shared" si="146"/>
        <v>3005.6170613113914</v>
      </c>
      <c r="AB375" s="238">
        <f t="shared" si="147"/>
        <v>96373.875846477778</v>
      </c>
      <c r="AC375" s="239" t="str">
        <f t="shared" si="142"/>
        <v>*</v>
      </c>
      <c r="AF375" s="241">
        <f t="shared" si="143"/>
        <v>46541.70709221084</v>
      </c>
    </row>
    <row r="376" spans="1:32" x14ac:dyDescent="0.2">
      <c r="B376" s="25">
        <v>37069</v>
      </c>
      <c r="C376" s="26"/>
      <c r="D376" s="27"/>
      <c r="E376" s="27"/>
      <c r="F376" s="225">
        <f t="shared" si="130"/>
        <v>0</v>
      </c>
      <c r="G376" s="213" t="s">
        <v>31</v>
      </c>
      <c r="H376" s="4">
        <f t="shared" si="148"/>
        <v>12767240</v>
      </c>
      <c r="I376" s="4">
        <f t="shared" si="131"/>
        <v>303981.90476190473</v>
      </c>
      <c r="J376" s="4">
        <f t="shared" si="132"/>
        <v>1706733.4586752378</v>
      </c>
      <c r="K376" s="36">
        <f t="shared" si="133"/>
        <v>48329.262430550691</v>
      </c>
      <c r="L376" s="36">
        <f t="shared" si="134"/>
        <v>1092490.6615953248</v>
      </c>
      <c r="N376" s="4">
        <f t="shared" si="140"/>
        <v>-794000</v>
      </c>
      <c r="O376" s="272">
        <f t="shared" si="135"/>
        <v>-18904.761904761905</v>
      </c>
      <c r="P376" s="272">
        <f t="shared" si="136"/>
        <v>-106142.46823809523</v>
      </c>
      <c r="Q376" s="274">
        <f t="shared" si="137"/>
        <v>-3005.6170613113914</v>
      </c>
      <c r="R376" s="4">
        <f t="shared" si="141"/>
        <v>-67943.714285714275</v>
      </c>
      <c r="X376" s="235">
        <f t="shared" si="138"/>
        <v>37069</v>
      </c>
      <c r="Y376" s="236">
        <f t="shared" si="145"/>
        <v>46541.70709221084</v>
      </c>
      <c r="Z376" s="348">
        <f t="shared" si="144"/>
        <v>35</v>
      </c>
      <c r="AA376" s="237">
        <f t="shared" si="146"/>
        <v>3005.6170613113914</v>
      </c>
      <c r="AB376" s="238">
        <f t="shared" si="147"/>
        <v>99379.492907789172</v>
      </c>
      <c r="AC376" s="239" t="str">
        <f t="shared" si="142"/>
        <v>*</v>
      </c>
      <c r="AF376" s="241">
        <f t="shared" si="143"/>
        <v>43536.090030899446</v>
      </c>
    </row>
    <row r="377" spans="1:32" x14ac:dyDescent="0.2">
      <c r="B377" s="25">
        <v>37070</v>
      </c>
      <c r="C377" s="26"/>
      <c r="D377" s="27"/>
      <c r="E377" s="27"/>
      <c r="F377" s="225">
        <f t="shared" si="130"/>
        <v>0</v>
      </c>
      <c r="G377" s="213" t="s">
        <v>31</v>
      </c>
      <c r="H377" s="4">
        <f t="shared" si="148"/>
        <v>11973240</v>
      </c>
      <c r="I377" s="4">
        <f t="shared" si="131"/>
        <v>285077.14285714284</v>
      </c>
      <c r="J377" s="4">
        <f t="shared" si="132"/>
        <v>1600590.9904371426</v>
      </c>
      <c r="K377" s="36">
        <f t="shared" si="133"/>
        <v>45323.645369239297</v>
      </c>
      <c r="L377" s="36">
        <f t="shared" si="134"/>
        <v>1024548.2100312681</v>
      </c>
      <c r="N377" s="4">
        <f t="shared" si="140"/>
        <v>-794000</v>
      </c>
      <c r="O377" s="272">
        <f t="shared" si="135"/>
        <v>-18904.761904761905</v>
      </c>
      <c r="P377" s="272">
        <f t="shared" si="136"/>
        <v>-106142.46823809523</v>
      </c>
      <c r="Q377" s="274">
        <f t="shared" si="137"/>
        <v>-3005.6170613113914</v>
      </c>
      <c r="R377" s="4">
        <f t="shared" si="141"/>
        <v>-67943.714285714275</v>
      </c>
      <c r="X377" s="235">
        <f t="shared" si="138"/>
        <v>37070</v>
      </c>
      <c r="Y377" s="236">
        <f t="shared" si="145"/>
        <v>43536.090030899446</v>
      </c>
      <c r="Z377" s="348">
        <f t="shared" si="144"/>
        <v>36</v>
      </c>
      <c r="AA377" s="237">
        <f t="shared" si="146"/>
        <v>3005.6170613113914</v>
      </c>
      <c r="AB377" s="238">
        <f t="shared" si="147"/>
        <v>102385.10996910057</v>
      </c>
      <c r="AC377" s="239" t="str">
        <f t="shared" si="142"/>
        <v>*</v>
      </c>
      <c r="AF377" s="241">
        <f t="shared" si="143"/>
        <v>40530.472969588052</v>
      </c>
    </row>
    <row r="378" spans="1:32" x14ac:dyDescent="0.2">
      <c r="B378" s="25">
        <v>37071</v>
      </c>
      <c r="C378" s="26"/>
      <c r="D378" s="27"/>
      <c r="E378" s="27"/>
      <c r="F378" s="225">
        <f t="shared" si="130"/>
        <v>0</v>
      </c>
      <c r="G378" s="213" t="s">
        <v>31</v>
      </c>
      <c r="H378" s="4">
        <f t="shared" si="148"/>
        <v>11179240</v>
      </c>
      <c r="I378" s="4">
        <f t="shared" si="131"/>
        <v>266172.38095238095</v>
      </c>
      <c r="J378" s="4">
        <f t="shared" si="132"/>
        <v>1494448.5221990475</v>
      </c>
      <c r="K378" s="36">
        <f t="shared" si="133"/>
        <v>42318.028307927911</v>
      </c>
      <c r="L378" s="36">
        <f t="shared" si="134"/>
        <v>956605.75846721139</v>
      </c>
      <c r="N378" s="4">
        <f t="shared" si="140"/>
        <v>-794000</v>
      </c>
      <c r="O378" s="272">
        <f t="shared" si="135"/>
        <v>-18904.761904761905</v>
      </c>
      <c r="P378" s="272">
        <f t="shared" si="136"/>
        <v>-106142.46823809523</v>
      </c>
      <c r="Q378" s="274">
        <f t="shared" si="137"/>
        <v>-3005.6170613113914</v>
      </c>
      <c r="R378" s="4">
        <f t="shared" si="141"/>
        <v>-67943.714285714275</v>
      </c>
      <c r="X378" s="235">
        <f t="shared" si="138"/>
        <v>37071</v>
      </c>
      <c r="Y378" s="236">
        <f t="shared" si="145"/>
        <v>40530.472969588052</v>
      </c>
      <c r="Z378" s="348">
        <f t="shared" si="144"/>
        <v>37</v>
      </c>
      <c r="AA378" s="237">
        <f t="shared" si="146"/>
        <v>3005.6170613113914</v>
      </c>
      <c r="AB378" s="238">
        <f t="shared" si="147"/>
        <v>105390.72703041196</v>
      </c>
      <c r="AC378" s="239" t="str">
        <f t="shared" si="142"/>
        <v>*</v>
      </c>
      <c r="AF378" s="241">
        <f t="shared" si="143"/>
        <v>37524.855908276659</v>
      </c>
    </row>
    <row r="379" spans="1:32" x14ac:dyDescent="0.2">
      <c r="B379" s="25">
        <v>37072</v>
      </c>
      <c r="C379" s="26"/>
      <c r="D379" s="27"/>
      <c r="E379" s="27"/>
      <c r="F379" s="225">
        <f t="shared" si="130"/>
        <v>0</v>
      </c>
      <c r="G379" s="213" t="s">
        <v>31</v>
      </c>
      <c r="H379" s="4">
        <f t="shared" si="148"/>
        <v>10385240</v>
      </c>
      <c r="I379" s="4">
        <f t="shared" si="131"/>
        <v>247267.61904761905</v>
      </c>
      <c r="J379" s="4">
        <f t="shared" si="132"/>
        <v>1388306.0539609522</v>
      </c>
      <c r="K379" s="36">
        <f t="shared" si="133"/>
        <v>39312.411246616517</v>
      </c>
      <c r="L379" s="36">
        <f t="shared" si="134"/>
        <v>888663.30690315459</v>
      </c>
      <c r="N379" s="4">
        <f t="shared" si="140"/>
        <v>-794000</v>
      </c>
      <c r="O379" s="272">
        <f t="shared" si="135"/>
        <v>-18904.761904761905</v>
      </c>
      <c r="P379" s="272">
        <f t="shared" si="136"/>
        <v>-106142.46823809523</v>
      </c>
      <c r="Q379" s="274">
        <f t="shared" si="137"/>
        <v>-3005.6170613113914</v>
      </c>
      <c r="R379" s="4">
        <f t="shared" si="141"/>
        <v>-67943.714285714275</v>
      </c>
      <c r="X379" s="235">
        <f t="shared" si="138"/>
        <v>37072</v>
      </c>
      <c r="Y379" s="236">
        <f t="shared" si="145"/>
        <v>37524.855908276659</v>
      </c>
      <c r="Z379" s="348">
        <f t="shared" si="144"/>
        <v>38</v>
      </c>
      <c r="AA379" s="237">
        <f t="shared" si="146"/>
        <v>3005.6170613113914</v>
      </c>
      <c r="AB379" s="238">
        <f t="shared" si="147"/>
        <v>108396.34409172335</v>
      </c>
      <c r="AC379" s="239" t="str">
        <f t="shared" si="142"/>
        <v>*</v>
      </c>
      <c r="AF379" s="241">
        <f t="shared" si="143"/>
        <v>34519.238846965265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">
      <c r="Z381" s="347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9">E383/104.1667*100</f>
        <v>0</v>
      </c>
      <c r="G383" s="213" t="s">
        <v>31</v>
      </c>
      <c r="H383" s="4">
        <f>H379-$AP$2</f>
        <v>9591240</v>
      </c>
      <c r="I383" s="4">
        <f t="shared" ref="I383:I413" si="150">H383/42</f>
        <v>228362.85714285713</v>
      </c>
      <c r="J383" s="4">
        <f t="shared" ref="J383:J413" si="151">I383*$J$4</f>
        <v>1282163.5857228569</v>
      </c>
      <c r="K383" s="4">
        <f t="shared" ref="K383:K413" si="152">J383*$K$1</f>
        <v>36306.794185305123</v>
      </c>
      <c r="L383" s="4">
        <f t="shared" ref="L383:L413" si="153">K383*$L$1</f>
        <v>820720.85533909779</v>
      </c>
      <c r="M383" s="4"/>
      <c r="N383" s="4">
        <f>H383-H379</f>
        <v>-794000</v>
      </c>
      <c r="O383" s="4">
        <f t="shared" ref="O383:O413" si="154">N383/42</f>
        <v>-18904.761904761905</v>
      </c>
      <c r="P383" s="4">
        <f t="shared" ref="P383:P413" si="155">O383*$J$4</f>
        <v>-106142.46823809523</v>
      </c>
      <c r="Q383" s="4">
        <f t="shared" ref="Q383:Q413" si="156">P383*$K$1</f>
        <v>-3005.6170613113914</v>
      </c>
      <c r="R383" s="4">
        <f>O383*3.594</f>
        <v>-67943.714285714275</v>
      </c>
      <c r="X383" s="235">
        <f t="shared" ref="X383:X412" si="157">B383</f>
        <v>37073</v>
      </c>
      <c r="Y383" s="236">
        <f>IF(AF379&lt;0,"0",AF379)</f>
        <v>34519.238846965265</v>
      </c>
      <c r="Z383" s="348">
        <f>Z379+1</f>
        <v>39</v>
      </c>
      <c r="AA383" s="237">
        <f>Q383*-1</f>
        <v>3005.6170613113914</v>
      </c>
      <c r="AB383" s="238">
        <f>$AA$3-Y383</f>
        <v>111401.96115303475</v>
      </c>
      <c r="AC383" s="239" t="str">
        <f>+IF(AF383&gt;$D$3,"*","")</f>
        <v>*</v>
      </c>
      <c r="AD383" s="154"/>
      <c r="AE383" s="240"/>
      <c r="AF383" s="241">
        <f>Y383+AE383-AA383</f>
        <v>31513.621785653875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9"/>
        <v>0</v>
      </c>
      <c r="G384" s="213" t="s">
        <v>31</v>
      </c>
      <c r="H384" s="169">
        <f t="shared" ref="H384:H412" si="158">H383-$AP$2</f>
        <v>8797240</v>
      </c>
      <c r="I384" s="169">
        <f t="shared" si="150"/>
        <v>209458.09523809524</v>
      </c>
      <c r="J384" s="169">
        <f t="shared" si="151"/>
        <v>1176021.1174847619</v>
      </c>
      <c r="K384" s="281">
        <f t="shared" si="152"/>
        <v>33301.177123993737</v>
      </c>
      <c r="L384" s="281">
        <f t="shared" si="153"/>
        <v>752778.40377504111</v>
      </c>
      <c r="M384" s="215"/>
      <c r="N384" s="169">
        <f t="shared" ref="N384:N412" si="159">H384-H383</f>
        <v>-794000</v>
      </c>
      <c r="O384" s="282">
        <f t="shared" si="154"/>
        <v>-18904.761904761905</v>
      </c>
      <c r="P384" s="282">
        <f t="shared" si="155"/>
        <v>-106142.46823809523</v>
      </c>
      <c r="Q384" s="283">
        <f t="shared" si="156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7"/>
        <v>37074</v>
      </c>
      <c r="Y384" s="236">
        <f>IF(AF383&lt;0,"0",AF383)</f>
        <v>31513.621785653875</v>
      </c>
      <c r="Z384" s="348">
        <f>Z383+1</f>
        <v>40</v>
      </c>
      <c r="AA384" s="258">
        <f>Q384*-1</f>
        <v>3005.6170613113914</v>
      </c>
      <c r="AB384" s="238">
        <f>$AA$3-Y384</f>
        <v>114407.57821434614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28508.004724342485</v>
      </c>
    </row>
    <row r="385" spans="1:45" x14ac:dyDescent="0.2">
      <c r="B385" s="25">
        <v>37075</v>
      </c>
      <c r="C385" s="26"/>
      <c r="D385" s="27"/>
      <c r="E385" s="27"/>
      <c r="F385" s="225">
        <f t="shared" si="149"/>
        <v>0</v>
      </c>
      <c r="G385" s="213" t="s">
        <v>31</v>
      </c>
      <c r="H385" s="4">
        <f t="shared" si="158"/>
        <v>8003240</v>
      </c>
      <c r="I385" s="4">
        <f t="shared" si="150"/>
        <v>190553.33333333334</v>
      </c>
      <c r="J385" s="4">
        <f t="shared" si="151"/>
        <v>1069878.6492466666</v>
      </c>
      <c r="K385" s="36">
        <f t="shared" si="152"/>
        <v>30295.560062682343</v>
      </c>
      <c r="L385" s="36">
        <f t="shared" si="153"/>
        <v>684835.95221098431</v>
      </c>
      <c r="N385" s="4">
        <f t="shared" si="159"/>
        <v>-794000</v>
      </c>
      <c r="O385" s="272">
        <f t="shared" si="154"/>
        <v>-18904.761904761905</v>
      </c>
      <c r="P385" s="272">
        <f t="shared" si="155"/>
        <v>-106142.46823809523</v>
      </c>
      <c r="Q385" s="274">
        <f t="shared" si="156"/>
        <v>-3005.6170613113914</v>
      </c>
      <c r="R385" s="4">
        <f t="shared" si="160"/>
        <v>-67943.714285714275</v>
      </c>
      <c r="X385" s="235">
        <f t="shared" si="157"/>
        <v>37075</v>
      </c>
      <c r="Y385" s="236">
        <f>IF(AF384&lt;0,"0",AF384)</f>
        <v>28508.004724342485</v>
      </c>
      <c r="Z385" s="348">
        <f t="shared" ref="Z385:Z413" si="163">Z384+1</f>
        <v>41</v>
      </c>
      <c r="AA385" s="237">
        <f>Q385*-1</f>
        <v>3005.6170613113914</v>
      </c>
      <c r="AB385" s="238">
        <f>$AA$3-Y385</f>
        <v>117413.19527565752</v>
      </c>
      <c r="AC385" s="239" t="str">
        <f t="shared" si="161"/>
        <v>*</v>
      </c>
      <c r="AF385" s="241">
        <f t="shared" si="162"/>
        <v>25502.387663031095</v>
      </c>
    </row>
    <row r="386" spans="1:45" ht="13.5" thickBot="1" x14ac:dyDescent="0.25">
      <c r="B386" s="25">
        <v>37076</v>
      </c>
      <c r="C386" s="26"/>
      <c r="D386" s="27"/>
      <c r="E386" s="27"/>
      <c r="F386" s="225">
        <f t="shared" si="149"/>
        <v>0</v>
      </c>
      <c r="G386" s="213" t="s">
        <v>31</v>
      </c>
      <c r="H386" s="4">
        <f t="shared" si="158"/>
        <v>7209240</v>
      </c>
      <c r="I386" s="4">
        <f t="shared" si="150"/>
        <v>171648.57142857142</v>
      </c>
      <c r="J386" s="4">
        <f t="shared" si="151"/>
        <v>963736.18100857129</v>
      </c>
      <c r="K386" s="36">
        <f t="shared" si="152"/>
        <v>27289.94300137095</v>
      </c>
      <c r="L386" s="36">
        <f t="shared" si="153"/>
        <v>616893.50064692751</v>
      </c>
      <c r="N386" s="4">
        <f t="shared" si="159"/>
        <v>-794000</v>
      </c>
      <c r="O386" s="272">
        <f t="shared" si="154"/>
        <v>-18904.761904761905</v>
      </c>
      <c r="P386" s="272">
        <f t="shared" si="155"/>
        <v>-106142.46823809523</v>
      </c>
      <c r="Q386" s="274">
        <f t="shared" si="156"/>
        <v>-3005.6170613113914</v>
      </c>
      <c r="R386" s="4">
        <f t="shared" si="160"/>
        <v>-67943.714285714275</v>
      </c>
      <c r="X386" s="235">
        <f t="shared" si="157"/>
        <v>37076</v>
      </c>
      <c r="Y386" s="236">
        <f>IF(AF385&lt;0,"0",AF385)</f>
        <v>25502.387663031095</v>
      </c>
      <c r="Z386" s="348">
        <f t="shared" si="163"/>
        <v>42</v>
      </c>
      <c r="AA386" s="237">
        <f>Q386*-1</f>
        <v>3005.6170613113914</v>
      </c>
      <c r="AB386" s="238">
        <f>$AA$3-Y386</f>
        <v>120418.81233696891</v>
      </c>
      <c r="AC386" s="239" t="str">
        <f t="shared" si="161"/>
        <v>*</v>
      </c>
      <c r="AF386" s="241">
        <f t="shared" si="162"/>
        <v>22496.770601719705</v>
      </c>
      <c r="AG386" s="269" t="s">
        <v>98</v>
      </c>
      <c r="AH386" s="351">
        <v>37035</v>
      </c>
    </row>
    <row r="387" spans="1:45" ht="13.5" thickBot="1" x14ac:dyDescent="0.25">
      <c r="A387" s="215"/>
      <c r="B387" s="25">
        <v>37077</v>
      </c>
      <c r="C387" s="280"/>
      <c r="D387" s="48"/>
      <c r="E387" s="48"/>
      <c r="F387" s="256">
        <f t="shared" si="149"/>
        <v>0</v>
      </c>
      <c r="G387" s="213" t="s">
        <v>31</v>
      </c>
      <c r="H387" s="169">
        <f t="shared" si="158"/>
        <v>6415240</v>
      </c>
      <c r="I387" s="169">
        <f t="shared" si="150"/>
        <v>152743.80952380953</v>
      </c>
      <c r="J387" s="169">
        <f t="shared" si="151"/>
        <v>857593.71277047612</v>
      </c>
      <c r="K387" s="281">
        <f t="shared" si="152"/>
        <v>24284.32594005956</v>
      </c>
      <c r="L387" s="281">
        <f t="shared" si="153"/>
        <v>548951.04908287083</v>
      </c>
      <c r="M387" s="215"/>
      <c r="N387" s="169">
        <f t="shared" si="159"/>
        <v>-794000</v>
      </c>
      <c r="O387" s="282">
        <f t="shared" si="154"/>
        <v>-18904.761904761905</v>
      </c>
      <c r="P387" s="282">
        <f t="shared" si="155"/>
        <v>-106142.46823809523</v>
      </c>
      <c r="Q387" s="283">
        <f t="shared" si="156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7"/>
        <v>37077</v>
      </c>
      <c r="Y387" s="236">
        <f t="shared" ref="Y387:Y412" si="164">IF(AF386&lt;0,"0",AF386)</f>
        <v>22496.770601719705</v>
      </c>
      <c r="Z387" s="348">
        <f t="shared" si="163"/>
        <v>43</v>
      </c>
      <c r="AA387" s="258">
        <f t="shared" ref="AA387:AA412" si="165">Q387*-1</f>
        <v>3005.6170613113914</v>
      </c>
      <c r="AB387" s="238">
        <f t="shared" ref="AB387:AB412" si="166">$AA$3-Y387</f>
        <v>123424.42939828031</v>
      </c>
      <c r="AC387" s="239" t="str">
        <f t="shared" si="161"/>
        <v>*</v>
      </c>
      <c r="AD387" s="215"/>
      <c r="AE387" s="215"/>
      <c r="AF387" s="236">
        <f t="shared" si="162"/>
        <v>19491.153540408315</v>
      </c>
      <c r="AG387" s="349">
        <f>(Y388*22.64)/Z387*7</f>
        <v>71836.232862416509</v>
      </c>
      <c r="AH387" s="352" t="s">
        <v>18</v>
      </c>
      <c r="AI387" s="345" t="s">
        <v>18</v>
      </c>
      <c r="AJ387" s="350" t="s">
        <v>18</v>
      </c>
    </row>
    <row r="388" spans="1:45" x14ac:dyDescent="0.2">
      <c r="B388" s="25">
        <v>37078</v>
      </c>
      <c r="C388" s="26"/>
      <c r="D388" s="27"/>
      <c r="E388" s="27"/>
      <c r="F388" s="225">
        <f t="shared" si="149"/>
        <v>0</v>
      </c>
      <c r="G388" s="213" t="s">
        <v>31</v>
      </c>
      <c r="H388" s="4">
        <f t="shared" si="158"/>
        <v>5621240</v>
      </c>
      <c r="I388" s="4">
        <f t="shared" si="150"/>
        <v>133839.04761904763</v>
      </c>
      <c r="J388" s="4">
        <f t="shared" si="151"/>
        <v>751451.24453238095</v>
      </c>
      <c r="K388" s="36">
        <f t="shared" si="152"/>
        <v>21278.70887874817</v>
      </c>
      <c r="L388" s="36">
        <f t="shared" si="153"/>
        <v>481008.59751881409</v>
      </c>
      <c r="N388" s="4">
        <f t="shared" si="159"/>
        <v>-794000</v>
      </c>
      <c r="O388" s="272">
        <f t="shared" si="154"/>
        <v>-18904.761904761905</v>
      </c>
      <c r="P388" s="272">
        <f t="shared" si="155"/>
        <v>-106142.46823809523</v>
      </c>
      <c r="Q388" s="274">
        <f t="shared" si="156"/>
        <v>-3005.6170613113914</v>
      </c>
      <c r="R388" s="4">
        <f t="shared" si="160"/>
        <v>-67943.714285714275</v>
      </c>
      <c r="X388" s="235">
        <f t="shared" si="157"/>
        <v>37078</v>
      </c>
      <c r="Y388" s="236">
        <f t="shared" si="164"/>
        <v>19491.153540408315</v>
      </c>
      <c r="Z388" s="348">
        <f t="shared" si="163"/>
        <v>44</v>
      </c>
      <c r="AA388" s="237">
        <f t="shared" si="165"/>
        <v>3005.6170613113914</v>
      </c>
      <c r="AB388" s="238">
        <f t="shared" si="166"/>
        <v>126430.0464595917</v>
      </c>
      <c r="AC388" s="239" t="str">
        <f t="shared" si="161"/>
        <v>*</v>
      </c>
      <c r="AE388" s="240">
        <v>122000</v>
      </c>
      <c r="AF388" s="241">
        <f t="shared" si="162"/>
        <v>138485.53647909695</v>
      </c>
      <c r="AG388" s="240"/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">
      <c r="B389" s="25">
        <v>37079</v>
      </c>
      <c r="C389" s="26"/>
      <c r="D389" s="27"/>
      <c r="E389" s="27"/>
      <c r="F389" s="225">
        <f t="shared" si="149"/>
        <v>0</v>
      </c>
      <c r="G389" s="213" t="s">
        <v>31</v>
      </c>
      <c r="H389" s="4">
        <f t="shared" si="158"/>
        <v>4827240</v>
      </c>
      <c r="I389" s="4">
        <f t="shared" si="150"/>
        <v>114934.28571428571</v>
      </c>
      <c r="J389" s="4">
        <f t="shared" si="151"/>
        <v>645308.77629428566</v>
      </c>
      <c r="K389" s="36">
        <f t="shared" si="152"/>
        <v>18273.091817436776</v>
      </c>
      <c r="L389" s="36">
        <f t="shared" si="153"/>
        <v>413066.14595475729</v>
      </c>
      <c r="N389" s="4">
        <f t="shared" si="159"/>
        <v>-794000</v>
      </c>
      <c r="O389" s="272">
        <f t="shared" si="154"/>
        <v>-18904.761904761905</v>
      </c>
      <c r="P389" s="272">
        <f t="shared" si="155"/>
        <v>-106142.46823809523</v>
      </c>
      <c r="Q389" s="274">
        <f t="shared" si="156"/>
        <v>-3005.6170613113914</v>
      </c>
      <c r="R389" s="4">
        <f t="shared" si="160"/>
        <v>-67943.714285714275</v>
      </c>
      <c r="X389" s="235">
        <f t="shared" si="157"/>
        <v>37079</v>
      </c>
      <c r="Y389" s="236">
        <f t="shared" si="164"/>
        <v>138485.53647909695</v>
      </c>
      <c r="Z389" s="348">
        <f t="shared" si="163"/>
        <v>45</v>
      </c>
      <c r="AA389" s="237">
        <f t="shared" si="165"/>
        <v>3005.6170613113914</v>
      </c>
      <c r="AB389" s="238">
        <f t="shared" si="166"/>
        <v>7435.6635209030646</v>
      </c>
      <c r="AC389" s="239" t="str">
        <f t="shared" si="161"/>
        <v>*</v>
      </c>
      <c r="AF389" s="241">
        <f t="shared" si="162"/>
        <v>135479.91941778557</v>
      </c>
    </row>
    <row r="390" spans="1:45" x14ac:dyDescent="0.2">
      <c r="B390" s="25">
        <v>37080</v>
      </c>
      <c r="C390" s="26"/>
      <c r="D390" s="27"/>
      <c r="E390" s="27"/>
      <c r="F390" s="225">
        <f t="shared" si="149"/>
        <v>0</v>
      </c>
      <c r="G390" s="213" t="s">
        <v>31</v>
      </c>
      <c r="H390" s="4">
        <f t="shared" si="158"/>
        <v>4033240</v>
      </c>
      <c r="I390" s="4">
        <f t="shared" si="150"/>
        <v>96029.523809523816</v>
      </c>
      <c r="J390" s="4">
        <f t="shared" si="151"/>
        <v>539166.30805619049</v>
      </c>
      <c r="K390" s="36">
        <f t="shared" si="152"/>
        <v>15267.474756125388</v>
      </c>
      <c r="L390" s="36">
        <f t="shared" si="153"/>
        <v>345123.69439070061</v>
      </c>
      <c r="N390" s="4">
        <f t="shared" si="159"/>
        <v>-794000</v>
      </c>
      <c r="O390" s="272">
        <f t="shared" si="154"/>
        <v>-18904.761904761905</v>
      </c>
      <c r="P390" s="272">
        <f t="shared" si="155"/>
        <v>-106142.46823809523</v>
      </c>
      <c r="Q390" s="274">
        <f t="shared" si="156"/>
        <v>-3005.6170613113914</v>
      </c>
      <c r="R390" s="4">
        <f t="shared" si="160"/>
        <v>-67943.714285714275</v>
      </c>
      <c r="X390" s="235">
        <f t="shared" si="157"/>
        <v>37080</v>
      </c>
      <c r="Y390" s="236">
        <f t="shared" si="164"/>
        <v>135479.91941778557</v>
      </c>
      <c r="Z390" s="348">
        <f t="shared" si="163"/>
        <v>46</v>
      </c>
      <c r="AA390" s="237">
        <f t="shared" si="165"/>
        <v>3005.6170613113914</v>
      </c>
      <c r="AB390" s="238">
        <f t="shared" si="166"/>
        <v>10441.280582214444</v>
      </c>
      <c r="AC390" s="239" t="str">
        <f t="shared" si="161"/>
        <v>*</v>
      </c>
      <c r="AF390" s="241">
        <f t="shared" si="162"/>
        <v>132474.30235647419</v>
      </c>
    </row>
    <row r="391" spans="1:45" x14ac:dyDescent="0.2">
      <c r="B391" s="25">
        <v>37081</v>
      </c>
      <c r="C391" s="26"/>
      <c r="D391" s="27"/>
      <c r="E391" s="27"/>
      <c r="F391" s="225">
        <f t="shared" si="149"/>
        <v>0</v>
      </c>
      <c r="G391" s="213" t="s">
        <v>31</v>
      </c>
      <c r="H391" s="4">
        <f t="shared" si="158"/>
        <v>3239240</v>
      </c>
      <c r="I391" s="4">
        <f t="shared" si="150"/>
        <v>77124.761904761908</v>
      </c>
      <c r="J391" s="4">
        <f t="shared" si="151"/>
        <v>433023.83981809521</v>
      </c>
      <c r="K391" s="36">
        <f t="shared" si="152"/>
        <v>12261.857694813994</v>
      </c>
      <c r="L391" s="36">
        <f t="shared" si="153"/>
        <v>277181.24282664381</v>
      </c>
      <c r="N391" s="4">
        <f t="shared" si="159"/>
        <v>-794000</v>
      </c>
      <c r="O391" s="272">
        <f t="shared" si="154"/>
        <v>-18904.761904761905</v>
      </c>
      <c r="P391" s="272">
        <f t="shared" si="155"/>
        <v>-106142.46823809523</v>
      </c>
      <c r="Q391" s="274">
        <f t="shared" si="156"/>
        <v>-3005.6170613113914</v>
      </c>
      <c r="R391" s="4">
        <f t="shared" si="160"/>
        <v>-67943.714285714275</v>
      </c>
      <c r="X391" s="235">
        <f t="shared" si="157"/>
        <v>37081</v>
      </c>
      <c r="Y391" s="236">
        <f t="shared" si="164"/>
        <v>132474.30235647419</v>
      </c>
      <c r="Z391" s="348">
        <f t="shared" si="163"/>
        <v>47</v>
      </c>
      <c r="AA391" s="237">
        <f t="shared" si="165"/>
        <v>3005.6170613113914</v>
      </c>
      <c r="AB391" s="238">
        <f t="shared" si="166"/>
        <v>13446.897643525823</v>
      </c>
      <c r="AC391" s="239" t="str">
        <f t="shared" si="161"/>
        <v>*</v>
      </c>
      <c r="AF391" s="241">
        <f t="shared" si="162"/>
        <v>129468.6852951628</v>
      </c>
    </row>
    <row r="392" spans="1:45" x14ac:dyDescent="0.2">
      <c r="B392" s="25">
        <v>37082</v>
      </c>
      <c r="C392" s="26"/>
      <c r="D392" s="27"/>
      <c r="E392" s="27"/>
      <c r="F392" s="225">
        <f t="shared" si="149"/>
        <v>0</v>
      </c>
      <c r="G392" s="213" t="s">
        <v>31</v>
      </c>
      <c r="H392" s="4">
        <f t="shared" si="158"/>
        <v>2445240</v>
      </c>
      <c r="I392" s="4">
        <f t="shared" si="150"/>
        <v>58220</v>
      </c>
      <c r="J392" s="4">
        <f t="shared" si="151"/>
        <v>326881.37157999998</v>
      </c>
      <c r="K392" s="36">
        <f t="shared" si="152"/>
        <v>9256.2406335026026</v>
      </c>
      <c r="L392" s="36">
        <f t="shared" si="153"/>
        <v>209238.79126258707</v>
      </c>
      <c r="N392" s="4">
        <f t="shared" si="159"/>
        <v>-794000</v>
      </c>
      <c r="O392" s="272">
        <f t="shared" si="154"/>
        <v>-18904.761904761905</v>
      </c>
      <c r="P392" s="272">
        <f t="shared" si="155"/>
        <v>-106142.46823809523</v>
      </c>
      <c r="Q392" s="274">
        <f t="shared" si="156"/>
        <v>-3005.6170613113914</v>
      </c>
      <c r="R392" s="4">
        <f t="shared" si="160"/>
        <v>-67943.714285714275</v>
      </c>
      <c r="X392" s="235">
        <f t="shared" si="157"/>
        <v>37082</v>
      </c>
      <c r="Y392" s="236">
        <f t="shared" si="164"/>
        <v>129468.6852951628</v>
      </c>
      <c r="Z392" s="348">
        <f t="shared" si="163"/>
        <v>48</v>
      </c>
      <c r="AA392" s="237">
        <f t="shared" si="165"/>
        <v>3005.6170613113914</v>
      </c>
      <c r="AB392" s="238">
        <f t="shared" si="166"/>
        <v>16452.514704837216</v>
      </c>
      <c r="AC392" s="239" t="str">
        <f t="shared" si="161"/>
        <v>*</v>
      </c>
      <c r="AF392" s="241">
        <f t="shared" si="162"/>
        <v>126463.0682338514</v>
      </c>
    </row>
    <row r="393" spans="1:45" x14ac:dyDescent="0.2">
      <c r="B393" s="25">
        <v>37083</v>
      </c>
      <c r="C393" s="26"/>
      <c r="D393" s="27"/>
      <c r="E393" s="27"/>
      <c r="F393" s="225">
        <f t="shared" si="149"/>
        <v>0</v>
      </c>
      <c r="G393" s="213" t="s">
        <v>31</v>
      </c>
      <c r="H393" s="4">
        <f t="shared" si="158"/>
        <v>1651240</v>
      </c>
      <c r="I393" s="4">
        <f t="shared" si="150"/>
        <v>39315.238095238092</v>
      </c>
      <c r="J393" s="4">
        <f t="shared" si="151"/>
        <v>220738.90334190472</v>
      </c>
      <c r="K393" s="36">
        <f t="shared" si="152"/>
        <v>6250.6235721912108</v>
      </c>
      <c r="L393" s="36">
        <f t="shared" si="153"/>
        <v>141296.3396985303</v>
      </c>
      <c r="N393" s="4">
        <f t="shared" si="159"/>
        <v>-794000</v>
      </c>
      <c r="O393" s="272">
        <f t="shared" si="154"/>
        <v>-18904.761904761905</v>
      </c>
      <c r="P393" s="272">
        <f t="shared" si="155"/>
        <v>-106142.46823809523</v>
      </c>
      <c r="Q393" s="274">
        <f t="shared" si="156"/>
        <v>-3005.6170613113914</v>
      </c>
      <c r="R393" s="4">
        <f t="shared" si="160"/>
        <v>-67943.714285714275</v>
      </c>
      <c r="X393" s="235">
        <f t="shared" si="157"/>
        <v>37083</v>
      </c>
      <c r="Y393" s="236">
        <f t="shared" si="164"/>
        <v>126463.0682338514</v>
      </c>
      <c r="Z393" s="348">
        <f t="shared" si="163"/>
        <v>49</v>
      </c>
      <c r="AA393" s="237">
        <f t="shared" si="165"/>
        <v>3005.6170613113914</v>
      </c>
      <c r="AB393" s="238">
        <f t="shared" si="166"/>
        <v>19458.13176614861</v>
      </c>
      <c r="AC393" s="239" t="str">
        <f t="shared" si="161"/>
        <v>*</v>
      </c>
      <c r="AF393" s="241">
        <f t="shared" si="162"/>
        <v>123457.45117254001</v>
      </c>
    </row>
    <row r="394" spans="1:45" x14ac:dyDescent="0.2">
      <c r="B394" s="25">
        <v>37084</v>
      </c>
      <c r="C394" s="26"/>
      <c r="D394" s="27"/>
      <c r="E394" s="27"/>
      <c r="F394" s="225">
        <f t="shared" si="149"/>
        <v>0</v>
      </c>
      <c r="G394" s="213" t="s">
        <v>31</v>
      </c>
      <c r="H394" s="4">
        <f t="shared" si="158"/>
        <v>857240</v>
      </c>
      <c r="I394" s="4">
        <f t="shared" si="150"/>
        <v>20410.476190476191</v>
      </c>
      <c r="J394" s="4">
        <f t="shared" si="151"/>
        <v>114596.43510380952</v>
      </c>
      <c r="K394" s="36">
        <f t="shared" si="152"/>
        <v>3245.0065108798203</v>
      </c>
      <c r="L394" s="36">
        <f t="shared" si="153"/>
        <v>73353.888134473571</v>
      </c>
      <c r="N394" s="4">
        <f t="shared" si="159"/>
        <v>-794000</v>
      </c>
      <c r="O394" s="272">
        <f t="shared" si="154"/>
        <v>-18904.761904761905</v>
      </c>
      <c r="P394" s="272">
        <f t="shared" si="155"/>
        <v>-106142.46823809523</v>
      </c>
      <c r="Q394" s="274">
        <f t="shared" si="156"/>
        <v>-3005.6170613113914</v>
      </c>
      <c r="R394" s="4">
        <f t="shared" si="160"/>
        <v>-67943.714285714275</v>
      </c>
      <c r="X394" s="235">
        <f t="shared" si="157"/>
        <v>37084</v>
      </c>
      <c r="Y394" s="236">
        <f t="shared" si="164"/>
        <v>123457.45117254001</v>
      </c>
      <c r="Z394" s="348">
        <f t="shared" si="163"/>
        <v>50</v>
      </c>
      <c r="AA394" s="237">
        <f t="shared" si="165"/>
        <v>3005.6170613113914</v>
      </c>
      <c r="AB394" s="238">
        <f t="shared" si="166"/>
        <v>22463.748827460004</v>
      </c>
      <c r="AC394" s="239" t="str">
        <f t="shared" si="161"/>
        <v>*</v>
      </c>
      <c r="AF394" s="241">
        <f t="shared" si="162"/>
        <v>120451.83411122861</v>
      </c>
    </row>
    <row r="395" spans="1:45" x14ac:dyDescent="0.2">
      <c r="B395" s="25">
        <v>37085</v>
      </c>
      <c r="C395" s="26"/>
      <c r="D395" s="27"/>
      <c r="E395" s="27"/>
      <c r="F395" s="225">
        <f t="shared" si="149"/>
        <v>0</v>
      </c>
      <c r="G395" s="213" t="s">
        <v>31</v>
      </c>
      <c r="H395" s="4">
        <f t="shared" si="158"/>
        <v>63240</v>
      </c>
      <c r="I395" s="4">
        <f t="shared" si="150"/>
        <v>1505.7142857142858</v>
      </c>
      <c r="J395" s="4">
        <f t="shared" si="151"/>
        <v>8453.9668657142847</v>
      </c>
      <c r="K395" s="36">
        <f t="shared" si="152"/>
        <v>239.38944956842872</v>
      </c>
      <c r="L395" s="36">
        <f t="shared" si="153"/>
        <v>5411.4365704168122</v>
      </c>
      <c r="N395" s="4">
        <f t="shared" si="159"/>
        <v>-794000</v>
      </c>
      <c r="O395" s="272">
        <f t="shared" si="154"/>
        <v>-18904.761904761905</v>
      </c>
      <c r="P395" s="272">
        <f t="shared" si="155"/>
        <v>-106142.46823809523</v>
      </c>
      <c r="Q395" s="274">
        <f t="shared" si="156"/>
        <v>-3005.6170613113914</v>
      </c>
      <c r="R395" s="4">
        <f t="shared" si="160"/>
        <v>-67943.714285714275</v>
      </c>
      <c r="X395" s="235">
        <f t="shared" si="157"/>
        <v>37085</v>
      </c>
      <c r="Y395" s="236">
        <f t="shared" si="164"/>
        <v>120451.83411122861</v>
      </c>
      <c r="Z395" s="348">
        <f t="shared" si="163"/>
        <v>51</v>
      </c>
      <c r="AA395" s="237">
        <f t="shared" si="165"/>
        <v>3005.6170613113914</v>
      </c>
      <c r="AB395" s="238">
        <f t="shared" si="166"/>
        <v>25469.365888771397</v>
      </c>
      <c r="AC395" s="239" t="str">
        <f t="shared" si="161"/>
        <v>*</v>
      </c>
      <c r="AF395" s="241">
        <f t="shared" si="162"/>
        <v>117446.21704991722</v>
      </c>
    </row>
    <row r="396" spans="1:45" s="215" customFormat="1" x14ac:dyDescent="0.2">
      <c r="B396" s="25">
        <v>37086</v>
      </c>
      <c r="C396" s="280"/>
      <c r="D396" s="48"/>
      <c r="E396" s="48"/>
      <c r="F396" s="256">
        <f t="shared" si="149"/>
        <v>0</v>
      </c>
      <c r="G396" s="213" t="s">
        <v>31</v>
      </c>
      <c r="H396" s="169">
        <f t="shared" si="158"/>
        <v>-730760</v>
      </c>
      <c r="I396" s="169">
        <f t="shared" si="150"/>
        <v>-17399.047619047618</v>
      </c>
      <c r="J396" s="169">
        <f t="shared" si="151"/>
        <v>-97688.501372380939</v>
      </c>
      <c r="K396" s="281">
        <f t="shared" si="152"/>
        <v>-2766.2276117429628</v>
      </c>
      <c r="L396" s="281">
        <f t="shared" si="153"/>
        <v>-62531.014993639947</v>
      </c>
      <c r="N396" s="169">
        <f t="shared" si="159"/>
        <v>-794000</v>
      </c>
      <c r="O396" s="282">
        <f t="shared" si="154"/>
        <v>-18904.761904761905</v>
      </c>
      <c r="P396" s="282">
        <f t="shared" si="155"/>
        <v>-106142.46823809523</v>
      </c>
      <c r="Q396" s="283">
        <f t="shared" si="156"/>
        <v>-3005.6170613113914</v>
      </c>
      <c r="R396" s="169">
        <f t="shared" si="160"/>
        <v>-67943.714285714275</v>
      </c>
      <c r="X396" s="257">
        <f t="shared" si="157"/>
        <v>37086</v>
      </c>
      <c r="Y396" s="236">
        <f t="shared" si="164"/>
        <v>117446.21704991722</v>
      </c>
      <c r="Z396" s="348">
        <f t="shared" si="163"/>
        <v>52</v>
      </c>
      <c r="AA396" s="258">
        <f t="shared" si="165"/>
        <v>3005.6170613113914</v>
      </c>
      <c r="AB396" s="238">
        <f t="shared" si="166"/>
        <v>28474.982950082791</v>
      </c>
      <c r="AC396" s="259" t="str">
        <f t="shared" si="161"/>
        <v>*</v>
      </c>
      <c r="AF396" s="236">
        <f t="shared" si="162"/>
        <v>114440.59998860583</v>
      </c>
    </row>
    <row r="397" spans="1:45" x14ac:dyDescent="0.2">
      <c r="B397" s="25">
        <v>37087</v>
      </c>
      <c r="C397" s="26"/>
      <c r="D397" s="27"/>
      <c r="E397" s="27"/>
      <c r="F397" s="225">
        <f t="shared" si="149"/>
        <v>0</v>
      </c>
      <c r="G397" s="213" t="s">
        <v>31</v>
      </c>
      <c r="H397" s="4">
        <f t="shared" si="158"/>
        <v>-1524760</v>
      </c>
      <c r="I397" s="4">
        <f t="shared" si="150"/>
        <v>-36303.809523809527</v>
      </c>
      <c r="J397" s="4">
        <f t="shared" si="151"/>
        <v>-203830.9696104762</v>
      </c>
      <c r="K397" s="36">
        <f t="shared" si="152"/>
        <v>-5771.8446730543546</v>
      </c>
      <c r="L397" s="36">
        <f t="shared" si="153"/>
        <v>-130473.46655769671</v>
      </c>
      <c r="N397" s="4">
        <f t="shared" si="159"/>
        <v>-794000</v>
      </c>
      <c r="O397" s="272">
        <f t="shared" si="154"/>
        <v>-18904.761904761905</v>
      </c>
      <c r="P397" s="272">
        <f t="shared" si="155"/>
        <v>-106142.46823809523</v>
      </c>
      <c r="Q397" s="274">
        <f t="shared" si="156"/>
        <v>-3005.6170613113914</v>
      </c>
      <c r="R397" s="4">
        <f t="shared" si="160"/>
        <v>-67943.714285714275</v>
      </c>
      <c r="X397" s="235">
        <f t="shared" si="157"/>
        <v>37087</v>
      </c>
      <c r="Y397" s="236">
        <f t="shared" si="164"/>
        <v>114440.59998860583</v>
      </c>
      <c r="Z397" s="348">
        <f t="shared" si="163"/>
        <v>53</v>
      </c>
      <c r="AA397" s="237">
        <f t="shared" si="165"/>
        <v>3005.6170613113914</v>
      </c>
      <c r="AB397" s="238">
        <f t="shared" si="166"/>
        <v>31480.600011394185</v>
      </c>
      <c r="AC397" s="239" t="str">
        <f t="shared" si="161"/>
        <v>*</v>
      </c>
      <c r="AF397" s="241">
        <f t="shared" si="162"/>
        <v>111434.98292729443</v>
      </c>
    </row>
    <row r="398" spans="1:45" x14ac:dyDescent="0.2">
      <c r="B398" s="25">
        <v>37088</v>
      </c>
      <c r="C398" s="26"/>
      <c r="D398" s="27"/>
      <c r="E398" s="27"/>
      <c r="F398" s="225">
        <f t="shared" si="149"/>
        <v>0</v>
      </c>
      <c r="G398" s="213" t="s">
        <v>31</v>
      </c>
      <c r="H398" s="4">
        <f t="shared" si="158"/>
        <v>-2318760</v>
      </c>
      <c r="I398" s="4">
        <f t="shared" si="150"/>
        <v>-55208.571428571428</v>
      </c>
      <c r="J398" s="4">
        <f t="shared" si="151"/>
        <v>-309973.4378485714</v>
      </c>
      <c r="K398" s="36">
        <f t="shared" si="152"/>
        <v>-8777.4617343657465</v>
      </c>
      <c r="L398" s="36">
        <f t="shared" si="153"/>
        <v>-198415.91812175346</v>
      </c>
      <c r="N398" s="4">
        <f t="shared" si="159"/>
        <v>-794000</v>
      </c>
      <c r="O398" s="272">
        <f t="shared" si="154"/>
        <v>-18904.761904761905</v>
      </c>
      <c r="P398" s="272">
        <f t="shared" si="155"/>
        <v>-106142.46823809523</v>
      </c>
      <c r="Q398" s="274">
        <f t="shared" si="156"/>
        <v>-3005.6170613113914</v>
      </c>
      <c r="R398" s="4">
        <f t="shared" si="160"/>
        <v>-67943.714285714275</v>
      </c>
      <c r="X398" s="235">
        <f t="shared" si="157"/>
        <v>37088</v>
      </c>
      <c r="Y398" s="236">
        <f t="shared" si="164"/>
        <v>111434.98292729443</v>
      </c>
      <c r="Z398" s="348">
        <f t="shared" si="163"/>
        <v>54</v>
      </c>
      <c r="AA398" s="237">
        <f t="shared" si="165"/>
        <v>3005.6170613113914</v>
      </c>
      <c r="AB398" s="238">
        <f t="shared" si="166"/>
        <v>34486.217072705578</v>
      </c>
      <c r="AC398" s="239" t="str">
        <f t="shared" si="161"/>
        <v>*</v>
      </c>
      <c r="AF398" s="241">
        <f t="shared" si="162"/>
        <v>108429.36586598304</v>
      </c>
    </row>
    <row r="399" spans="1:45" x14ac:dyDescent="0.2">
      <c r="B399" s="25">
        <v>37089</v>
      </c>
      <c r="C399" s="26"/>
      <c r="D399" s="27"/>
      <c r="E399" s="27"/>
      <c r="F399" s="225">
        <f t="shared" si="149"/>
        <v>0</v>
      </c>
      <c r="G399" s="213" t="s">
        <v>31</v>
      </c>
      <c r="H399" s="4">
        <f t="shared" si="158"/>
        <v>-3112760</v>
      </c>
      <c r="I399" s="4">
        <f t="shared" si="150"/>
        <v>-74113.333333333328</v>
      </c>
      <c r="J399" s="4">
        <f t="shared" si="151"/>
        <v>-416115.90608666663</v>
      </c>
      <c r="K399" s="36">
        <f t="shared" si="152"/>
        <v>-11783.078795677136</v>
      </c>
      <c r="L399" s="36">
        <f t="shared" si="153"/>
        <v>-266358.36968581018</v>
      </c>
      <c r="N399" s="4">
        <f t="shared" si="159"/>
        <v>-794000</v>
      </c>
      <c r="O399" s="272">
        <f t="shared" si="154"/>
        <v>-18904.761904761905</v>
      </c>
      <c r="P399" s="272">
        <f t="shared" si="155"/>
        <v>-106142.46823809523</v>
      </c>
      <c r="Q399" s="274">
        <f t="shared" si="156"/>
        <v>-3005.6170613113914</v>
      </c>
      <c r="R399" s="4">
        <f t="shared" si="160"/>
        <v>-67943.714285714275</v>
      </c>
      <c r="X399" s="235">
        <f t="shared" si="157"/>
        <v>37089</v>
      </c>
      <c r="Y399" s="236">
        <f t="shared" si="164"/>
        <v>108429.36586598304</v>
      </c>
      <c r="Z399" s="348">
        <f t="shared" si="163"/>
        <v>55</v>
      </c>
      <c r="AA399" s="237">
        <f t="shared" si="165"/>
        <v>3005.6170613113914</v>
      </c>
      <c r="AB399" s="238">
        <f t="shared" si="166"/>
        <v>37491.834134016972</v>
      </c>
      <c r="AC399" s="239" t="str">
        <f t="shared" si="161"/>
        <v>*</v>
      </c>
      <c r="AF399" s="241">
        <f t="shared" si="162"/>
        <v>105423.74880467165</v>
      </c>
    </row>
    <row r="400" spans="1:45" x14ac:dyDescent="0.2">
      <c r="B400" s="25">
        <v>37090</v>
      </c>
      <c r="C400" s="26"/>
      <c r="D400" s="27"/>
      <c r="E400" s="27"/>
      <c r="F400" s="225">
        <f t="shared" si="149"/>
        <v>0</v>
      </c>
      <c r="G400" s="213" t="s">
        <v>31</v>
      </c>
      <c r="H400" s="4">
        <f t="shared" si="158"/>
        <v>-3906760</v>
      </c>
      <c r="I400" s="4">
        <f t="shared" si="150"/>
        <v>-93018.095238095237</v>
      </c>
      <c r="J400" s="4">
        <f t="shared" si="151"/>
        <v>-522258.37432476185</v>
      </c>
      <c r="K400" s="36">
        <f t="shared" si="152"/>
        <v>-14788.695856988528</v>
      </c>
      <c r="L400" s="36">
        <f t="shared" si="153"/>
        <v>-334300.82124986697</v>
      </c>
      <c r="N400" s="4">
        <f t="shared" si="159"/>
        <v>-794000</v>
      </c>
      <c r="O400" s="272">
        <f t="shared" si="154"/>
        <v>-18904.761904761905</v>
      </c>
      <c r="P400" s="272">
        <f t="shared" si="155"/>
        <v>-106142.46823809523</v>
      </c>
      <c r="Q400" s="274">
        <f t="shared" si="156"/>
        <v>-3005.6170613113914</v>
      </c>
      <c r="R400" s="4">
        <f t="shared" si="160"/>
        <v>-67943.714285714275</v>
      </c>
      <c r="X400" s="235">
        <f t="shared" si="157"/>
        <v>37090</v>
      </c>
      <c r="Y400" s="236">
        <f t="shared" si="164"/>
        <v>105423.74880467165</v>
      </c>
      <c r="Z400" s="348">
        <f t="shared" si="163"/>
        <v>56</v>
      </c>
      <c r="AA400" s="237">
        <f t="shared" si="165"/>
        <v>3005.6170613113914</v>
      </c>
      <c r="AB400" s="238">
        <f t="shared" si="166"/>
        <v>40497.451195328365</v>
      </c>
      <c r="AC400" s="239" t="str">
        <f t="shared" si="161"/>
        <v>*</v>
      </c>
      <c r="AF400" s="241">
        <f t="shared" si="162"/>
        <v>102418.13174336025</v>
      </c>
    </row>
    <row r="401" spans="2:32" x14ac:dyDescent="0.2">
      <c r="B401" s="25">
        <v>37091</v>
      </c>
      <c r="C401" s="26"/>
      <c r="D401" s="27"/>
      <c r="E401" s="27"/>
      <c r="F401" s="225">
        <f t="shared" si="149"/>
        <v>0</v>
      </c>
      <c r="G401" s="213" t="s">
        <v>31</v>
      </c>
      <c r="H401" s="4">
        <f t="shared" si="158"/>
        <v>-4700760</v>
      </c>
      <c r="I401" s="4">
        <f t="shared" si="150"/>
        <v>-111922.85714285714</v>
      </c>
      <c r="J401" s="4">
        <f t="shared" si="151"/>
        <v>-628400.84256285708</v>
      </c>
      <c r="K401" s="36">
        <f t="shared" si="152"/>
        <v>-17794.312918299922</v>
      </c>
      <c r="L401" s="36">
        <f t="shared" si="153"/>
        <v>-402243.27281392377</v>
      </c>
      <c r="N401" s="4">
        <f t="shared" si="159"/>
        <v>-794000</v>
      </c>
      <c r="O401" s="272">
        <f t="shared" si="154"/>
        <v>-18904.761904761905</v>
      </c>
      <c r="P401" s="272">
        <f t="shared" si="155"/>
        <v>-106142.46823809523</v>
      </c>
      <c r="Q401" s="274">
        <f t="shared" si="156"/>
        <v>-3005.6170613113914</v>
      </c>
      <c r="R401" s="4">
        <f t="shared" si="160"/>
        <v>-67943.714285714275</v>
      </c>
      <c r="X401" s="235">
        <f t="shared" si="157"/>
        <v>37091</v>
      </c>
      <c r="Y401" s="236">
        <f t="shared" si="164"/>
        <v>102418.13174336025</v>
      </c>
      <c r="Z401" s="348">
        <f t="shared" si="163"/>
        <v>57</v>
      </c>
      <c r="AA401" s="237">
        <f t="shared" si="165"/>
        <v>3005.6170613113914</v>
      </c>
      <c r="AB401" s="238">
        <f t="shared" si="166"/>
        <v>43503.068256639759</v>
      </c>
      <c r="AC401" s="239" t="str">
        <f t="shared" si="161"/>
        <v>*</v>
      </c>
      <c r="AF401" s="241">
        <f t="shared" si="162"/>
        <v>99412.514682048859</v>
      </c>
    </row>
    <row r="402" spans="2:32" x14ac:dyDescent="0.2">
      <c r="B402" s="25">
        <v>37092</v>
      </c>
      <c r="C402" s="26"/>
      <c r="D402" s="27"/>
      <c r="E402" s="27"/>
      <c r="F402" s="225">
        <f t="shared" si="149"/>
        <v>0</v>
      </c>
      <c r="G402" s="213" t="s">
        <v>31</v>
      </c>
      <c r="H402" s="4">
        <f t="shared" si="158"/>
        <v>-5494760</v>
      </c>
      <c r="I402" s="4">
        <f t="shared" si="150"/>
        <v>-130827.61904761905</v>
      </c>
      <c r="J402" s="4">
        <f t="shared" si="151"/>
        <v>-734543.31080095237</v>
      </c>
      <c r="K402" s="36">
        <f t="shared" si="152"/>
        <v>-20799.929979611312</v>
      </c>
      <c r="L402" s="36">
        <f t="shared" si="153"/>
        <v>-470185.72437798046</v>
      </c>
      <c r="N402" s="4">
        <f t="shared" si="159"/>
        <v>-794000</v>
      </c>
      <c r="O402" s="272">
        <f t="shared" si="154"/>
        <v>-18904.761904761905</v>
      </c>
      <c r="P402" s="272">
        <f t="shared" si="155"/>
        <v>-106142.46823809523</v>
      </c>
      <c r="Q402" s="274">
        <f t="shared" si="156"/>
        <v>-3005.6170613113914</v>
      </c>
      <c r="R402" s="4">
        <f t="shared" si="160"/>
        <v>-67943.714285714275</v>
      </c>
      <c r="X402" s="235">
        <f t="shared" si="157"/>
        <v>37092</v>
      </c>
      <c r="Y402" s="236">
        <f t="shared" si="164"/>
        <v>99412.514682048859</v>
      </c>
      <c r="Z402" s="348">
        <f t="shared" si="163"/>
        <v>58</v>
      </c>
      <c r="AA402" s="237">
        <f t="shared" si="165"/>
        <v>3005.6170613113914</v>
      </c>
      <c r="AB402" s="238">
        <f t="shared" si="166"/>
        <v>46508.685317951153</v>
      </c>
      <c r="AC402" s="239" t="str">
        <f t="shared" si="161"/>
        <v>*</v>
      </c>
      <c r="AF402" s="241">
        <f t="shared" si="162"/>
        <v>96406.897620737465</v>
      </c>
    </row>
    <row r="403" spans="2:32" x14ac:dyDescent="0.2">
      <c r="B403" s="25">
        <v>37093</v>
      </c>
      <c r="C403" s="26"/>
      <c r="D403" s="27"/>
      <c r="E403" s="27"/>
      <c r="F403" s="225">
        <f t="shared" si="149"/>
        <v>0</v>
      </c>
      <c r="G403" s="213" t="s">
        <v>31</v>
      </c>
      <c r="H403" s="4">
        <f t="shared" si="158"/>
        <v>-6288760</v>
      </c>
      <c r="I403" s="4">
        <f t="shared" si="150"/>
        <v>-149732.38095238095</v>
      </c>
      <c r="J403" s="4">
        <f t="shared" si="151"/>
        <v>-840685.77903904754</v>
      </c>
      <c r="K403" s="36">
        <f t="shared" si="152"/>
        <v>-23805.547040922702</v>
      </c>
      <c r="L403" s="36">
        <f t="shared" si="153"/>
        <v>-538128.17594203714</v>
      </c>
      <c r="N403" s="4">
        <f t="shared" si="159"/>
        <v>-794000</v>
      </c>
      <c r="O403" s="272">
        <f t="shared" si="154"/>
        <v>-18904.761904761905</v>
      </c>
      <c r="P403" s="272">
        <f t="shared" si="155"/>
        <v>-106142.46823809523</v>
      </c>
      <c r="Q403" s="274">
        <f t="shared" si="156"/>
        <v>-3005.6170613113914</v>
      </c>
      <c r="R403" s="4">
        <f t="shared" si="160"/>
        <v>-67943.714285714275</v>
      </c>
      <c r="X403" s="235">
        <f t="shared" si="157"/>
        <v>37093</v>
      </c>
      <c r="Y403" s="236">
        <f t="shared" si="164"/>
        <v>96406.897620737465</v>
      </c>
      <c r="Z403" s="348">
        <f t="shared" si="163"/>
        <v>59</v>
      </c>
      <c r="AA403" s="237">
        <f t="shared" si="165"/>
        <v>3005.6170613113914</v>
      </c>
      <c r="AB403" s="238">
        <f t="shared" si="166"/>
        <v>49514.302379262546</v>
      </c>
      <c r="AC403" s="239" t="str">
        <f t="shared" si="161"/>
        <v>*</v>
      </c>
      <c r="AF403" s="241">
        <f t="shared" si="162"/>
        <v>93401.280559426072</v>
      </c>
    </row>
    <row r="404" spans="2:32" x14ac:dyDescent="0.2">
      <c r="B404" s="25">
        <v>37094</v>
      </c>
      <c r="C404" s="26"/>
      <c r="D404" s="27"/>
      <c r="E404" s="27"/>
      <c r="F404" s="225">
        <f t="shared" si="149"/>
        <v>0</v>
      </c>
      <c r="G404" s="213" t="s">
        <v>31</v>
      </c>
      <c r="H404" s="4">
        <f t="shared" si="158"/>
        <v>-7082760</v>
      </c>
      <c r="I404" s="4">
        <f t="shared" si="150"/>
        <v>-168637.14285714287</v>
      </c>
      <c r="J404" s="4">
        <f t="shared" si="151"/>
        <v>-946828.24727714283</v>
      </c>
      <c r="K404" s="36">
        <f t="shared" si="152"/>
        <v>-26811.164102234095</v>
      </c>
      <c r="L404" s="36">
        <f t="shared" si="153"/>
        <v>-606070.62750609405</v>
      </c>
      <c r="N404" s="4">
        <f t="shared" si="159"/>
        <v>-794000</v>
      </c>
      <c r="O404" s="272">
        <f t="shared" si="154"/>
        <v>-18904.761904761905</v>
      </c>
      <c r="P404" s="272">
        <f t="shared" si="155"/>
        <v>-106142.46823809523</v>
      </c>
      <c r="Q404" s="274">
        <f t="shared" si="156"/>
        <v>-3005.6170613113914</v>
      </c>
      <c r="R404" s="4">
        <f t="shared" si="160"/>
        <v>-67943.714285714275</v>
      </c>
      <c r="X404" s="235">
        <f t="shared" si="157"/>
        <v>37094</v>
      </c>
      <c r="Y404" s="236">
        <f t="shared" si="164"/>
        <v>93401.280559426072</v>
      </c>
      <c r="Z404" s="348">
        <f t="shared" si="163"/>
        <v>60</v>
      </c>
      <c r="AA404" s="237">
        <f t="shared" si="165"/>
        <v>3005.6170613113914</v>
      </c>
      <c r="AB404" s="238">
        <f t="shared" si="166"/>
        <v>52519.91944057394</v>
      </c>
      <c r="AC404" s="239" t="str">
        <f t="shared" si="161"/>
        <v>*</v>
      </c>
      <c r="AF404" s="241">
        <f t="shared" si="162"/>
        <v>90395.663498114678</v>
      </c>
    </row>
    <row r="405" spans="2:32" x14ac:dyDescent="0.2">
      <c r="B405" s="25">
        <v>37095</v>
      </c>
      <c r="C405" s="26"/>
      <c r="D405" s="27"/>
      <c r="E405" s="27"/>
      <c r="F405" s="225">
        <f t="shared" si="149"/>
        <v>0</v>
      </c>
      <c r="G405" s="213" t="s">
        <v>31</v>
      </c>
      <c r="H405" s="4">
        <f t="shared" si="158"/>
        <v>-7876760</v>
      </c>
      <c r="I405" s="4">
        <f t="shared" si="150"/>
        <v>-187541.90476190476</v>
      </c>
      <c r="J405" s="4">
        <f t="shared" si="151"/>
        <v>-1052970.715515238</v>
      </c>
      <c r="K405" s="36">
        <f t="shared" si="152"/>
        <v>-29816.781163545485</v>
      </c>
      <c r="L405" s="36">
        <f t="shared" si="153"/>
        <v>-674013.07907015074</v>
      </c>
      <c r="N405" s="4">
        <f t="shared" si="159"/>
        <v>-794000</v>
      </c>
      <c r="O405" s="272">
        <f t="shared" si="154"/>
        <v>-18904.761904761905</v>
      </c>
      <c r="P405" s="272">
        <f t="shared" si="155"/>
        <v>-106142.46823809523</v>
      </c>
      <c r="Q405" s="274">
        <f t="shared" si="156"/>
        <v>-3005.6170613113914</v>
      </c>
      <c r="R405" s="4">
        <f t="shared" si="160"/>
        <v>-67943.714285714275</v>
      </c>
      <c r="X405" s="235">
        <f t="shared" si="157"/>
        <v>37095</v>
      </c>
      <c r="Y405" s="236">
        <f t="shared" si="164"/>
        <v>90395.663498114678</v>
      </c>
      <c r="Z405" s="348">
        <f t="shared" si="163"/>
        <v>61</v>
      </c>
      <c r="AA405" s="237">
        <f t="shared" si="165"/>
        <v>3005.6170613113914</v>
      </c>
      <c r="AB405" s="238">
        <f t="shared" si="166"/>
        <v>55525.536501885334</v>
      </c>
      <c r="AC405" s="239" t="str">
        <f t="shared" si="161"/>
        <v>*</v>
      </c>
      <c r="AF405" s="241">
        <f t="shared" si="162"/>
        <v>87390.046436803284</v>
      </c>
    </row>
    <row r="406" spans="2:32" x14ac:dyDescent="0.2">
      <c r="B406" s="25">
        <v>37096</v>
      </c>
      <c r="C406" s="26"/>
      <c r="D406" s="27"/>
      <c r="E406" s="27"/>
      <c r="F406" s="225">
        <f t="shared" si="149"/>
        <v>0</v>
      </c>
      <c r="G406" s="213" t="s">
        <v>31</v>
      </c>
      <c r="H406" s="4">
        <f t="shared" si="158"/>
        <v>-8670760</v>
      </c>
      <c r="I406" s="4">
        <f t="shared" si="150"/>
        <v>-206446.66666666666</v>
      </c>
      <c r="J406" s="4">
        <f t="shared" si="151"/>
        <v>-1159113.1837533333</v>
      </c>
      <c r="K406" s="36">
        <f t="shared" si="152"/>
        <v>-32822.398224856879</v>
      </c>
      <c r="L406" s="36">
        <f t="shared" si="153"/>
        <v>-741955.53063420753</v>
      </c>
      <c r="N406" s="4">
        <f t="shared" si="159"/>
        <v>-794000</v>
      </c>
      <c r="O406" s="272">
        <f t="shared" si="154"/>
        <v>-18904.761904761905</v>
      </c>
      <c r="P406" s="272">
        <f t="shared" si="155"/>
        <v>-106142.46823809523</v>
      </c>
      <c r="Q406" s="274">
        <f t="shared" si="156"/>
        <v>-3005.6170613113914</v>
      </c>
      <c r="R406" s="4">
        <f t="shared" si="160"/>
        <v>-67943.714285714275</v>
      </c>
      <c r="X406" s="235">
        <f t="shared" si="157"/>
        <v>37096</v>
      </c>
      <c r="Y406" s="236">
        <f t="shared" si="164"/>
        <v>87390.046436803284</v>
      </c>
      <c r="Z406" s="348">
        <f t="shared" si="163"/>
        <v>62</v>
      </c>
      <c r="AA406" s="237">
        <f t="shared" si="165"/>
        <v>3005.6170613113914</v>
      </c>
      <c r="AB406" s="238">
        <f t="shared" si="166"/>
        <v>58531.153563196727</v>
      </c>
      <c r="AC406" s="239" t="str">
        <f t="shared" si="161"/>
        <v>*</v>
      </c>
      <c r="AF406" s="241">
        <f t="shared" si="162"/>
        <v>84384.429375491891</v>
      </c>
    </row>
    <row r="407" spans="2:32" x14ac:dyDescent="0.2">
      <c r="B407" s="25">
        <v>37097</v>
      </c>
      <c r="C407" s="26"/>
      <c r="D407" s="27"/>
      <c r="E407" s="27"/>
      <c r="F407" s="225">
        <f t="shared" si="149"/>
        <v>0</v>
      </c>
      <c r="G407" s="213" t="s">
        <v>31</v>
      </c>
      <c r="H407" s="4">
        <f t="shared" si="158"/>
        <v>-9464760</v>
      </c>
      <c r="I407" s="4">
        <f t="shared" si="150"/>
        <v>-225351.42857142858</v>
      </c>
      <c r="J407" s="4">
        <f t="shared" si="151"/>
        <v>-1265255.6519914286</v>
      </c>
      <c r="K407" s="36">
        <f t="shared" si="152"/>
        <v>-35828.015286168273</v>
      </c>
      <c r="L407" s="36">
        <f t="shared" si="153"/>
        <v>-809897.98219826433</v>
      </c>
      <c r="N407" s="4">
        <f t="shared" si="159"/>
        <v>-794000</v>
      </c>
      <c r="O407" s="272">
        <f t="shared" si="154"/>
        <v>-18904.761904761905</v>
      </c>
      <c r="P407" s="272">
        <f t="shared" si="155"/>
        <v>-106142.46823809523</v>
      </c>
      <c r="Q407" s="274">
        <f t="shared" si="156"/>
        <v>-3005.6170613113914</v>
      </c>
      <c r="R407" s="4">
        <f t="shared" si="160"/>
        <v>-67943.714285714275</v>
      </c>
      <c r="X407" s="235">
        <f t="shared" si="157"/>
        <v>37097</v>
      </c>
      <c r="Y407" s="236">
        <f t="shared" si="164"/>
        <v>84384.429375491891</v>
      </c>
      <c r="Z407" s="348">
        <f t="shared" si="163"/>
        <v>63</v>
      </c>
      <c r="AA407" s="237">
        <f t="shared" si="165"/>
        <v>3005.6170613113914</v>
      </c>
      <c r="AB407" s="238">
        <f t="shared" si="166"/>
        <v>61536.770624508121</v>
      </c>
      <c r="AC407" s="239" t="str">
        <f t="shared" si="161"/>
        <v>*</v>
      </c>
      <c r="AF407" s="241">
        <f t="shared" si="162"/>
        <v>81378.812314180497</v>
      </c>
    </row>
    <row r="408" spans="2:32" x14ac:dyDescent="0.2">
      <c r="B408" s="25">
        <v>37098</v>
      </c>
      <c r="C408" s="26"/>
      <c r="D408" s="27"/>
      <c r="E408" s="27"/>
      <c r="F408" s="225">
        <f t="shared" si="149"/>
        <v>0</v>
      </c>
      <c r="G408" s="213" t="s">
        <v>31</v>
      </c>
      <c r="H408" s="4">
        <f t="shared" si="158"/>
        <v>-10258760</v>
      </c>
      <c r="I408" s="4">
        <f t="shared" si="150"/>
        <v>-244256.19047619047</v>
      </c>
      <c r="J408" s="4">
        <f t="shared" si="151"/>
        <v>-1371398.1202295236</v>
      </c>
      <c r="K408" s="36">
        <f t="shared" si="152"/>
        <v>-38833.632347479659</v>
      </c>
      <c r="L408" s="36">
        <f t="shared" si="153"/>
        <v>-877840.43376232102</v>
      </c>
      <c r="N408" s="4">
        <f t="shared" si="159"/>
        <v>-794000</v>
      </c>
      <c r="O408" s="272">
        <f t="shared" si="154"/>
        <v>-18904.761904761905</v>
      </c>
      <c r="P408" s="272">
        <f t="shared" si="155"/>
        <v>-106142.46823809523</v>
      </c>
      <c r="Q408" s="274">
        <f t="shared" si="156"/>
        <v>-3005.6170613113914</v>
      </c>
      <c r="R408" s="4">
        <f t="shared" si="160"/>
        <v>-67943.714285714275</v>
      </c>
      <c r="X408" s="235">
        <f t="shared" si="157"/>
        <v>37098</v>
      </c>
      <c r="Y408" s="236">
        <f t="shared" si="164"/>
        <v>81378.812314180497</v>
      </c>
      <c r="Z408" s="348">
        <f t="shared" si="163"/>
        <v>64</v>
      </c>
      <c r="AA408" s="237">
        <f t="shared" si="165"/>
        <v>3005.6170613113914</v>
      </c>
      <c r="AB408" s="238">
        <f t="shared" si="166"/>
        <v>64542.387685819514</v>
      </c>
      <c r="AC408" s="239" t="str">
        <f t="shared" si="161"/>
        <v>*</v>
      </c>
      <c r="AF408" s="241">
        <f t="shared" si="162"/>
        <v>78373.195252869104</v>
      </c>
    </row>
    <row r="409" spans="2:32" x14ac:dyDescent="0.2">
      <c r="B409" s="25">
        <v>37099</v>
      </c>
      <c r="C409" s="26"/>
      <c r="D409" s="27"/>
      <c r="E409" s="27"/>
      <c r="F409" s="225">
        <f t="shared" si="149"/>
        <v>0</v>
      </c>
      <c r="G409" s="213" t="s">
        <v>31</v>
      </c>
      <c r="H409" s="4">
        <f t="shared" si="158"/>
        <v>-11052760</v>
      </c>
      <c r="I409" s="4">
        <f t="shared" si="150"/>
        <v>-263160.95238095237</v>
      </c>
      <c r="J409" s="4">
        <f t="shared" si="151"/>
        <v>-1477540.5884676189</v>
      </c>
      <c r="K409" s="36">
        <f t="shared" si="152"/>
        <v>-41839.249408791053</v>
      </c>
      <c r="L409" s="36">
        <f t="shared" si="153"/>
        <v>-945782.88532637781</v>
      </c>
      <c r="N409" s="4">
        <f t="shared" si="159"/>
        <v>-794000</v>
      </c>
      <c r="O409" s="272">
        <f t="shared" si="154"/>
        <v>-18904.761904761905</v>
      </c>
      <c r="P409" s="272">
        <f t="shared" si="155"/>
        <v>-106142.46823809523</v>
      </c>
      <c r="Q409" s="274">
        <f t="shared" si="156"/>
        <v>-3005.6170613113914</v>
      </c>
      <c r="R409" s="4">
        <f t="shared" si="160"/>
        <v>-67943.714285714275</v>
      </c>
      <c r="X409" s="235">
        <f t="shared" si="157"/>
        <v>37099</v>
      </c>
      <c r="Y409" s="236">
        <f t="shared" si="164"/>
        <v>78373.195252869104</v>
      </c>
      <c r="Z409" s="348">
        <f t="shared" si="163"/>
        <v>65</v>
      </c>
      <c r="AA409" s="237">
        <f t="shared" si="165"/>
        <v>3005.6170613113914</v>
      </c>
      <c r="AB409" s="238">
        <f t="shared" si="166"/>
        <v>67548.004747130908</v>
      </c>
      <c r="AC409" s="239" t="str">
        <f t="shared" si="161"/>
        <v>*</v>
      </c>
      <c r="AF409" s="241">
        <f t="shared" si="162"/>
        <v>75367.57819155771</v>
      </c>
    </row>
    <row r="410" spans="2:32" x14ac:dyDescent="0.2">
      <c r="B410" s="25">
        <v>37100</v>
      </c>
      <c r="C410" s="26"/>
      <c r="D410" s="27"/>
      <c r="E410" s="27"/>
      <c r="F410" s="225">
        <f t="shared" si="149"/>
        <v>0</v>
      </c>
      <c r="G410" s="213" t="s">
        <v>31</v>
      </c>
      <c r="H410" s="4">
        <f t="shared" si="158"/>
        <v>-11846760</v>
      </c>
      <c r="I410" s="4">
        <f t="shared" si="150"/>
        <v>-282065.71428571426</v>
      </c>
      <c r="J410" s="4">
        <f t="shared" si="151"/>
        <v>-1583683.056705714</v>
      </c>
      <c r="K410" s="36">
        <f t="shared" si="152"/>
        <v>-44844.866470102439</v>
      </c>
      <c r="L410" s="36">
        <f t="shared" si="153"/>
        <v>-1013725.3368904344</v>
      </c>
      <c r="N410" s="4">
        <f t="shared" si="159"/>
        <v>-794000</v>
      </c>
      <c r="O410" s="272">
        <f t="shared" si="154"/>
        <v>-18904.761904761905</v>
      </c>
      <c r="P410" s="272">
        <f t="shared" si="155"/>
        <v>-106142.46823809523</v>
      </c>
      <c r="Q410" s="274">
        <f t="shared" si="156"/>
        <v>-3005.6170613113914</v>
      </c>
      <c r="R410" s="4">
        <f t="shared" si="160"/>
        <v>-67943.714285714275</v>
      </c>
      <c r="X410" s="235">
        <f t="shared" si="157"/>
        <v>37100</v>
      </c>
      <c r="Y410" s="236">
        <f t="shared" si="164"/>
        <v>75367.57819155771</v>
      </c>
      <c r="Z410" s="348">
        <f t="shared" si="163"/>
        <v>66</v>
      </c>
      <c r="AA410" s="237">
        <f t="shared" si="165"/>
        <v>3005.6170613113914</v>
      </c>
      <c r="AB410" s="238">
        <f t="shared" si="166"/>
        <v>70553.621808442302</v>
      </c>
      <c r="AC410" s="239" t="str">
        <f t="shared" si="161"/>
        <v>*</v>
      </c>
      <c r="AF410" s="241">
        <f t="shared" si="162"/>
        <v>72361.961130246316</v>
      </c>
    </row>
    <row r="411" spans="2:32" x14ac:dyDescent="0.2">
      <c r="B411" s="25">
        <v>37101</v>
      </c>
      <c r="C411" s="26"/>
      <c r="D411" s="27"/>
      <c r="E411" s="27"/>
      <c r="F411" s="225">
        <f t="shared" si="149"/>
        <v>0</v>
      </c>
      <c r="G411" s="213" t="s">
        <v>31</v>
      </c>
      <c r="H411" s="4">
        <f t="shared" si="158"/>
        <v>-12640760</v>
      </c>
      <c r="I411" s="4">
        <f t="shared" si="150"/>
        <v>-300970.47619047621</v>
      </c>
      <c r="J411" s="4">
        <f t="shared" si="151"/>
        <v>-1689825.5249438095</v>
      </c>
      <c r="K411" s="36">
        <f t="shared" si="152"/>
        <v>-47850.48353141384</v>
      </c>
      <c r="L411" s="36">
        <f t="shared" si="153"/>
        <v>-1081667.7884544914</v>
      </c>
      <c r="N411" s="4">
        <f t="shared" si="159"/>
        <v>-794000</v>
      </c>
      <c r="O411" s="272">
        <f t="shared" si="154"/>
        <v>-18904.761904761905</v>
      </c>
      <c r="P411" s="272">
        <f t="shared" si="155"/>
        <v>-106142.46823809523</v>
      </c>
      <c r="Q411" s="274">
        <f t="shared" si="156"/>
        <v>-3005.6170613113914</v>
      </c>
      <c r="R411" s="4">
        <f t="shared" si="160"/>
        <v>-67943.714285714275</v>
      </c>
      <c r="X411" s="235">
        <f t="shared" si="157"/>
        <v>37101</v>
      </c>
      <c r="Y411" s="236">
        <f t="shared" si="164"/>
        <v>72361.961130246316</v>
      </c>
      <c r="Z411" s="348">
        <f t="shared" si="163"/>
        <v>67</v>
      </c>
      <c r="AA411" s="237">
        <f t="shared" si="165"/>
        <v>3005.6170613113914</v>
      </c>
      <c r="AB411" s="238">
        <f t="shared" si="166"/>
        <v>73559.238869753695</v>
      </c>
      <c r="AC411" s="239" t="str">
        <f t="shared" si="161"/>
        <v>*</v>
      </c>
      <c r="AF411" s="241">
        <f t="shared" si="162"/>
        <v>69356.344068934923</v>
      </c>
    </row>
    <row r="412" spans="2:32" x14ac:dyDescent="0.2">
      <c r="B412" s="25">
        <v>37102</v>
      </c>
      <c r="C412" s="26"/>
      <c r="D412" s="27"/>
      <c r="E412" s="27"/>
      <c r="F412" s="225">
        <f t="shared" si="149"/>
        <v>0</v>
      </c>
      <c r="G412" s="213" t="s">
        <v>31</v>
      </c>
      <c r="H412" s="4">
        <f t="shared" si="158"/>
        <v>-13434760</v>
      </c>
      <c r="I412" s="4">
        <f t="shared" si="150"/>
        <v>-319875.23809523811</v>
      </c>
      <c r="J412" s="4">
        <f t="shared" si="151"/>
        <v>-1795967.9931819048</v>
      </c>
      <c r="K412" s="36">
        <f t="shared" si="152"/>
        <v>-50856.100592725234</v>
      </c>
      <c r="L412" s="36">
        <f t="shared" si="153"/>
        <v>-1149610.2400185482</v>
      </c>
      <c r="N412" s="4">
        <f t="shared" si="159"/>
        <v>-794000</v>
      </c>
      <c r="O412" s="272">
        <f t="shared" si="154"/>
        <v>-18904.761904761905</v>
      </c>
      <c r="P412" s="272">
        <f t="shared" si="155"/>
        <v>-106142.46823809523</v>
      </c>
      <c r="Q412" s="274">
        <f t="shared" si="156"/>
        <v>-3005.6170613113914</v>
      </c>
      <c r="R412" s="4">
        <f t="shared" si="160"/>
        <v>-67943.714285714275</v>
      </c>
      <c r="X412" s="235">
        <f t="shared" si="157"/>
        <v>37102</v>
      </c>
      <c r="Y412" s="236">
        <f t="shared" si="164"/>
        <v>69356.344068934923</v>
      </c>
      <c r="Z412" s="348">
        <f t="shared" si="163"/>
        <v>68</v>
      </c>
      <c r="AA412" s="237">
        <f t="shared" si="165"/>
        <v>3005.6170613113914</v>
      </c>
      <c r="AB412" s="238">
        <f t="shared" si="166"/>
        <v>76564.855931065089</v>
      </c>
      <c r="AC412" s="239" t="str">
        <f t="shared" si="161"/>
        <v>*</v>
      </c>
      <c r="AF412" s="241">
        <f t="shared" si="162"/>
        <v>66350.727007623529</v>
      </c>
    </row>
    <row r="413" spans="2:32" x14ac:dyDescent="0.2">
      <c r="B413" s="25">
        <v>37103</v>
      </c>
      <c r="C413" s="26"/>
      <c r="D413" s="27"/>
      <c r="E413" s="27"/>
      <c r="F413" s="225">
        <f t="shared" si="149"/>
        <v>0</v>
      </c>
      <c r="G413" s="213" t="s">
        <v>31</v>
      </c>
      <c r="H413" s="4">
        <f>H412-$AP$2</f>
        <v>-14228760</v>
      </c>
      <c r="I413" s="4">
        <f t="shared" si="150"/>
        <v>-338780</v>
      </c>
      <c r="J413" s="4">
        <f t="shared" si="151"/>
        <v>-1902110.4614199998</v>
      </c>
      <c r="K413" s="36">
        <f t="shared" si="152"/>
        <v>-53861.71765403662</v>
      </c>
      <c r="L413" s="36">
        <f t="shared" si="153"/>
        <v>-1217552.6915826048</v>
      </c>
      <c r="N413" s="4">
        <f>H413-H412</f>
        <v>-794000</v>
      </c>
      <c r="O413" s="272">
        <f t="shared" si="154"/>
        <v>-18904.761904761905</v>
      </c>
      <c r="P413" s="272">
        <f t="shared" si="155"/>
        <v>-106142.46823809523</v>
      </c>
      <c r="Q413" s="274">
        <f t="shared" si="156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66350.727007623529</v>
      </c>
      <c r="Z413" s="348">
        <f t="shared" si="163"/>
        <v>69</v>
      </c>
      <c r="AA413" s="237">
        <f>Q413*-1</f>
        <v>3005.6170613113914</v>
      </c>
      <c r="AB413" s="238">
        <f>$AA$3-Y413</f>
        <v>79570.472992376483</v>
      </c>
      <c r="AC413" s="239" t="str">
        <f>+IF(AF413&gt;$D$3,"*","")</f>
        <v>*</v>
      </c>
      <c r="AF413" s="241">
        <f>Y413+AE413-AA413</f>
        <v>63345.109946312135</v>
      </c>
    </row>
  </sheetData>
  <phoneticPr fontId="0" type="noConversion"/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4"/>
      <c r="F43" s="325"/>
      <c r="G43" s="332" t="s">
        <v>92</v>
      </c>
      <c r="H43" s="334">
        <f>23121*42</f>
        <v>971082</v>
      </c>
      <c r="I43" s="335"/>
    </row>
    <row r="44" spans="2:10" ht="13.5" thickBot="1" x14ac:dyDescent="0.25">
      <c r="E44" s="326"/>
      <c r="F44" s="327"/>
      <c r="G44" s="333" t="s">
        <v>8</v>
      </c>
      <c r="H44" s="336">
        <v>23121</v>
      </c>
      <c r="I44" s="328"/>
    </row>
    <row r="45" spans="2:10" ht="13.5" thickTop="1" x14ac:dyDescent="0.2">
      <c r="E45" s="326"/>
      <c r="F45" s="327"/>
      <c r="G45" s="337"/>
      <c r="H45" s="337"/>
      <c r="I45" s="328"/>
    </row>
    <row r="46" spans="2:10" x14ac:dyDescent="0.2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5" thickBot="1" x14ac:dyDescent="0.25">
      <c r="E48" s="329"/>
      <c r="F48" s="330"/>
      <c r="G48" s="330"/>
      <c r="H48" s="330"/>
      <c r="I48" s="331"/>
    </row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41887.52724398148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</f>
        <v>41887.527244097226</v>
      </c>
      <c r="I15" s="140"/>
      <c r="J15" s="141"/>
      <c r="K15" s="142">
        <f>K13+K14</f>
        <v>2944143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2001-05-17T20:58:25Z</cp:lastPrinted>
  <dcterms:created xsi:type="dcterms:W3CDTF">2000-10-05T08:25:54Z</dcterms:created>
  <dcterms:modified xsi:type="dcterms:W3CDTF">2014-09-05T10:39:14Z</dcterms:modified>
</cp:coreProperties>
</file>