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E49" i="14" s="1"/>
  <c r="C49" i="14"/>
  <c r="B49" i="14" s="1"/>
  <c r="D49" i="14"/>
  <c r="E3" i="16"/>
  <c r="G6" i="16"/>
  <c r="G52" i="16" s="1"/>
  <c r="G7" i="16"/>
  <c r="J7" i="16"/>
  <c r="G8" i="16"/>
  <c r="J8" i="16"/>
  <c r="G9" i="16"/>
  <c r="J9" i="16"/>
  <c r="G10" i="16"/>
  <c r="J10" i="16" s="1"/>
  <c r="G11" i="16"/>
  <c r="J11" i="16"/>
  <c r="G12" i="16"/>
  <c r="J12" i="16"/>
  <c r="G13" i="16"/>
  <c r="J13" i="16"/>
  <c r="G14" i="16"/>
  <c r="J14" i="16" s="1"/>
  <c r="G15" i="16"/>
  <c r="J15" i="16"/>
  <c r="G16" i="16"/>
  <c r="J16" i="16"/>
  <c r="G17" i="16"/>
  <c r="J17" i="16"/>
  <c r="G18" i="16"/>
  <c r="J18" i="16" s="1"/>
  <c r="G19" i="16"/>
  <c r="J19" i="16"/>
  <c r="G20" i="16"/>
  <c r="J20" i="16"/>
  <c r="G21" i="16"/>
  <c r="J21" i="16"/>
  <c r="G22" i="16"/>
  <c r="J22" i="16" s="1"/>
  <c r="G23" i="16"/>
  <c r="J23" i="16"/>
  <c r="G24" i="16"/>
  <c r="J24" i="16"/>
  <c r="G25" i="16"/>
  <c r="J25" i="16"/>
  <c r="G26" i="16"/>
  <c r="J26" i="16" s="1"/>
  <c r="G27" i="16"/>
  <c r="J27" i="16"/>
  <c r="G28" i="16"/>
  <c r="J28" i="16"/>
  <c r="G29" i="16"/>
  <c r="J29" i="16"/>
  <c r="G30" i="16"/>
  <c r="J30" i="16" s="1"/>
  <c r="G31" i="16"/>
  <c r="J31" i="16"/>
  <c r="G32" i="16"/>
  <c r="J32" i="16"/>
  <c r="G33" i="16"/>
  <c r="J33" i="16"/>
  <c r="G34" i="16"/>
  <c r="J34" i="16" s="1"/>
  <c r="G35" i="16"/>
  <c r="J35" i="16"/>
  <c r="G36" i="16"/>
  <c r="J36" i="16"/>
  <c r="G37" i="16"/>
  <c r="J37" i="16"/>
  <c r="G38" i="16"/>
  <c r="J38" i="16" s="1"/>
  <c r="G39" i="16"/>
  <c r="J39" i="16"/>
  <c r="G40" i="16"/>
  <c r="J40" i="16"/>
  <c r="G41" i="16"/>
  <c r="J41" i="16"/>
  <c r="G42" i="16"/>
  <c r="J42" i="16" s="1"/>
  <c r="G43" i="16"/>
  <c r="J43" i="16"/>
  <c r="G44" i="16"/>
  <c r="J44" i="16"/>
  <c r="G45" i="16"/>
  <c r="J45" i="16"/>
  <c r="G46" i="16"/>
  <c r="J46" i="16" s="1"/>
  <c r="G47" i="16"/>
  <c r="J47" i="16"/>
  <c r="G48" i="16"/>
  <c r="J48" i="16"/>
  <c r="G49" i="16"/>
  <c r="J49" i="16"/>
  <c r="G50" i="16"/>
  <c r="J50" i="16" s="1"/>
  <c r="J51" i="16"/>
  <c r="C52" i="16"/>
  <c r="D52" i="16"/>
  <c r="D61" i="16" s="1"/>
  <c r="E52" i="16"/>
  <c r="F52" i="16"/>
  <c r="I52" i="16"/>
  <c r="I61" i="16" s="1"/>
  <c r="C61" i="16"/>
  <c r="E61" i="16"/>
  <c r="F61" i="16"/>
  <c r="I64" i="16"/>
  <c r="J67" i="16"/>
  <c r="G61" i="16" l="1"/>
  <c r="G53" i="16"/>
  <c r="J6" i="16"/>
  <c r="J52" i="16" s="1"/>
  <c r="J61" i="16" s="1"/>
</calcChain>
</file>

<file path=xl/sharedStrings.xml><?xml version="1.0" encoding="utf-8"?>
<sst xmlns="http://schemas.openxmlformats.org/spreadsheetml/2006/main" count="499" uniqueCount="248">
  <si>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</si>
  <si>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</si>
  <si>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</si>
  <si>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</si>
  <si>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</si>
  <si>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</si>
  <si>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</si>
  <si>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</si>
  <si>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</si>
  <si>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</si>
  <si>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</si>
  <si>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</si>
  <si>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</si>
  <si>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</si>
  <si>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</si>
  <si>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</si>
  <si>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</si>
  <si>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</si>
  <si>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</si>
  <si>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</si>
  <si>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</si>
  <si>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</si>
  <si>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</si>
  <si>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</si>
  <si>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</si>
  <si>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</si>
  <si>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</si>
  <si>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</si>
  <si>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</si>
  <si>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</si>
  <si>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</si>
  <si>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</si>
  <si>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</si>
  <si>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</si>
  <si>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</si>
  <si>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</si>
  <si>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</si>
  <si>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</si>
  <si>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</si>
  <si>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</si>
  <si>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</si>
  <si>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</si>
  <si>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</si>
  <si>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</si>
  <si>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</si>
  <si>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</si>
  <si>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</si>
  <si>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</si>
  <si>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</si>
  <si>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</si>
  <si>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</si>
  <si>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</si>
  <si>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</si>
  <si>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</si>
  <si>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</si>
  <si>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</si>
  <si>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</si>
  <si>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</si>
  <si>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</si>
  <si>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</si>
  <si>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</si>
  <si>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</si>
  <si>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</si>
  <si>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</si>
  <si>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</si>
  <si>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</si>
  <si>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</si>
  <si>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</si>
  <si>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</si>
  <si>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</si>
  <si>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</si>
  <si>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</si>
  <si>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</si>
  <si>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</si>
  <si>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</si>
  <si>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</si>
  <si>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</si>
  <si>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</si>
  <si>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</si>
  <si>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</si>
  <si>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</si>
  <si>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</si>
  <si>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</si>
  <si>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</si>
  <si>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</si>
  <si>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</si>
  <si>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</si>
  <si>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</si>
  <si>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</si>
  <si>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</si>
  <si>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</si>
  <si>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</si>
  <si>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</si>
  <si>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</si>
  <si>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</si>
  <si>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</si>
  <si>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</si>
  <si>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</si>
  <si>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</si>
  <si>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</si>
  <si>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</si>
  <si>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</si>
  <si>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</si>
  <si>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</si>
  <si>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</si>
  <si>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</si>
  <si>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</si>
  <si>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</si>
  <si>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</si>
  <si>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</si>
  <si>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</si>
  <si>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</si>
  <si>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</si>
  <si>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</si>
  <si>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</si>
  <si>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</si>
  <si>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</si>
  <si>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</si>
  <si>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</si>
  <si>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</si>
  <si>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</si>
  <si>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</si>
  <si>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</si>
  <si>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</si>
  <si>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</si>
  <si>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</si>
  <si>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</si>
  <si>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</si>
  <si>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</si>
  <si>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</si>
  <si>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</si>
  <si>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</si>
  <si>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</si>
  <si>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</si>
  <si>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</si>
  <si>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</si>
  <si>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</si>
  <si>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</si>
  <si>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</si>
  <si>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</si>
  <si>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</si>
  <si>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</si>
  <si>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</si>
  <si>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</si>
  <si>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</si>
  <si>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</si>
  <si>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</si>
  <si>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</si>
  <si>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</si>
  <si>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</si>
  <si>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</si>
  <si>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</si>
  <si>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</si>
  <si>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</si>
  <si>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</si>
  <si>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</si>
  <si>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</si>
  <si>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</si>
  <si>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</si>
  <si>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</si>
  <si>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</si>
  <si>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</si>
  <si>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</si>
  <si>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</si>
  <si>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</si>
  <si>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</si>
  <si>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</si>
  <si>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</si>
  <si>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</si>
  <si>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</si>
  <si>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</si>
  <si>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</si>
  <si>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</si>
  <si>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</si>
  <si>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</si>
  <si>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</si>
  <si>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</si>
  <si>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</si>
  <si>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</si>
  <si>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</si>
  <si>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</si>
  <si>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</si>
  <si>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</si>
  <si>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</si>
  <si>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</si>
  <si>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</si>
  <si>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</si>
  <si>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</si>
  <si>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</si>
  <si>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</si>
  <si>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</si>
  <si>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</si>
  <si>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</si>
  <si>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</si>
  <si>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</si>
  <si>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</si>
  <si>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</si>
  <si>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</si>
  <si>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</si>
  <si>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</si>
  <si>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</si>
  <si>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</si>
  <si>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</si>
  <si>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</si>
  <si>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</si>
  <si>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</si>
  <si>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</si>
  <si>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</si>
  <si>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</si>
  <si>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</si>
  <si>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</si>
  <si>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</si>
  <si>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</si>
  <si>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</si>
  <si>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</si>
  <si>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Week ended October 6, 2000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</si>
  <si>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</si>
  <si>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</si>
  <si>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</si>
  <si>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</si>
  <si>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</si>
  <si>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</si>
  <si>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rent will be 115/wk</t>
  </si>
  <si>
    <t>monthly 520</t>
  </si>
  <si>
    <t>Chris Phelps</t>
  </si>
  <si>
    <t>1/2dep pd</t>
  </si>
  <si>
    <t>will pay out in 3pyments of 29.16(deposit175.00)</t>
  </si>
  <si>
    <t>Kim Merriwether</t>
  </si>
  <si>
    <t>app fees 15.x2=</t>
  </si>
  <si>
    <t>owes late fees &amp;rent is to pay on wed10/11/00</t>
  </si>
  <si>
    <t>will pay late fees on next weeks rent</t>
  </si>
  <si>
    <t>will pay 2$ on next weeks rent</t>
  </si>
  <si>
    <t>will pay next week w/rent.</t>
  </si>
  <si>
    <t>appfeesx1=15.00</t>
  </si>
  <si>
    <t>Elizabeths momm moved in temporairly</t>
  </si>
  <si>
    <t xml:space="preserve"> Maria Placencia</t>
  </si>
  <si>
    <t>actual deposit</t>
  </si>
  <si>
    <t>will owe 415 on 10/13. Late fee begin 10/13.</t>
  </si>
  <si>
    <t>Only owes 30.00 for 10/13/00</t>
  </si>
  <si>
    <t>Pd 100 on dep.Will pay 240/rent on 10/16. 37.5/week on deposit</t>
  </si>
  <si>
    <t>Vacant(9/15)</t>
  </si>
  <si>
    <t>rent will be 110/wk</t>
  </si>
  <si>
    <t>vacant(10/06)</t>
  </si>
  <si>
    <t>rent will be 130</t>
  </si>
  <si>
    <t>50.00/coupon. 1/2 dep owed. 29.16/week for 3 week</t>
  </si>
  <si>
    <t>260  bi-weekly due Oct 6/20</t>
  </si>
  <si>
    <t>monthly 400. Due 10/20</t>
  </si>
  <si>
    <t>210  bi-weekly due Oct 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</si>
</sst>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J48" sqref="J48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213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215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36804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216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155</v>
      </c>
      <c r="D8" s="10">
        <v>130</v>
      </c>
      <c r="E8" s="10"/>
      <c r="F8" s="10"/>
      <c r="G8" s="10">
        <f t="shared" si="0"/>
        <v>285</v>
      </c>
      <c r="H8" s="11"/>
      <c r="I8" s="10"/>
      <c r="J8" s="10">
        <f t="shared" si="1"/>
        <v>285</v>
      </c>
      <c r="K8" t="s">
        <v>237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212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0</v>
      </c>
      <c r="D10" s="10">
        <v>130</v>
      </c>
      <c r="E10" s="10"/>
      <c r="F10" s="10"/>
      <c r="G10" s="10">
        <f t="shared" si="0"/>
        <v>130</v>
      </c>
      <c r="H10" s="11">
        <v>36805</v>
      </c>
      <c r="I10" s="10">
        <v>230</v>
      </c>
      <c r="J10" s="10">
        <f t="shared" si="1"/>
        <v>-100</v>
      </c>
      <c r="K10" s="6" t="s">
        <v>238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/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217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36808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221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241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36805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239</v>
      </c>
      <c r="L16" s="17" t="s">
        <v>159</v>
      </c>
      <c r="P16">
        <v>175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240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241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36804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/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218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214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218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242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243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224</v>
      </c>
      <c r="C22">
        <v>87.5</v>
      </c>
      <c r="D22" s="10">
        <v>80</v>
      </c>
      <c r="E22" s="10"/>
      <c r="F22" s="10"/>
      <c r="G22" s="10">
        <f t="shared" si="0"/>
        <v>167.5</v>
      </c>
      <c r="H22" s="11">
        <v>36805</v>
      </c>
      <c r="I22" s="10">
        <v>80</v>
      </c>
      <c r="J22" s="10">
        <f t="shared" si="1"/>
        <v>87.5</v>
      </c>
      <c r="K22" t="s">
        <v>244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36805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219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221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222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220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222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36805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36805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>
        <v>0</v>
      </c>
      <c r="D29" s="10">
        <v>260</v>
      </c>
      <c r="E29" s="10"/>
      <c r="F29" s="10"/>
      <c r="G29" s="10">
        <f t="shared" si="0"/>
        <v>260</v>
      </c>
      <c r="H29" s="11">
        <v>36805</v>
      </c>
      <c r="I29" s="10">
        <v>260</v>
      </c>
      <c r="J29" s="10">
        <f t="shared" si="1"/>
        <v>0</v>
      </c>
      <c r="K29" t="s">
        <v>245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36805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36805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D33" s="10">
        <v>130</v>
      </c>
      <c r="E33" s="10"/>
      <c r="F33" s="10"/>
      <c r="G33" s="10">
        <f t="shared" si="0"/>
        <v>130</v>
      </c>
      <c r="H33" s="11"/>
      <c r="I33" s="10"/>
      <c r="J33" s="10">
        <f t="shared" si="1"/>
        <v>130</v>
      </c>
      <c r="K33" t="s">
        <v>229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36805</v>
      </c>
      <c r="I34" s="10">
        <v>150</v>
      </c>
      <c r="J34" s="10">
        <f t="shared" si="1"/>
        <v>0</v>
      </c>
      <c r="L34" t="s">
        <v>211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235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36805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246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>
        <v>210</v>
      </c>
      <c r="E37" s="10">
        <v>12</v>
      </c>
      <c r="F37" s="10"/>
      <c r="G37" s="10">
        <f t="shared" si="0"/>
        <v>222</v>
      </c>
      <c r="H37" s="11">
        <v>36807</v>
      </c>
      <c r="I37" s="10">
        <v>222</v>
      </c>
      <c r="J37" s="10">
        <f t="shared" si="1"/>
        <v>0</v>
      </c>
      <c r="K37" t="s">
        <v>247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36805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36805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36805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0</v>
      </c>
      <c r="D41" s="10">
        <v>110</v>
      </c>
      <c r="E41" s="10">
        <v>12</v>
      </c>
      <c r="F41" s="10"/>
      <c r="G41" s="10">
        <f t="shared" si="0"/>
        <v>122</v>
      </c>
      <c r="H41" s="11">
        <v>36808</v>
      </c>
      <c r="I41" s="10">
        <v>110</v>
      </c>
      <c r="J41" s="10">
        <f t="shared" si="1"/>
        <v>12</v>
      </c>
      <c r="K41" t="s">
        <v>230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0</v>
      </c>
      <c r="D42" s="10">
        <v>125</v>
      </c>
      <c r="E42" s="10">
        <v>12</v>
      </c>
      <c r="F42" s="10"/>
      <c r="G42" s="10">
        <f t="shared" si="0"/>
        <v>137</v>
      </c>
      <c r="H42" s="11">
        <v>36808</v>
      </c>
      <c r="I42" s="10">
        <v>135</v>
      </c>
      <c r="J42" s="10">
        <f t="shared" si="1"/>
        <v>2</v>
      </c>
      <c r="K42" t="s">
        <v>231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36804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223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36805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36804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 t="s">
        <v>210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36806</v>
      </c>
      <c r="I48" s="10">
        <v>100</v>
      </c>
      <c r="J48" s="10">
        <f t="shared" si="1"/>
        <v>20</v>
      </c>
      <c r="K48" t="s">
        <v>232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36804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317.5</v>
      </c>
      <c r="D52">
        <f>SUM(D6:D51)</f>
        <v>3610</v>
      </c>
      <c r="E52">
        <f>SUM(E6:E51)</f>
        <v>36</v>
      </c>
      <c r="F52">
        <f>SUM(F6:F51)</f>
        <v>0</v>
      </c>
      <c r="G52">
        <f>SUM(G6:G51)</f>
        <v>3963.5</v>
      </c>
      <c r="H52" s="10"/>
      <c r="I52">
        <f>SUM(I6:I51)</f>
        <v>3332</v>
      </c>
      <c r="J52">
        <f>SUM(J6:J51)</f>
        <v>631.5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A55">
        <v>17</v>
      </c>
      <c r="B55" t="s">
        <v>225</v>
      </c>
      <c r="C55">
        <v>87.5</v>
      </c>
      <c r="D55" s="10"/>
      <c r="E55" s="10"/>
      <c r="F55" s="10"/>
      <c r="G55" s="10">
        <v>87.5</v>
      </c>
      <c r="H55" s="11">
        <v>36805</v>
      </c>
      <c r="I55" s="10">
        <v>87.5</v>
      </c>
      <c r="K55" t="s">
        <v>226</v>
      </c>
    </row>
    <row r="56" spans="1:21" x14ac:dyDescent="0.2">
      <c r="A56">
        <v>17</v>
      </c>
      <c r="B56" t="s">
        <v>228</v>
      </c>
      <c r="G56">
        <v>30</v>
      </c>
      <c r="H56" s="6">
        <v>36805</v>
      </c>
      <c r="I56">
        <v>30</v>
      </c>
    </row>
    <row r="57" spans="1:21" x14ac:dyDescent="0.2">
      <c r="A57" s="1">
        <v>3</v>
      </c>
      <c r="B57" t="s">
        <v>233</v>
      </c>
      <c r="G57">
        <v>15</v>
      </c>
      <c r="H57" s="27">
        <v>36802</v>
      </c>
      <c r="I57" s="7">
        <v>15</v>
      </c>
      <c r="K57" t="s">
        <v>234</v>
      </c>
    </row>
    <row r="58" spans="1:21" x14ac:dyDescent="0.2">
      <c r="A58" s="1">
        <v>22</v>
      </c>
      <c r="B58" t="s">
        <v>227</v>
      </c>
      <c r="G58">
        <v>100</v>
      </c>
      <c r="H58" s="28">
        <v>36807</v>
      </c>
      <c r="I58" s="29">
        <v>100</v>
      </c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405</v>
      </c>
      <c r="D61" s="23">
        <f t="shared" si="2"/>
        <v>3610</v>
      </c>
      <c r="E61" s="25">
        <f>E52+SUM(E55:E60)</f>
        <v>36</v>
      </c>
      <c r="F61" s="23">
        <f t="shared" si="2"/>
        <v>0</v>
      </c>
      <c r="G61" s="23">
        <f t="shared" si="2"/>
        <v>4196</v>
      </c>
      <c r="H61" s="23"/>
      <c r="I61" s="26">
        <f t="shared" si="2"/>
        <v>3564.5</v>
      </c>
      <c r="J61" s="23">
        <f t="shared" si="2"/>
        <v>631.5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H64" t="s">
        <v>236</v>
      </c>
      <c r="I64">
        <f>2022.5+1470+72</f>
        <v>3564.5</v>
      </c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2000-10-12T21:14:36Z</cp:lastPrinted>
  <dcterms:created xsi:type="dcterms:W3CDTF">1999-09-04T22:29:17Z</dcterms:created>
  <dcterms:modified xsi:type="dcterms:W3CDTF">2014-09-04T09:51:09Z</dcterms:modified>
</cp:coreProperties>
</file>