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/>
  <c r="J7" i="16"/>
  <c r="M7" i="16"/>
  <c r="J8" i="16"/>
  <c r="M8" i="16"/>
  <c r="J9" i="16"/>
  <c r="M9" i="16" s="1"/>
  <c r="J10" i="16"/>
  <c r="M10" i="16"/>
  <c r="J11" i="16"/>
  <c r="M11" i="16"/>
  <c r="J12" i="16"/>
  <c r="M12" i="16"/>
  <c r="J13" i="16"/>
  <c r="M13" i="16" s="1"/>
  <c r="J14" i="16"/>
  <c r="M14" i="16"/>
  <c r="J15" i="16"/>
  <c r="M15" i="16"/>
  <c r="J16" i="16"/>
  <c r="M16" i="16"/>
  <c r="J17" i="16"/>
  <c r="M17" i="16" s="1"/>
  <c r="J18" i="16"/>
  <c r="M18" i="16"/>
  <c r="J19" i="16"/>
  <c r="M19" i="16"/>
  <c r="J20" i="16"/>
  <c r="M20" i="16"/>
  <c r="J21" i="16"/>
  <c r="M21" i="16" s="1"/>
  <c r="J22" i="16"/>
  <c r="M22" i="16"/>
  <c r="J23" i="16"/>
  <c r="M23" i="16"/>
  <c r="J24" i="16"/>
  <c r="M24" i="16"/>
  <c r="J25" i="16"/>
  <c r="M25" i="16" s="1"/>
  <c r="J26" i="16"/>
  <c r="M26" i="16"/>
  <c r="J28" i="16"/>
  <c r="M28" i="16"/>
  <c r="J29" i="16"/>
  <c r="M29" i="16"/>
  <c r="J30" i="16"/>
  <c r="M30" i="16" s="1"/>
  <c r="J31" i="16"/>
  <c r="M31" i="16"/>
  <c r="J32" i="16"/>
  <c r="M32" i="16"/>
  <c r="J33" i="16"/>
  <c r="M33" i="16"/>
  <c r="J34" i="16"/>
  <c r="M34" i="16" s="1"/>
  <c r="J35" i="16"/>
  <c r="M35" i="16"/>
  <c r="J36" i="16"/>
  <c r="M36" i="16"/>
  <c r="J37" i="16"/>
  <c r="M37" i="16"/>
  <c r="J38" i="16"/>
  <c r="M38" i="16" s="1"/>
  <c r="J39" i="16"/>
  <c r="M39" i="16"/>
  <c r="J40" i="16"/>
  <c r="M40" i="16"/>
  <c r="J41" i="16"/>
  <c r="M41" i="16"/>
  <c r="J42" i="16"/>
  <c r="M42" i="16" s="1"/>
  <c r="J43" i="16"/>
  <c r="M43" i="16"/>
  <c r="J44" i="16"/>
  <c r="M44" i="16"/>
  <c r="J45" i="16"/>
  <c r="M45" i="16"/>
  <c r="J46" i="16"/>
  <c r="M46" i="16" s="1"/>
  <c r="J47" i="16"/>
  <c r="M47" i="16"/>
  <c r="J48" i="16"/>
  <c r="M48" i="16"/>
  <c r="J49" i="16"/>
  <c r="M49" i="16"/>
  <c r="J50" i="16"/>
  <c r="M50" i="16" s="1"/>
  <c r="F52" i="16"/>
  <c r="G52" i="16"/>
  <c r="H52" i="16"/>
  <c r="I52" i="16"/>
  <c r="L52" i="16"/>
  <c r="F69" i="16"/>
  <c r="G69" i="16"/>
  <c r="H69" i="16"/>
  <c r="I69" i="16"/>
  <c r="L69" i="16"/>
  <c r="L74" i="16" s="1"/>
  <c r="M73" i="16" s="1"/>
  <c r="M52" i="16" l="1"/>
  <c r="M69" i="16" s="1"/>
  <c r="J52" i="16"/>
  <c r="J53" i="16" l="1"/>
  <c r="J69" i="16"/>
  <c r="M70" i="16" s="1"/>
</calcChain>
</file>

<file path=xl/sharedStrings.xml><?xml version="1.0" encoding="utf-8"?>
<sst xmlns="http://schemas.openxmlformats.org/spreadsheetml/2006/main" count="492" uniqueCount="244">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</sst>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H28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224</v>
      </c>
    </row>
    <row r="4" spans="2:24" ht="13.5" customHeight="1" x14ac:dyDescent="0.2">
      <c r="P4" t="s">
        <v>156</v>
      </c>
      <c r="Q4" t="s">
        <v>158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">
      <c r="B8">
        <v>3</v>
      </c>
      <c r="E8" t="s">
        <v>240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241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5" customHeight="1" x14ac:dyDescent="0.2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">
      <c r="B10">
        <v>5</v>
      </c>
      <c r="E10" t="s">
        <v>180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">
      <c r="B14">
        <v>9</v>
      </c>
      <c r="E14" t="s">
        <v>206</v>
      </c>
      <c r="F14">
        <v>75</v>
      </c>
      <c r="G14" s="9">
        <v>220</v>
      </c>
      <c r="H14" s="9"/>
      <c r="I14" s="9"/>
      <c r="J14" s="9">
        <f t="shared" si="0"/>
        <v>295</v>
      </c>
      <c r="K14" s="10">
        <v>36862</v>
      </c>
      <c r="L14" s="9">
        <v>220</v>
      </c>
      <c r="M14" s="9">
        <f t="shared" si="1"/>
        <v>75</v>
      </c>
      <c r="N14" t="s">
        <v>242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227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232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5" customHeight="1" x14ac:dyDescent="0.2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5" customHeight="1" x14ac:dyDescent="0.2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229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5" customHeight="1" x14ac:dyDescent="0.2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5" customHeight="1" x14ac:dyDescent="0.2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5" customHeight="1" x14ac:dyDescent="0.2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5" customHeight="1" x14ac:dyDescent="0.2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5" customHeight="1" x14ac:dyDescent="0.2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237</v>
      </c>
      <c r="O27" s="16" t="s">
        <v>155</v>
      </c>
      <c r="P27">
        <v>2</v>
      </c>
      <c r="Q27">
        <v>1</v>
      </c>
      <c r="R27" t="s">
        <v>231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5" customHeight="1" x14ac:dyDescent="0.2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5" customHeight="1" x14ac:dyDescent="0.2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>
        <v>36862</v>
      </c>
      <c r="L31" s="9">
        <v>120</v>
      </c>
      <c r="M31" s="9">
        <f t="shared" si="1"/>
        <v>87.5</v>
      </c>
      <c r="N31" t="s">
        <v>243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5" customHeight="1" x14ac:dyDescent="0.2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5" customHeight="1" x14ac:dyDescent="0.2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5" customHeight="1" x14ac:dyDescent="0.2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5" customHeight="1" x14ac:dyDescent="0.2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5" customHeight="1" x14ac:dyDescent="0.2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/>
      <c r="O39" s="25" t="s">
        <v>207</v>
      </c>
      <c r="P39">
        <v>2</v>
      </c>
      <c r="R39" t="s">
        <v>230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5" customHeight="1" x14ac:dyDescent="0.2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5" customHeight="1" x14ac:dyDescent="0.2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233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204</v>
      </c>
      <c r="F52">
        <f>SUM(F6:F51)</f>
        <v>109.5</v>
      </c>
      <c r="G52">
        <f>SUM(G6:G51)</f>
        <v>4325</v>
      </c>
      <c r="H52">
        <f>SUM(H6:H51)</f>
        <v>10</v>
      </c>
      <c r="I52">
        <f>SUM(I6:I51)</f>
        <v>0</v>
      </c>
      <c r="J52">
        <f>SUM(J6:J51)</f>
        <v>4444.5</v>
      </c>
      <c r="K52" s="9"/>
      <c r="L52">
        <f>SUM(L6:L51)</f>
        <v>3875</v>
      </c>
      <c r="M52">
        <f>SUM(M6:M51)</f>
        <v>329.5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234</v>
      </c>
      <c r="E55" t="s">
        <v>235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">
      <c r="B56" t="s">
        <v>236</v>
      </c>
      <c r="E56" t="s">
        <v>235</v>
      </c>
      <c r="J56">
        <v>15</v>
      </c>
      <c r="K56" s="5">
        <v>36864</v>
      </c>
      <c r="L56">
        <v>15</v>
      </c>
      <c r="M56" s="9"/>
    </row>
    <row r="57" spans="2:24" x14ac:dyDescent="0.2">
      <c r="B57" s="1" t="s">
        <v>238</v>
      </c>
      <c r="C57" s="1"/>
      <c r="D57" s="1"/>
      <c r="E57" t="s">
        <v>239</v>
      </c>
      <c r="J57">
        <v>75</v>
      </c>
      <c r="K57" s="24">
        <v>36864</v>
      </c>
      <c r="L57" s="6">
        <v>75</v>
      </c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109.5</v>
      </c>
      <c r="G69" s="29">
        <f>G52+SUM(G54:G67)</f>
        <v>4325</v>
      </c>
      <c r="H69" s="29">
        <f>H52+SUM(H54:H67)</f>
        <v>10</v>
      </c>
      <c r="I69" s="29">
        <f>I52+SUM(I54:I67)</f>
        <v>0</v>
      </c>
      <c r="J69" s="29">
        <f>J52+SUM(J54:J67)</f>
        <v>4549.5</v>
      </c>
      <c r="K69" s="22"/>
      <c r="L69" s="28">
        <f>L52+SUM(L54:L67)</f>
        <v>3980</v>
      </c>
      <c r="M69" s="29">
        <f>M52+SUM(M54:M67)</f>
        <v>329.5</v>
      </c>
    </row>
    <row r="70" spans="2:13" x14ac:dyDescent="0.2">
      <c r="J70" s="9"/>
      <c r="M70" s="1">
        <f>J69-L69-M69</f>
        <v>240</v>
      </c>
    </row>
    <row r="71" spans="2:13" x14ac:dyDescent="0.2">
      <c r="J71" s="9"/>
    </row>
    <row r="72" spans="2:13" x14ac:dyDescent="0.2">
      <c r="J72" s="9"/>
      <c r="K72" t="s">
        <v>218</v>
      </c>
    </row>
    <row r="73" spans="2:13" x14ac:dyDescent="0.2">
      <c r="J73" s="9"/>
      <c r="M73">
        <f>SUM(L74:L75)</f>
        <v>-3980</v>
      </c>
    </row>
    <row r="74" spans="2:13" x14ac:dyDescent="0.2">
      <c r="J74" s="9"/>
      <c r="L74" s="7">
        <f>L72-L69</f>
        <v>-3980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2000-12-07T17:28:50Z</cp:lastPrinted>
  <dcterms:created xsi:type="dcterms:W3CDTF">1999-09-04T22:29:17Z</dcterms:created>
  <dcterms:modified xsi:type="dcterms:W3CDTF">2014-09-04T09:51:16Z</dcterms:modified>
</cp:coreProperties>
</file>