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295" yWindow="795" windowWidth="5550" windowHeight="603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H3" i="16"/>
  <c r="J6" i="16"/>
  <c r="M6" i="16"/>
  <c r="J7" i="16"/>
  <c r="J53" i="16" s="1"/>
  <c r="J8" i="16"/>
  <c r="M8" i="16"/>
  <c r="J9" i="16"/>
  <c r="M9" i="16" s="1"/>
  <c r="J10" i="16"/>
  <c r="M10" i="16"/>
  <c r="J11" i="16"/>
  <c r="M11" i="16" s="1"/>
  <c r="J12" i="16"/>
  <c r="M12" i="16" s="1"/>
  <c r="J13" i="16"/>
  <c r="M13" i="16" s="1"/>
  <c r="J14" i="16"/>
  <c r="M14" i="16"/>
  <c r="J15" i="16"/>
  <c r="M15" i="16" s="1"/>
  <c r="J16" i="16"/>
  <c r="M16" i="16"/>
  <c r="J17" i="16"/>
  <c r="M17" i="16" s="1"/>
  <c r="J18" i="16"/>
  <c r="M18" i="16"/>
  <c r="J19" i="16"/>
  <c r="M19" i="16" s="1"/>
  <c r="J20" i="16"/>
  <c r="M20" i="16"/>
  <c r="J21" i="16"/>
  <c r="M21" i="16" s="1"/>
  <c r="J22" i="16"/>
  <c r="M22" i="16"/>
  <c r="J23" i="16"/>
  <c r="M23" i="16" s="1"/>
  <c r="J24" i="16"/>
  <c r="M24" i="16"/>
  <c r="J25" i="16"/>
  <c r="M25" i="16" s="1"/>
  <c r="J26" i="16"/>
  <c r="M26" i="16"/>
  <c r="J27" i="16"/>
  <c r="M27" i="16" s="1"/>
  <c r="J28" i="16"/>
  <c r="M28" i="16"/>
  <c r="J29" i="16"/>
  <c r="M29" i="16" s="1"/>
  <c r="J30" i="16"/>
  <c r="M30" i="16"/>
  <c r="J31" i="16"/>
  <c r="M31" i="16" s="1"/>
  <c r="J32" i="16"/>
  <c r="M32" i="16"/>
  <c r="J33" i="16"/>
  <c r="M33" i="16" s="1"/>
  <c r="J34" i="16"/>
  <c r="M34" i="16"/>
  <c r="J35" i="16"/>
  <c r="M35" i="16" s="1"/>
  <c r="J36" i="16"/>
  <c r="M36" i="16"/>
  <c r="J37" i="16"/>
  <c r="M37" i="16" s="1"/>
  <c r="J38" i="16"/>
  <c r="M38" i="16"/>
  <c r="J39" i="16"/>
  <c r="M39" i="16" s="1"/>
  <c r="J40" i="16"/>
  <c r="M40" i="16"/>
  <c r="J41" i="16"/>
  <c r="M41" i="16" s="1"/>
  <c r="J42" i="16"/>
  <c r="M42" i="16"/>
  <c r="J43" i="16"/>
  <c r="M43" i="16" s="1"/>
  <c r="J44" i="16"/>
  <c r="M44" i="16"/>
  <c r="J45" i="16"/>
  <c r="M45" i="16" s="1"/>
  <c r="J46" i="16"/>
  <c r="M46" i="16"/>
  <c r="J47" i="16"/>
  <c r="M47" i="16" s="1"/>
  <c r="J48" i="16"/>
  <c r="M48" i="16"/>
  <c r="J49" i="16"/>
  <c r="M49" i="16" s="1"/>
  <c r="J50" i="16"/>
  <c r="M50" i="16"/>
  <c r="J51" i="16"/>
  <c r="M51" i="16" s="1"/>
  <c r="F53" i="16"/>
  <c r="G53" i="16"/>
  <c r="H53" i="16"/>
  <c r="H70" i="16" s="1"/>
  <c r="I53" i="16"/>
  <c r="L53" i="16"/>
  <c r="F70" i="16"/>
  <c r="G70" i="16"/>
  <c r="I70" i="16"/>
  <c r="L70" i="16"/>
  <c r="L74" i="16"/>
  <c r="M74" i="16"/>
  <c r="J70" i="16" l="1"/>
  <c r="J54" i="16"/>
  <c r="M7" i="16"/>
  <c r="M53" i="16" s="1"/>
  <c r="M70" i="16" s="1"/>
  <c r="M71" i="16" l="1"/>
</calcChain>
</file>

<file path=xl/sharedStrings.xml><?xml version="1.0" encoding="utf-8"?>
<sst xmlns="http://schemas.openxmlformats.org/spreadsheetml/2006/main" count="491" uniqueCount="248">
  <si>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</si>
  <si>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</si>
  <si>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</si>
  <si>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</si>
  <si>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</si>
  <si>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</si>
  <si>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</si>
  <si>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</si>
  <si>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</si>
  <si>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</si>
  <si>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</si>
  <si>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</si>
  <si>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</si>
  <si>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</si>
  <si>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</si>
  <si>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</si>
  <si>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</si>
  <si>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</si>
  <si>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</si>
  <si>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</si>
  <si>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</si>
  <si>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</si>
  <si>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</si>
  <si>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</si>
  <si>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</si>
  <si>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</si>
  <si>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</si>
  <si>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</si>
  <si>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</si>
  <si>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</si>
  <si>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</si>
  <si>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</si>
  <si>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</si>
  <si>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</si>
  <si>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</si>
  <si>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</si>
  <si>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</si>
  <si>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</si>
  <si>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</si>
  <si>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</si>
  <si>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</si>
  <si>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</si>
  <si>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</si>
  <si>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</si>
  <si>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</si>
  <si>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</si>
  <si>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</si>
  <si>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</si>
  <si>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</si>
  <si>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</si>
  <si>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</si>
  <si>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</si>
  <si>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</si>
  <si>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</si>
  <si>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</si>
  <si>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</si>
  <si>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</si>
  <si>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</si>
  <si>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</si>
  <si>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</si>
  <si>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</si>
  <si>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</si>
  <si>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</si>
  <si>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</si>
  <si>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</si>
  <si>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</si>
  <si>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</si>
  <si>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</si>
  <si>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</si>
  <si>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</si>
  <si>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</si>
  <si>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</si>
  <si>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</si>
  <si>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</si>
  <si>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</si>
  <si>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</si>
  <si>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</si>
  <si>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</si>
  <si>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</si>
  <si>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</si>
  <si>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</si>
  <si>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</si>
  <si>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</si>
  <si>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</si>
  <si>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</si>
  <si>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</si>
  <si>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</si>
  <si>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</si>
  <si>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</si>
  <si>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</si>
  <si>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</si>
  <si>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</si>
  <si>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</si>
  <si>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</si>
  <si>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</si>
  <si>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</si>
  <si>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</si>
  <si>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</si>
  <si>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</si>
  <si>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</si>
  <si>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</si>
  <si>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</si>
  <si>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</si>
  <si>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</si>
  <si>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</si>
  <si>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</si>
  <si>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</si>
  <si>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</si>
  <si>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</si>
  <si>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</si>
  <si>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</si>
  <si>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</si>
  <si>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</si>
  <si>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</si>
  <si>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</si>
  <si>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</si>
  <si>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</si>
  <si>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</si>
  <si>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</si>
  <si>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</si>
  <si>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</si>
  <si>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</si>
  <si>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</si>
  <si>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</si>
  <si>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</si>
  <si>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</si>
  <si>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</si>
  <si>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</si>
  <si>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</si>
  <si>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</si>
  <si>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</si>
  <si>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</si>
  <si>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</si>
  <si>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</si>
  <si>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</si>
  <si>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</si>
  <si>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</si>
  <si>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</si>
  <si>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</si>
  <si>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</si>
  <si>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</si>
  <si>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</si>
  <si>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</si>
  <si>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</si>
  <si>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</si>
  <si>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</si>
  <si>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</si>
  <si>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</si>
  <si>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</si>
  <si>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</si>
  <si>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</si>
  <si>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</si>
  <si>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</si>
  <si>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</si>
  <si>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</si>
  <si>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</si>
  <si>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</si>
  <si>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</si>
  <si>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</si>
  <si>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</si>
  <si>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</si>
  <si>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</si>
  <si>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</si>
  <si>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</si>
  <si>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</si>
  <si>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</si>
  <si>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</si>
  <si>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</si>
  <si>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</si>
  <si>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</si>
  <si>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</si>
  <si>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</si>
  <si>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</si>
  <si>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</si>
  <si>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</si>
  <si>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</si>
  <si>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</si>
  <si>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</si>
  <si>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</si>
  <si>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</si>
  <si>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</si>
  <si>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</si>
  <si>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</si>
  <si>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</si>
  <si>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</si>
  <si>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</si>
  <si>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</si>
  <si>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</si>
  <si>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</si>
  <si>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</si>
  <si>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</si>
  <si>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</si>
  <si>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</si>
  <si>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</si>
  <si>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</si>
  <si>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</si>
  <si>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</si>
  <si>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</si>
  <si>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</si>
  <si>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</si>
  <si>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</si>
  <si>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</si>
  <si>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</si>
  <si>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</si>
  <si>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</si>
  <si>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</si>
  <si>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</si>
  <si>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vacant 11/24</t>
  </si>
  <si>
    <t>rent will be 130/wk</t>
  </si>
  <si>
    <t>Lightning Metals</t>
  </si>
  <si>
    <t>Wal-Mart distribution</t>
  </si>
  <si>
    <t>Brand Scaffold</t>
  </si>
  <si>
    <t>vacant12/04</t>
  </si>
  <si>
    <t>Al,Rodriquez</t>
  </si>
  <si>
    <t>Martin Garcia</t>
  </si>
  <si>
    <t>Mary Ussery</t>
  </si>
  <si>
    <t>monthly 480. still owe 200.for pet deposit</t>
  </si>
  <si>
    <t>Monthly $550</t>
  </si>
  <si>
    <t>Pride PHC Service(Provider)</t>
  </si>
  <si>
    <t>J&amp;S Auto Repair</t>
  </si>
  <si>
    <t>Montech</t>
  </si>
  <si>
    <t>American Precast</t>
  </si>
  <si>
    <t>Kirkwood Manor</t>
  </si>
  <si>
    <t>rent was $110/week</t>
  </si>
  <si>
    <t>vacant(12/15)</t>
  </si>
  <si>
    <t>monthly 400 due 1/20</t>
  </si>
  <si>
    <t>$600/month pd 12/15</t>
  </si>
  <si>
    <t>Joshua Tullos</t>
  </si>
  <si>
    <t>Motorola in Seguin.</t>
  </si>
  <si>
    <t>vacant</t>
  </si>
  <si>
    <t>vacant(12/22)</t>
  </si>
  <si>
    <t>190 bi-weekly due  1/5 &amp;1/19</t>
  </si>
  <si>
    <t>$240 biweekly due 1/5 &amp; 1/19</t>
  </si>
  <si>
    <t>Ernest Leos Sr</t>
  </si>
  <si>
    <t>Centex Waste</t>
  </si>
  <si>
    <t>will pay bal with next weeks rent + late fees</t>
  </si>
  <si>
    <t>pd 20.00 on electric will pay bal next week.</t>
  </si>
  <si>
    <t>Ben Deleon</t>
  </si>
  <si>
    <t>pd 67.00 on deposit will pay rest +rent next week</t>
  </si>
  <si>
    <t>Marco A Fuentes</t>
  </si>
  <si>
    <t>trasferred from #32.  Paid off past due rent on #32</t>
  </si>
  <si>
    <t>260 bi-weekly due 1/5 &amp; 1/29</t>
  </si>
  <si>
    <t>owes 50.00 + 110 rent from 12/29</t>
  </si>
  <si>
    <t>owes 75 on dep.???</t>
  </si>
  <si>
    <t>rent will be 100/wk</t>
  </si>
  <si>
    <t xml:space="preserve"> $260 bi-weekly due 1/12 &amp; 1/26</t>
  </si>
  <si>
    <t>Pd 100.00 12/29 will pay on depositand bring100.</t>
  </si>
  <si>
    <t>Week ended January 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</si>
</sst>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" activePane="bottomRight" state="frozen"/>
      <selection pane="topRight" activeCell="C1" sqref="C1"/>
      <selection pane="bottomLeft" activeCell="A6" sqref="A6"/>
      <selection pane="bottomRight" activeCell="K14" sqref="K14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186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247</v>
      </c>
    </row>
    <row r="4" spans="2:24" ht="13.5" customHeight="1" x14ac:dyDescent="0.2">
      <c r="P4" t="s">
        <v>151</v>
      </c>
      <c r="Q4" t="s">
        <v>153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133</v>
      </c>
      <c r="I5" s="13" t="s">
        <v>131</v>
      </c>
      <c r="J5" s="13" t="s">
        <v>0</v>
      </c>
      <c r="K5" s="13" t="s">
        <v>22</v>
      </c>
      <c r="L5" s="13" t="s">
        <v>132</v>
      </c>
      <c r="M5" s="14" t="s">
        <v>92</v>
      </c>
      <c r="N5" s="14" t="s">
        <v>17</v>
      </c>
      <c r="O5" t="s">
        <v>140</v>
      </c>
      <c r="P5" t="s">
        <v>152</v>
      </c>
      <c r="Q5" t="s">
        <v>152</v>
      </c>
      <c r="R5" t="s">
        <v>154</v>
      </c>
      <c r="S5" t="s">
        <v>11</v>
      </c>
      <c r="T5" t="s">
        <v>141</v>
      </c>
      <c r="U5" t="s">
        <v>142</v>
      </c>
      <c r="V5" t="s">
        <v>2</v>
      </c>
      <c r="W5" t="s">
        <v>143</v>
      </c>
      <c r="X5" t="s">
        <v>148</v>
      </c>
    </row>
    <row r="6" spans="2:24" ht="18" customHeight="1" x14ac:dyDescent="0.2">
      <c r="B6">
        <v>1</v>
      </c>
      <c r="E6" t="s">
        <v>207</v>
      </c>
      <c r="F6">
        <v>0</v>
      </c>
      <c r="G6" s="9"/>
      <c r="H6" s="9"/>
      <c r="I6" s="9"/>
      <c r="J6" s="9">
        <f t="shared" ref="J6:J51" si="0">SUM(F6:I6)</f>
        <v>0</v>
      </c>
      <c r="K6" s="10"/>
      <c r="L6" s="9"/>
      <c r="M6" s="9">
        <f t="shared" ref="M6:M51" si="1">J6-L6</f>
        <v>0</v>
      </c>
      <c r="O6" s="17" t="s">
        <v>144</v>
      </c>
      <c r="P6">
        <v>0</v>
      </c>
      <c r="S6">
        <v>175</v>
      </c>
      <c r="T6" s="5"/>
      <c r="U6" s="5"/>
      <c r="X6" s="23"/>
    </row>
    <row r="7" spans="2:24" ht="16.5" customHeight="1" x14ac:dyDescent="0.2">
      <c r="B7">
        <v>2</v>
      </c>
      <c r="E7" t="s">
        <v>212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145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147</v>
      </c>
      <c r="X7" t="s">
        <v>181</v>
      </c>
    </row>
    <row r="8" spans="2:24" ht="13.5" customHeight="1" x14ac:dyDescent="0.2">
      <c r="B8">
        <v>3</v>
      </c>
      <c r="E8" t="s">
        <v>214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150</v>
      </c>
      <c r="P8">
        <v>4</v>
      </c>
      <c r="R8" t="s">
        <v>209</v>
      </c>
      <c r="S8">
        <v>175</v>
      </c>
      <c r="T8" s="5">
        <v>36868</v>
      </c>
      <c r="U8" s="5">
        <v>37050</v>
      </c>
      <c r="V8">
        <v>130</v>
      </c>
      <c r="W8" t="s">
        <v>146</v>
      </c>
      <c r="X8" t="s">
        <v>155</v>
      </c>
    </row>
    <row r="9" spans="2:24" ht="15.95" customHeight="1" x14ac:dyDescent="0.2">
      <c r="B9">
        <v>4</v>
      </c>
      <c r="E9" t="s">
        <v>185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134</v>
      </c>
      <c r="O9" s="16" t="s">
        <v>144</v>
      </c>
      <c r="P9">
        <v>1</v>
      </c>
      <c r="R9" t="s">
        <v>156</v>
      </c>
      <c r="S9">
        <v>100</v>
      </c>
      <c r="T9" s="5">
        <v>33178</v>
      </c>
      <c r="U9" s="5">
        <v>33358</v>
      </c>
      <c r="V9">
        <v>330</v>
      </c>
      <c r="W9" t="s">
        <v>137</v>
      </c>
      <c r="X9" t="s">
        <v>149</v>
      </c>
    </row>
    <row r="10" spans="2:24" ht="16.5" customHeight="1" x14ac:dyDescent="0.2">
      <c r="B10">
        <v>5</v>
      </c>
      <c r="E10" t="s">
        <v>172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144</v>
      </c>
      <c r="P10">
        <v>3</v>
      </c>
      <c r="R10" t="s">
        <v>175</v>
      </c>
      <c r="S10">
        <v>175</v>
      </c>
      <c r="T10" s="5">
        <v>36787</v>
      </c>
      <c r="U10" s="5">
        <v>36968</v>
      </c>
      <c r="V10">
        <v>130</v>
      </c>
      <c r="W10" t="s">
        <v>146</v>
      </c>
      <c r="X10" t="s">
        <v>155</v>
      </c>
    </row>
    <row r="11" spans="2:24" ht="15" customHeight="1" x14ac:dyDescent="0.2">
      <c r="B11">
        <v>6</v>
      </c>
      <c r="E11" t="s">
        <v>183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241</v>
      </c>
      <c r="O11" s="16" t="s">
        <v>150</v>
      </c>
      <c r="P11">
        <v>2</v>
      </c>
      <c r="Q11">
        <v>3</v>
      </c>
      <c r="S11" t="s">
        <v>159</v>
      </c>
      <c r="T11" s="5">
        <v>35431</v>
      </c>
      <c r="U11" t="s">
        <v>157</v>
      </c>
      <c r="V11">
        <v>260</v>
      </c>
      <c r="W11" t="s">
        <v>147</v>
      </c>
      <c r="X11" t="s">
        <v>155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144</v>
      </c>
      <c r="P12">
        <v>1</v>
      </c>
      <c r="Q12">
        <v>3</v>
      </c>
      <c r="R12" t="s">
        <v>158</v>
      </c>
      <c r="S12" t="s">
        <v>159</v>
      </c>
      <c r="T12" s="5">
        <v>36685</v>
      </c>
      <c r="U12" s="5">
        <v>37233</v>
      </c>
      <c r="V12">
        <v>110</v>
      </c>
      <c r="W12" t="s">
        <v>146</v>
      </c>
      <c r="X12" t="s">
        <v>155</v>
      </c>
    </row>
    <row r="13" spans="2:24" ht="15" customHeight="1" x14ac:dyDescent="0.2">
      <c r="B13">
        <v>8</v>
      </c>
      <c r="E13" t="s">
        <v>233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150</v>
      </c>
      <c r="P13">
        <v>2</v>
      </c>
      <c r="Q13">
        <v>2</v>
      </c>
      <c r="R13" t="s">
        <v>234</v>
      </c>
      <c r="S13">
        <v>175</v>
      </c>
      <c r="T13" s="5">
        <v>36888</v>
      </c>
      <c r="U13" s="5">
        <v>37070</v>
      </c>
      <c r="V13">
        <v>130</v>
      </c>
      <c r="W13" t="s">
        <v>146</v>
      </c>
      <c r="X13" t="s">
        <v>155</v>
      </c>
    </row>
    <row r="14" spans="2:24" ht="15.75" customHeight="1" x14ac:dyDescent="0.2">
      <c r="B14">
        <v>9</v>
      </c>
      <c r="E14" t="s">
        <v>197</v>
      </c>
      <c r="F14">
        <v>160</v>
      </c>
      <c r="G14" s="9"/>
      <c r="H14" s="9"/>
      <c r="I14" s="9"/>
      <c r="J14" s="9">
        <f t="shared" si="0"/>
        <v>160</v>
      </c>
      <c r="K14" s="10"/>
      <c r="L14" s="9"/>
      <c r="M14" s="9">
        <f t="shared" si="1"/>
        <v>160</v>
      </c>
      <c r="N14" t="s">
        <v>242</v>
      </c>
      <c r="O14" s="16" t="s">
        <v>144</v>
      </c>
      <c r="P14">
        <v>1</v>
      </c>
      <c r="Q14">
        <v>2</v>
      </c>
      <c r="R14" t="s">
        <v>218</v>
      </c>
      <c r="S14">
        <v>175</v>
      </c>
      <c r="T14" s="5">
        <v>36829</v>
      </c>
      <c r="U14" s="5">
        <v>37011</v>
      </c>
      <c r="V14">
        <v>220</v>
      </c>
      <c r="W14" t="s">
        <v>147</v>
      </c>
      <c r="X14" t="s">
        <v>155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169</v>
      </c>
      <c r="R15" t="s">
        <v>160</v>
      </c>
      <c r="T15">
        <v>94</v>
      </c>
      <c r="V15">
        <v>110</v>
      </c>
      <c r="W15" t="s">
        <v>146</v>
      </c>
      <c r="X15" t="s">
        <v>149</v>
      </c>
    </row>
    <row r="16" spans="2:24" ht="18" customHeight="1" x14ac:dyDescent="0.2">
      <c r="B16">
        <v>11</v>
      </c>
      <c r="E16" t="s">
        <v>192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232</v>
      </c>
      <c r="O16" s="16" t="s">
        <v>144</v>
      </c>
      <c r="P16">
        <v>1</v>
      </c>
      <c r="Q16">
        <v>2</v>
      </c>
      <c r="R16" t="s">
        <v>222</v>
      </c>
      <c r="S16">
        <v>175</v>
      </c>
      <c r="T16" s="5">
        <v>36807</v>
      </c>
      <c r="U16" s="5">
        <v>36989</v>
      </c>
      <c r="V16">
        <v>240</v>
      </c>
      <c r="W16" t="s">
        <v>147</v>
      </c>
      <c r="X16" t="s">
        <v>155</v>
      </c>
    </row>
    <row r="17" spans="2:24" ht="14.25" customHeight="1" x14ac:dyDescent="0.2">
      <c r="B17">
        <v>12</v>
      </c>
      <c r="E17" t="s">
        <v>224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N17" t="s">
        <v>223</v>
      </c>
      <c r="O17" t="s">
        <v>145</v>
      </c>
      <c r="P17">
        <v>1</v>
      </c>
      <c r="R17" t="s">
        <v>211</v>
      </c>
      <c r="S17">
        <v>175</v>
      </c>
      <c r="T17" s="5">
        <v>36836</v>
      </c>
      <c r="U17" s="5">
        <v>37017</v>
      </c>
      <c r="V17">
        <v>110</v>
      </c>
      <c r="W17" t="s">
        <v>146</v>
      </c>
      <c r="X17" t="s">
        <v>155</v>
      </c>
    </row>
    <row r="18" spans="2:24" ht="15.95" customHeight="1" x14ac:dyDescent="0.2">
      <c r="B18">
        <v>13</v>
      </c>
      <c r="E18" t="s">
        <v>215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N18" t="s">
        <v>240</v>
      </c>
      <c r="O18" s="16" t="s">
        <v>150</v>
      </c>
      <c r="P18">
        <v>2</v>
      </c>
      <c r="R18" t="s">
        <v>161</v>
      </c>
      <c r="S18">
        <v>250</v>
      </c>
      <c r="T18" s="20">
        <v>36727</v>
      </c>
      <c r="U18" s="5">
        <v>36819</v>
      </c>
      <c r="V18">
        <v>140</v>
      </c>
      <c r="W18" t="s">
        <v>146</v>
      </c>
      <c r="X18" t="s">
        <v>155</v>
      </c>
    </row>
    <row r="19" spans="2:24" ht="15.95" customHeight="1" x14ac:dyDescent="0.2">
      <c r="B19">
        <v>14</v>
      </c>
      <c r="E19" t="s">
        <v>118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231</v>
      </c>
      <c r="O19" s="16" t="s">
        <v>144</v>
      </c>
      <c r="P19">
        <v>2</v>
      </c>
      <c r="R19" t="s">
        <v>162</v>
      </c>
      <c r="S19" t="s">
        <v>159</v>
      </c>
      <c r="T19" s="5">
        <v>35627</v>
      </c>
      <c r="U19" s="5">
        <v>35811</v>
      </c>
      <c r="V19">
        <v>190</v>
      </c>
      <c r="W19" t="s">
        <v>147</v>
      </c>
      <c r="X19" t="s">
        <v>163</v>
      </c>
    </row>
    <row r="20" spans="2:24" ht="15.95" customHeight="1" x14ac:dyDescent="0.2">
      <c r="B20">
        <v>15</v>
      </c>
      <c r="E20" t="s">
        <v>187</v>
      </c>
      <c r="F20">
        <v>0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231</v>
      </c>
      <c r="O20" s="16" t="s">
        <v>144</v>
      </c>
      <c r="P20">
        <v>1</v>
      </c>
      <c r="R20" t="s">
        <v>164</v>
      </c>
      <c r="S20">
        <v>200</v>
      </c>
      <c r="W20" t="s">
        <v>147</v>
      </c>
      <c r="X20" t="s">
        <v>163</v>
      </c>
    </row>
    <row r="21" spans="2:24" ht="15.95" customHeight="1" x14ac:dyDescent="0.2">
      <c r="B21">
        <v>16</v>
      </c>
      <c r="E21" t="s">
        <v>207</v>
      </c>
      <c r="F21">
        <v>0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208</v>
      </c>
      <c r="O21" s="16" t="s">
        <v>144</v>
      </c>
      <c r="P21">
        <v>2</v>
      </c>
      <c r="S21">
        <v>190</v>
      </c>
      <c r="T21" s="5"/>
      <c r="U21" s="5"/>
      <c r="V21">
        <v>130</v>
      </c>
      <c r="W21" t="s">
        <v>146</v>
      </c>
      <c r="X21" t="s">
        <v>155</v>
      </c>
    </row>
    <row r="22" spans="2:24" ht="15.95" customHeight="1" x14ac:dyDescent="0.2">
      <c r="B22">
        <v>17</v>
      </c>
      <c r="E22" t="s">
        <v>191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144</v>
      </c>
      <c r="P22">
        <v>2</v>
      </c>
      <c r="Q22">
        <v>0</v>
      </c>
      <c r="R22" t="s">
        <v>200</v>
      </c>
      <c r="S22">
        <v>175</v>
      </c>
      <c r="T22" s="5">
        <v>36805</v>
      </c>
      <c r="U22" s="5">
        <v>36987</v>
      </c>
      <c r="V22">
        <v>130</v>
      </c>
      <c r="W22" t="s">
        <v>146</v>
      </c>
      <c r="X22" t="s">
        <v>201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144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165</v>
      </c>
      <c r="X23" t="s">
        <v>155</v>
      </c>
    </row>
    <row r="24" spans="2:24" ht="15.95" customHeight="1" x14ac:dyDescent="0.2">
      <c r="B24">
        <v>19</v>
      </c>
      <c r="E24" t="s">
        <v>188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174</v>
      </c>
      <c r="O24" s="16" t="s">
        <v>150</v>
      </c>
    </row>
    <row r="25" spans="2:24" ht="15.95" customHeight="1" x14ac:dyDescent="0.2">
      <c r="B25" t="s">
        <v>136</v>
      </c>
      <c r="E25" t="s">
        <v>227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N25" t="s">
        <v>243</v>
      </c>
      <c r="O25" t="s">
        <v>145</v>
      </c>
      <c r="P25">
        <v>1</v>
      </c>
      <c r="R25" t="s">
        <v>228</v>
      </c>
      <c r="S25">
        <v>150</v>
      </c>
      <c r="T25" s="5">
        <v>36881</v>
      </c>
      <c r="U25" s="5">
        <v>37093</v>
      </c>
      <c r="V25">
        <v>95</v>
      </c>
      <c r="W25" t="s">
        <v>146</v>
      </c>
      <c r="X25" t="s">
        <v>155</v>
      </c>
    </row>
    <row r="26" spans="2:24" ht="15.95" customHeight="1" x14ac:dyDescent="0.2">
      <c r="B26" t="s">
        <v>135</v>
      </c>
      <c r="E26" t="s">
        <v>189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244</v>
      </c>
      <c r="O26" t="s">
        <v>145</v>
      </c>
    </row>
    <row r="27" spans="2:24" ht="15.95" customHeight="1" x14ac:dyDescent="0.2">
      <c r="B27">
        <v>21</v>
      </c>
      <c r="E27" t="s">
        <v>204</v>
      </c>
      <c r="F27">
        <v>0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232</v>
      </c>
      <c r="O27" s="16" t="s">
        <v>150</v>
      </c>
      <c r="P27">
        <v>2</v>
      </c>
      <c r="Q27">
        <v>1</v>
      </c>
      <c r="R27" t="s">
        <v>210</v>
      </c>
      <c r="S27">
        <v>175</v>
      </c>
      <c r="T27" s="5">
        <v>36845</v>
      </c>
      <c r="U27" s="5">
        <v>37031</v>
      </c>
      <c r="V27">
        <v>240</v>
      </c>
      <c r="W27" t="s">
        <v>147</v>
      </c>
      <c r="X27" t="s">
        <v>155</v>
      </c>
    </row>
    <row r="28" spans="2:24" ht="15.95" customHeight="1" x14ac:dyDescent="0.2">
      <c r="B28">
        <v>22</v>
      </c>
      <c r="E28" t="s">
        <v>196</v>
      </c>
      <c r="F28">
        <v>-130</v>
      </c>
      <c r="G28" s="9">
        <v>130</v>
      </c>
      <c r="H28" s="9"/>
      <c r="I28" s="9"/>
      <c r="J28" s="9">
        <f t="shared" si="0"/>
        <v>0</v>
      </c>
      <c r="K28" s="10"/>
      <c r="L28" s="9"/>
      <c r="M28" s="9">
        <f t="shared" si="1"/>
        <v>0</v>
      </c>
      <c r="O28" s="16" t="s">
        <v>144</v>
      </c>
      <c r="P28">
        <v>3</v>
      </c>
      <c r="S28">
        <v>175</v>
      </c>
      <c r="T28" s="5">
        <v>36804</v>
      </c>
      <c r="V28">
        <v>130</v>
      </c>
      <c r="W28" t="s">
        <v>146</v>
      </c>
      <c r="X28" t="s">
        <v>155</v>
      </c>
    </row>
    <row r="29" spans="2:24" ht="15.95" customHeight="1" x14ac:dyDescent="0.2">
      <c r="B29">
        <v>23</v>
      </c>
      <c r="E29" t="s">
        <v>229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144</v>
      </c>
      <c r="T29" s="5"/>
      <c r="U29" s="5"/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169</v>
      </c>
      <c r="P30">
        <v>3</v>
      </c>
      <c r="R30" t="s">
        <v>158</v>
      </c>
      <c r="S30" t="s">
        <v>159</v>
      </c>
      <c r="T30" s="5">
        <v>36168</v>
      </c>
      <c r="V30">
        <v>120</v>
      </c>
      <c r="W30" t="s">
        <v>146</v>
      </c>
      <c r="X30" t="s">
        <v>159</v>
      </c>
    </row>
    <row r="31" spans="2:24" ht="15.95" hidden="1" customHeight="1" x14ac:dyDescent="0.2"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E32" t="s">
        <v>230</v>
      </c>
      <c r="F32">
        <v>0</v>
      </c>
      <c r="G32" s="9"/>
      <c r="H32" s="9"/>
      <c r="I32" s="9"/>
      <c r="J32" s="9">
        <f t="shared" si="0"/>
        <v>0</v>
      </c>
      <c r="K32" s="10"/>
      <c r="L32" s="9"/>
      <c r="M32" s="9">
        <f t="shared" si="1"/>
        <v>0</v>
      </c>
      <c r="N32" t="s">
        <v>194</v>
      </c>
      <c r="O32" s="16" t="s">
        <v>144</v>
      </c>
      <c r="P32">
        <v>2</v>
      </c>
      <c r="R32" t="s">
        <v>219</v>
      </c>
      <c r="S32">
        <v>175</v>
      </c>
      <c r="T32" s="5">
        <v>36857</v>
      </c>
      <c r="U32" s="5">
        <v>37038</v>
      </c>
      <c r="V32">
        <v>120</v>
      </c>
      <c r="W32" t="s">
        <v>146</v>
      </c>
      <c r="X32" t="s">
        <v>155</v>
      </c>
    </row>
    <row r="33" spans="2:24" ht="15.95" customHeight="1" x14ac:dyDescent="0.2">
      <c r="B33">
        <v>26</v>
      </c>
      <c r="E33" t="s">
        <v>121</v>
      </c>
      <c r="F33" s="9">
        <v>24.46</v>
      </c>
      <c r="G33" s="9">
        <v>115</v>
      </c>
      <c r="H33" s="9"/>
      <c r="I33" s="9"/>
      <c r="J33" s="9">
        <f t="shared" si="0"/>
        <v>139.46</v>
      </c>
      <c r="K33" s="10"/>
      <c r="L33" s="9"/>
      <c r="M33" s="9">
        <f t="shared" si="1"/>
        <v>139.46</v>
      </c>
      <c r="N33" t="s">
        <v>236</v>
      </c>
      <c r="O33" s="16" t="s">
        <v>150</v>
      </c>
      <c r="P33">
        <v>2</v>
      </c>
      <c r="Q33">
        <v>2</v>
      </c>
      <c r="R33" t="s">
        <v>166</v>
      </c>
      <c r="S33">
        <v>200</v>
      </c>
      <c r="T33" s="5">
        <v>36266</v>
      </c>
      <c r="U33" s="5">
        <v>36449</v>
      </c>
      <c r="V33">
        <v>115</v>
      </c>
      <c r="W33" t="s">
        <v>146</v>
      </c>
      <c r="X33" t="s">
        <v>155</v>
      </c>
    </row>
    <row r="34" spans="2:24" ht="15.95" customHeight="1" x14ac:dyDescent="0.2">
      <c r="B34">
        <v>27</v>
      </c>
      <c r="E34" t="s">
        <v>213</v>
      </c>
      <c r="F34">
        <v>0</v>
      </c>
      <c r="G34" s="9"/>
      <c r="H34" s="9"/>
      <c r="I34" s="9"/>
      <c r="J34" s="9">
        <f t="shared" si="0"/>
        <v>0</v>
      </c>
      <c r="K34" s="10"/>
      <c r="L34" s="9"/>
      <c r="M34" s="9">
        <f t="shared" si="1"/>
        <v>0</v>
      </c>
      <c r="N34" t="s">
        <v>216</v>
      </c>
      <c r="O34" s="16" t="s">
        <v>150</v>
      </c>
      <c r="P34">
        <v>2</v>
      </c>
      <c r="Q34">
        <v>2</v>
      </c>
      <c r="R34" t="s">
        <v>220</v>
      </c>
      <c r="S34">
        <v>175</v>
      </c>
      <c r="T34" s="5">
        <v>36868</v>
      </c>
      <c r="U34" s="5">
        <v>37050</v>
      </c>
      <c r="V34">
        <v>480</v>
      </c>
      <c r="W34" t="s">
        <v>137</v>
      </c>
      <c r="X34" t="s">
        <v>155</v>
      </c>
    </row>
    <row r="35" spans="2:24" ht="15.95" customHeight="1" x14ac:dyDescent="0.2">
      <c r="B35">
        <v>28</v>
      </c>
      <c r="E35" t="s">
        <v>203</v>
      </c>
      <c r="F35">
        <v>0</v>
      </c>
      <c r="G35" s="9">
        <v>130</v>
      </c>
      <c r="H35" s="9"/>
      <c r="I35" s="9"/>
      <c r="J35" s="9">
        <f t="shared" si="0"/>
        <v>130</v>
      </c>
      <c r="K35" s="10"/>
      <c r="L35" s="9"/>
      <c r="M35" s="9">
        <f t="shared" si="1"/>
        <v>130</v>
      </c>
      <c r="O35" t="s">
        <v>184</v>
      </c>
      <c r="P35">
        <v>3</v>
      </c>
      <c r="R35" t="s">
        <v>221</v>
      </c>
      <c r="S35">
        <v>175</v>
      </c>
      <c r="T35" s="5">
        <v>36770</v>
      </c>
      <c r="U35" s="5">
        <v>36951</v>
      </c>
      <c r="V35">
        <v>130</v>
      </c>
      <c r="W35" t="s">
        <v>146</v>
      </c>
      <c r="X35" t="s">
        <v>155</v>
      </c>
    </row>
    <row r="36" spans="2:24" ht="15.95" customHeight="1" x14ac:dyDescent="0.2">
      <c r="B36">
        <v>29</v>
      </c>
      <c r="E36" t="s">
        <v>193</v>
      </c>
      <c r="F36">
        <v>0</v>
      </c>
      <c r="G36" s="9">
        <v>115</v>
      </c>
      <c r="H36" s="9"/>
      <c r="I36" s="9"/>
      <c r="J36" s="9">
        <f t="shared" si="0"/>
        <v>115</v>
      </c>
      <c r="K36" s="10"/>
      <c r="L36" s="9"/>
      <c r="M36" s="9">
        <f t="shared" si="1"/>
        <v>115</v>
      </c>
      <c r="O36" s="16" t="s">
        <v>150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146</v>
      </c>
      <c r="X36" t="s">
        <v>155</v>
      </c>
    </row>
    <row r="37" spans="2:24" ht="15.95" customHeight="1" x14ac:dyDescent="0.2">
      <c r="B37">
        <v>30</v>
      </c>
      <c r="E37" t="s">
        <v>122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225</v>
      </c>
      <c r="O37" s="16" t="s">
        <v>144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137</v>
      </c>
      <c r="X37" t="s">
        <v>163</v>
      </c>
    </row>
    <row r="38" spans="2:24" ht="15.95" customHeight="1" x14ac:dyDescent="0.2">
      <c r="B38">
        <v>31</v>
      </c>
      <c r="E38" t="s">
        <v>138</v>
      </c>
      <c r="F38" t="s">
        <v>8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O38" s="16" t="s">
        <v>144</v>
      </c>
      <c r="P38">
        <v>1</v>
      </c>
      <c r="Q38">
        <v>1</v>
      </c>
      <c r="R38" t="s">
        <v>176</v>
      </c>
      <c r="S38">
        <v>200</v>
      </c>
      <c r="T38" s="5">
        <v>36427</v>
      </c>
      <c r="U38" s="5">
        <v>36609</v>
      </c>
      <c r="V38">
        <v>125</v>
      </c>
      <c r="W38" t="s">
        <v>146</v>
      </c>
      <c r="X38" t="s">
        <v>155</v>
      </c>
    </row>
    <row r="39" spans="2:24" ht="15.95" customHeight="1" x14ac:dyDescent="0.2">
      <c r="B39">
        <v>32</v>
      </c>
      <c r="E39" t="s">
        <v>237</v>
      </c>
      <c r="G39" s="9">
        <v>110</v>
      </c>
      <c r="H39" s="9"/>
      <c r="I39" s="9"/>
      <c r="J39" s="9">
        <f t="shared" si="0"/>
        <v>110</v>
      </c>
      <c r="K39" s="10"/>
      <c r="L39" s="9"/>
      <c r="M39" s="9">
        <f t="shared" si="1"/>
        <v>110</v>
      </c>
      <c r="N39" t="s">
        <v>238</v>
      </c>
      <c r="O39" s="16" t="s">
        <v>144</v>
      </c>
      <c r="T39" s="5"/>
      <c r="U39" s="5"/>
      <c r="V39">
        <v>110</v>
      </c>
      <c r="W39" t="s">
        <v>146</v>
      </c>
      <c r="X39" t="s">
        <v>155</v>
      </c>
    </row>
    <row r="40" spans="2:24" ht="15.95" customHeight="1" x14ac:dyDescent="0.2">
      <c r="B40">
        <v>33</v>
      </c>
      <c r="E40" t="s">
        <v>206</v>
      </c>
      <c r="F40">
        <v>0</v>
      </c>
      <c r="G40" s="9"/>
      <c r="H40" s="9"/>
      <c r="I40" s="9"/>
      <c r="J40" s="9">
        <f t="shared" si="0"/>
        <v>0</v>
      </c>
      <c r="K40" s="10"/>
      <c r="L40" s="9"/>
      <c r="M40" s="9">
        <f t="shared" si="1"/>
        <v>0</v>
      </c>
      <c r="N40" s="9" t="s">
        <v>245</v>
      </c>
      <c r="O40" s="25" t="s">
        <v>198</v>
      </c>
      <c r="P40">
        <v>2</v>
      </c>
      <c r="R40" t="s">
        <v>209</v>
      </c>
      <c r="S40">
        <v>175</v>
      </c>
      <c r="T40" s="5">
        <v>36857</v>
      </c>
      <c r="U40" s="5">
        <v>37038</v>
      </c>
      <c r="V40">
        <v>130</v>
      </c>
      <c r="W40" t="s">
        <v>146</v>
      </c>
      <c r="X40" t="s">
        <v>155</v>
      </c>
    </row>
    <row r="41" spans="2:24" ht="15.95" customHeight="1" x14ac:dyDescent="0.2">
      <c r="B41">
        <v>34</v>
      </c>
      <c r="E41" t="s">
        <v>123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150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146</v>
      </c>
      <c r="X41" t="s">
        <v>155</v>
      </c>
    </row>
    <row r="42" spans="2:24" ht="15.95" customHeight="1" x14ac:dyDescent="0.2">
      <c r="B42">
        <v>35</v>
      </c>
      <c r="E42" s="6" t="s">
        <v>124</v>
      </c>
      <c r="F42">
        <v>0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150</v>
      </c>
      <c r="P42">
        <v>2</v>
      </c>
      <c r="Q42">
        <v>3</v>
      </c>
      <c r="R42" t="s">
        <v>177</v>
      </c>
      <c r="S42">
        <v>200</v>
      </c>
      <c r="T42" s="5">
        <v>36119</v>
      </c>
      <c r="U42" s="5">
        <v>35935</v>
      </c>
      <c r="V42">
        <v>110</v>
      </c>
      <c r="W42" t="s">
        <v>146</v>
      </c>
      <c r="X42" t="s">
        <v>163</v>
      </c>
    </row>
    <row r="43" spans="2:24" ht="15.95" customHeight="1" x14ac:dyDescent="0.2">
      <c r="B43">
        <v>36</v>
      </c>
      <c r="E43" t="s">
        <v>173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150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146</v>
      </c>
      <c r="X43" t="s">
        <v>155</v>
      </c>
    </row>
    <row r="44" spans="2:24" ht="15.75" customHeight="1" x14ac:dyDescent="0.2">
      <c r="B44">
        <v>37</v>
      </c>
      <c r="E44" t="s">
        <v>125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150</v>
      </c>
      <c r="P44">
        <v>2</v>
      </c>
      <c r="Q44">
        <v>2</v>
      </c>
      <c r="R44" t="s">
        <v>182</v>
      </c>
      <c r="S44">
        <v>200</v>
      </c>
      <c r="T44" s="5">
        <v>36651</v>
      </c>
      <c r="U44" s="5">
        <v>36835</v>
      </c>
      <c r="V44">
        <v>115</v>
      </c>
      <c r="W44" t="s">
        <v>146</v>
      </c>
      <c r="X44" t="s">
        <v>155</v>
      </c>
    </row>
    <row r="45" spans="2:24" ht="15.75" customHeight="1" x14ac:dyDescent="0.2">
      <c r="B45">
        <v>38</v>
      </c>
      <c r="E45" t="s">
        <v>199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190</v>
      </c>
      <c r="O45" s="16" t="s">
        <v>150</v>
      </c>
      <c r="P45">
        <v>2</v>
      </c>
      <c r="Q45">
        <v>3</v>
      </c>
      <c r="R45" t="s">
        <v>202</v>
      </c>
      <c r="S45">
        <v>250</v>
      </c>
      <c r="T45" s="5">
        <v>36831</v>
      </c>
      <c r="U45" s="5">
        <v>36647</v>
      </c>
      <c r="V45">
        <v>520</v>
      </c>
      <c r="W45" t="s">
        <v>137</v>
      </c>
      <c r="X45" t="s">
        <v>155</v>
      </c>
    </row>
    <row r="46" spans="2:24" ht="13.5" customHeight="1" x14ac:dyDescent="0.2">
      <c r="B46">
        <v>39</v>
      </c>
      <c r="E46" t="s">
        <v>239</v>
      </c>
      <c r="F46">
        <v>10</v>
      </c>
      <c r="G46" s="9">
        <v>110</v>
      </c>
      <c r="H46" s="9"/>
      <c r="I46" s="9"/>
      <c r="J46" s="9">
        <f t="shared" si="0"/>
        <v>120</v>
      </c>
      <c r="K46" s="10"/>
      <c r="L46" s="9"/>
      <c r="M46" s="9">
        <f t="shared" si="1"/>
        <v>120</v>
      </c>
      <c r="N46" t="s">
        <v>246</v>
      </c>
      <c r="O46" s="16" t="s">
        <v>144</v>
      </c>
      <c r="P46">
        <v>2</v>
      </c>
      <c r="Q46">
        <v>1</v>
      </c>
      <c r="R46" t="s">
        <v>178</v>
      </c>
      <c r="S46">
        <v>200</v>
      </c>
      <c r="T46" s="5">
        <v>36756</v>
      </c>
      <c r="U46" s="5">
        <v>36940</v>
      </c>
      <c r="V46">
        <v>140</v>
      </c>
      <c r="W46" t="s">
        <v>146</v>
      </c>
      <c r="X46" t="s">
        <v>155</v>
      </c>
    </row>
    <row r="47" spans="2:24" ht="13.5" customHeight="1" x14ac:dyDescent="0.2">
      <c r="B47">
        <v>40</v>
      </c>
      <c r="E47" t="s">
        <v>126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226</v>
      </c>
      <c r="O47" s="16" t="s">
        <v>170</v>
      </c>
      <c r="P47">
        <v>2</v>
      </c>
      <c r="Q47">
        <v>2</v>
      </c>
      <c r="R47" t="s">
        <v>167</v>
      </c>
      <c r="S47">
        <v>250</v>
      </c>
      <c r="T47" s="5">
        <v>36721</v>
      </c>
      <c r="U47" s="5">
        <v>36905</v>
      </c>
      <c r="V47">
        <v>150</v>
      </c>
      <c r="W47" t="s">
        <v>146</v>
      </c>
    </row>
    <row r="48" spans="2:24" ht="13.5" customHeight="1" x14ac:dyDescent="0.2">
      <c r="B48">
        <v>41</v>
      </c>
      <c r="E48" t="s">
        <v>127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217</v>
      </c>
      <c r="O48" s="16" t="s">
        <v>150</v>
      </c>
      <c r="P48">
        <v>2</v>
      </c>
      <c r="R48" t="s">
        <v>167</v>
      </c>
      <c r="S48">
        <v>400</v>
      </c>
      <c r="T48" s="5">
        <v>36518</v>
      </c>
      <c r="U48" s="5">
        <v>36701</v>
      </c>
      <c r="V48">
        <v>550</v>
      </c>
      <c r="W48" t="s">
        <v>137</v>
      </c>
    </row>
    <row r="49" spans="2:24" ht="15.95" customHeight="1" x14ac:dyDescent="0.2">
      <c r="B49">
        <v>42</v>
      </c>
      <c r="E49" t="s">
        <v>128</v>
      </c>
      <c r="F49">
        <v>20</v>
      </c>
      <c r="G49" s="9">
        <v>120</v>
      </c>
      <c r="H49" s="9"/>
      <c r="I49" s="9"/>
      <c r="J49" s="9">
        <f t="shared" si="0"/>
        <v>140</v>
      </c>
      <c r="K49" s="10"/>
      <c r="L49" s="9"/>
      <c r="M49" s="9">
        <f t="shared" si="1"/>
        <v>140</v>
      </c>
      <c r="N49" t="s">
        <v>235</v>
      </c>
      <c r="O49" s="16" t="s">
        <v>150</v>
      </c>
      <c r="P49">
        <v>2</v>
      </c>
      <c r="Q49">
        <v>2</v>
      </c>
      <c r="R49" t="s">
        <v>168</v>
      </c>
      <c r="S49">
        <v>200</v>
      </c>
      <c r="T49" s="18">
        <v>36039</v>
      </c>
      <c r="U49" s="18">
        <v>36192</v>
      </c>
      <c r="V49">
        <v>120</v>
      </c>
      <c r="W49" t="s">
        <v>146</v>
      </c>
    </row>
    <row r="50" spans="2:24" ht="15.95" customHeight="1" x14ac:dyDescent="0.2">
      <c r="B50">
        <v>43</v>
      </c>
      <c r="E50" t="s">
        <v>129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150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146</v>
      </c>
      <c r="X50" t="s">
        <v>155</v>
      </c>
    </row>
    <row r="51" spans="2:24" ht="15.75" customHeight="1" x14ac:dyDescent="0.2">
      <c r="B51">
        <v>44</v>
      </c>
      <c r="E51" t="s">
        <v>130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139</v>
      </c>
      <c r="O51" s="16" t="s">
        <v>150</v>
      </c>
      <c r="P51">
        <v>4</v>
      </c>
      <c r="R51" t="s">
        <v>180</v>
      </c>
      <c r="S51">
        <v>400</v>
      </c>
      <c r="T51" s="5">
        <v>36738</v>
      </c>
      <c r="U51" t="s">
        <v>179</v>
      </c>
      <c r="V51">
        <v>650</v>
      </c>
      <c r="W51" t="s">
        <v>137</v>
      </c>
      <c r="X51" t="s">
        <v>155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195</v>
      </c>
      <c r="F53">
        <f>SUM(F6:F52)</f>
        <v>84.460000000000008</v>
      </c>
      <c r="G53">
        <f t="shared" ref="G53:L53" si="2">SUM(G6:G52)</f>
        <v>3650</v>
      </c>
      <c r="H53">
        <f t="shared" si="2"/>
        <v>0</v>
      </c>
      <c r="I53">
        <f t="shared" si="2"/>
        <v>0</v>
      </c>
      <c r="J53">
        <f t="shared" si="2"/>
        <v>3734.46</v>
      </c>
      <c r="K53" s="9"/>
      <c r="L53">
        <f t="shared" si="2"/>
        <v>0</v>
      </c>
      <c r="M53">
        <f>SUM(M6:M52)</f>
        <v>3734.46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</row>
    <row r="55" spans="2:24" x14ac:dyDescent="0.2">
      <c r="B55" s="19" t="s">
        <v>171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84.460000000000008</v>
      </c>
      <c r="G70" s="29">
        <f>G53+SUM(G55:G68)</f>
        <v>3650</v>
      </c>
      <c r="H70" s="29">
        <f>H53+SUM(H55:H68)</f>
        <v>0</v>
      </c>
      <c r="I70" s="29">
        <f>I53+SUM(I55:I68)</f>
        <v>0</v>
      </c>
      <c r="J70" s="29">
        <f>J53+SUM(J55:J68)</f>
        <v>3734.46</v>
      </c>
      <c r="K70" s="22"/>
      <c r="L70" s="28">
        <f>L53+SUM(L54:L67)</f>
        <v>0</v>
      </c>
      <c r="M70" s="29">
        <f>M53+SUM(M55:M68)</f>
        <v>3734.46</v>
      </c>
    </row>
    <row r="71" spans="2:13" x14ac:dyDescent="0.2">
      <c r="J71" s="9"/>
      <c r="M71" s="1">
        <f>J70-L70-M70</f>
        <v>0</v>
      </c>
    </row>
    <row r="72" spans="2:13" x14ac:dyDescent="0.2">
      <c r="J72" s="9"/>
    </row>
    <row r="73" spans="2:13" x14ac:dyDescent="0.2">
      <c r="J73" s="9"/>
      <c r="K73" t="s">
        <v>205</v>
      </c>
    </row>
    <row r="74" spans="2:13" x14ac:dyDescent="0.2">
      <c r="J74" s="9"/>
      <c r="L74" s="7">
        <f>L72-L70</f>
        <v>0</v>
      </c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140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2001-01-04T18:56:07Z</cp:lastPrinted>
  <dcterms:created xsi:type="dcterms:W3CDTF">1999-09-04T22:29:17Z</dcterms:created>
  <dcterms:modified xsi:type="dcterms:W3CDTF">2014-09-04T09:51:23Z</dcterms:modified>
</cp:coreProperties>
</file>