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H3" i="16"/>
  <c r="J6" i="16"/>
  <c r="M6" i="16" s="1"/>
  <c r="J7" i="16"/>
  <c r="M7" i="16" s="1"/>
  <c r="J8" i="16"/>
  <c r="M8" i="16"/>
  <c r="J9" i="16"/>
  <c r="M9" i="16"/>
  <c r="J10" i="16"/>
  <c r="M10" i="16" s="1"/>
  <c r="J11" i="16"/>
  <c r="M11" i="16" s="1"/>
  <c r="J12" i="16"/>
  <c r="M12" i="16"/>
  <c r="J13" i="16"/>
  <c r="M13" i="16"/>
  <c r="J14" i="16"/>
  <c r="M14" i="16" s="1"/>
  <c r="J15" i="16"/>
  <c r="M15" i="16" s="1"/>
  <c r="J16" i="16"/>
  <c r="M16" i="16"/>
  <c r="J17" i="16"/>
  <c r="M17" i="16"/>
  <c r="J18" i="16"/>
  <c r="M18" i="16" s="1"/>
  <c r="J19" i="16"/>
  <c r="M19" i="16" s="1"/>
  <c r="J20" i="16"/>
  <c r="M20" i="16"/>
  <c r="J21" i="16"/>
  <c r="M21" i="16"/>
  <c r="J22" i="16"/>
  <c r="M22" i="16" s="1"/>
  <c r="J23" i="16"/>
  <c r="M23" i="16" s="1"/>
  <c r="J24" i="16"/>
  <c r="M24" i="16"/>
  <c r="J25" i="16"/>
  <c r="M25" i="16"/>
  <c r="J26" i="16"/>
  <c r="M26" i="16" s="1"/>
  <c r="J27" i="16"/>
  <c r="M27" i="16" s="1"/>
  <c r="J28" i="16"/>
  <c r="M28" i="16"/>
  <c r="J29" i="16"/>
  <c r="M29" i="16"/>
  <c r="J30" i="16"/>
  <c r="M30" i="16" s="1"/>
  <c r="J31" i="16"/>
  <c r="M31" i="16" s="1"/>
  <c r="J32" i="16"/>
  <c r="M32" i="16"/>
  <c r="J33" i="16"/>
  <c r="M33" i="16"/>
  <c r="J34" i="16"/>
  <c r="M34" i="16" s="1"/>
  <c r="J35" i="16"/>
  <c r="M35" i="16" s="1"/>
  <c r="J36" i="16"/>
  <c r="M36" i="16"/>
  <c r="J37" i="16"/>
  <c r="M37" i="16"/>
  <c r="J38" i="16"/>
  <c r="M38" i="16" s="1"/>
  <c r="J39" i="16"/>
  <c r="M39" i="16" s="1"/>
  <c r="J40" i="16"/>
  <c r="M40" i="16"/>
  <c r="J41" i="16"/>
  <c r="M41" i="16"/>
  <c r="J42" i="16"/>
  <c r="M42" i="16" s="1"/>
  <c r="J43" i="16"/>
  <c r="M43" i="16" s="1"/>
  <c r="J44" i="16"/>
  <c r="M44" i="16"/>
  <c r="J45" i="16"/>
  <c r="M45" i="16"/>
  <c r="J46" i="16"/>
  <c r="M46" i="16" s="1"/>
  <c r="J47" i="16"/>
  <c r="M47" i="16" s="1"/>
  <c r="J48" i="16"/>
  <c r="J49" i="16"/>
  <c r="M49" i="16"/>
  <c r="J50" i="16"/>
  <c r="M50" i="16" s="1"/>
  <c r="J51" i="16"/>
  <c r="M51" i="16"/>
  <c r="F53" i="16"/>
  <c r="G53" i="16"/>
  <c r="H53" i="16"/>
  <c r="I53" i="16"/>
  <c r="J53" i="16"/>
  <c r="J70" i="16" s="1"/>
  <c r="L53" i="16"/>
  <c r="L70" i="16" s="1"/>
  <c r="F70" i="16"/>
  <c r="G70" i="16"/>
  <c r="H70" i="16"/>
  <c r="I70" i="16"/>
  <c r="L74" i="16"/>
  <c r="M74" i="16"/>
  <c r="M71" i="16" l="1"/>
  <c r="M53" i="16"/>
  <c r="M70" i="16" s="1"/>
  <c r="M54" i="16"/>
  <c r="J54" i="16"/>
</calcChain>
</file>

<file path=xl/sharedStrings.xml><?xml version="1.0" encoding="utf-8"?>
<sst xmlns="http://schemas.openxmlformats.org/spreadsheetml/2006/main" count="499" uniqueCount="254">
  <si>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</si>
  <si>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</si>
  <si>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</si>
  <si>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</si>
  <si>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</si>
  <si>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</si>
  <si>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</si>
  <si>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</si>
  <si>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</si>
  <si>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</si>
  <si>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</si>
  <si>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</si>
  <si>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</si>
  <si>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</si>
  <si>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</si>
  <si>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</si>
  <si>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</si>
  <si>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</si>
  <si>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</si>
  <si>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</si>
  <si>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</si>
  <si>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</si>
  <si>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</si>
  <si>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</si>
  <si>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</si>
  <si>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</si>
  <si>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</si>
  <si>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</si>
  <si>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</si>
  <si>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</si>
  <si>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</si>
  <si>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</si>
  <si>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</si>
  <si>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</si>
  <si>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</si>
  <si>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</si>
  <si>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</si>
  <si>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</si>
  <si>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</si>
  <si>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</si>
  <si>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</si>
  <si>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</si>
  <si>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</si>
  <si>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</si>
  <si>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</si>
  <si>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</si>
  <si>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</si>
  <si>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</si>
  <si>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</si>
  <si>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</si>
  <si>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</si>
  <si>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</si>
  <si>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</si>
  <si>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</si>
  <si>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</si>
  <si>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</si>
  <si>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</si>
  <si>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</si>
  <si>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</si>
  <si>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</si>
  <si>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</si>
  <si>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</si>
  <si>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</si>
  <si>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</si>
  <si>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</si>
  <si>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</si>
  <si>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</si>
  <si>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</si>
  <si>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</si>
  <si>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</si>
  <si>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</si>
  <si>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</si>
  <si>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</si>
  <si>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</si>
  <si>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</si>
  <si>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</si>
  <si>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</si>
  <si>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</si>
  <si>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</si>
  <si>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</si>
  <si>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</si>
  <si>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</si>
  <si>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</si>
  <si>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</si>
  <si>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</si>
  <si>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</si>
  <si>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</si>
  <si>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</si>
  <si>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</si>
  <si>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</si>
  <si>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</si>
  <si>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</si>
  <si>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</si>
  <si>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</si>
  <si>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</si>
  <si>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</si>
  <si>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</si>
  <si>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</si>
  <si>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</si>
  <si>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</si>
  <si>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</si>
  <si>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</si>
  <si>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</si>
  <si>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</si>
  <si>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</si>
  <si>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</si>
  <si>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</si>
  <si>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</si>
  <si>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</si>
  <si>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</si>
  <si>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</si>
  <si>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</si>
  <si>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</si>
  <si>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</si>
  <si>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</si>
  <si>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</si>
  <si>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</si>
  <si>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</si>
  <si>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</si>
  <si>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</si>
  <si>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</si>
  <si>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</si>
  <si>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</si>
  <si>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</si>
  <si>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</si>
  <si>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</si>
  <si>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</si>
  <si>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</si>
  <si>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</si>
  <si>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</si>
  <si>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</si>
  <si>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</si>
  <si>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</si>
  <si>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</si>
  <si>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</si>
  <si>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</si>
  <si>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</si>
  <si>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</si>
  <si>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</si>
  <si>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</si>
  <si>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</si>
  <si>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</si>
  <si>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</si>
  <si>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</si>
  <si>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</si>
  <si>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</si>
  <si>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</si>
  <si>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</si>
  <si>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</si>
  <si>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</si>
  <si>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</si>
  <si>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</si>
  <si>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</si>
  <si>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</si>
  <si>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</si>
  <si>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</si>
  <si>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</si>
  <si>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</si>
  <si>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</si>
  <si>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</si>
  <si>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</si>
  <si>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</si>
  <si>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</si>
  <si>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</si>
  <si>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</si>
  <si>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</si>
  <si>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</si>
  <si>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</si>
  <si>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</si>
  <si>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</si>
  <si>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</si>
  <si>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</si>
  <si>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</si>
  <si>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</si>
  <si>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</si>
  <si>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</si>
  <si>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</si>
  <si>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</si>
  <si>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</si>
  <si>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</si>
  <si>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</si>
  <si>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</si>
  <si>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</si>
  <si>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</si>
  <si>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</si>
  <si>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</si>
  <si>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</si>
  <si>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</si>
  <si>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</si>
  <si>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</si>
  <si>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</si>
  <si>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</si>
  <si>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</si>
  <si>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</si>
  <si>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</si>
  <si>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</si>
  <si>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</si>
  <si>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</si>
  <si>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</si>
  <si>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</si>
  <si>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</si>
  <si>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</si>
  <si>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</si>
  <si>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</si>
  <si>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</si>
  <si>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</si>
  <si>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</si>
  <si>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</si>
  <si>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</si>
  <si>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</si>
  <si>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</si>
  <si>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</si>
  <si>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</si>
  <si>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</si>
  <si>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</si>
  <si>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</si>
  <si>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</si>
  <si>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</si>
  <si>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</si>
  <si>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</si>
  <si>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</si>
  <si>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</si>
  <si>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</si>
  <si>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</si>
  <si>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</si>
  <si>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</si>
  <si>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</si>
  <si>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</si>
  <si>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</si>
  <si>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</si>
  <si>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</si>
  <si>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</si>
  <si>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</si>
  <si>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</si>
  <si>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</si>
  <si>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</si>
  <si>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</si>
  <si>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monthly 400 due 2/20</t>
  </si>
  <si>
    <t>will pay 3weeks. Then go monthly</t>
  </si>
  <si>
    <t>missed rent 1/26</t>
  </si>
  <si>
    <t>520.00 monthly or $130/wk</t>
  </si>
  <si>
    <t>Monthly $550. Short by 200 on 1/26</t>
  </si>
  <si>
    <t>Week ended February 2, 2001</t>
  </si>
  <si>
    <t>Owes 47.5 on deposit. Short 35 on 1/26</t>
  </si>
  <si>
    <t>monthly 520 2/15.  Pd 200 dep</t>
  </si>
  <si>
    <t xml:space="preserve">Owes 27.5 on dep </t>
  </si>
  <si>
    <t>pd on deposit</t>
  </si>
  <si>
    <t>Jose Briones</t>
  </si>
  <si>
    <t>D isability(S.S.I.)</t>
  </si>
  <si>
    <t>longform</t>
  </si>
  <si>
    <t>app fees</t>
  </si>
  <si>
    <t>owes 47.32 on deposit. (pd rent + late fees)</t>
  </si>
  <si>
    <t>missed rent 1/26 (will apy two weeks Friday)</t>
  </si>
  <si>
    <t>600/monthly. will pay deposit in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</si>
</sst>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" activePane="bottomRight" state="frozen"/>
      <selection pane="topRight" activeCell="C1" sqref="C1"/>
      <selection pane="bottomLeft" activeCell="A6" sqref="A6"/>
      <selection pane="bottomRight" activeCell="K6" sqref="K6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242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217</v>
      </c>
      <c r="F6">
        <v>110</v>
      </c>
      <c r="G6" s="9">
        <v>110</v>
      </c>
      <c r="H6" s="9">
        <v>10</v>
      </c>
      <c r="I6" s="9"/>
      <c r="J6" s="9">
        <f t="shared" ref="J6:J51" si="0">SUM(F6:I6)</f>
        <v>230</v>
      </c>
      <c r="K6" s="10">
        <v>36928</v>
      </c>
      <c r="L6" s="9">
        <v>120</v>
      </c>
      <c r="M6" s="9">
        <f t="shared" ref="M6:M51" si="1">J6-L6</f>
        <v>110</v>
      </c>
      <c r="N6" t="s">
        <v>251</v>
      </c>
      <c r="O6" s="17" t="s">
        <v>142</v>
      </c>
      <c r="P6">
        <v>1</v>
      </c>
      <c r="R6" t="s">
        <v>221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226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227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">
      <c r="B8">
        <v>3</v>
      </c>
      <c r="E8" t="s">
        <v>200</v>
      </c>
      <c r="F8">
        <v>130</v>
      </c>
      <c r="G8" s="9">
        <v>130</v>
      </c>
      <c r="H8" s="9"/>
      <c r="I8" s="27"/>
      <c r="J8" s="9">
        <f t="shared" si="0"/>
        <v>260</v>
      </c>
      <c r="K8" s="10"/>
      <c r="L8" s="9"/>
      <c r="M8" s="9">
        <f t="shared" si="1"/>
        <v>260</v>
      </c>
      <c r="N8" t="s">
        <v>252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169</v>
      </c>
      <c r="F10">
        <v>0</v>
      </c>
      <c r="G10" s="9">
        <v>130</v>
      </c>
      <c r="H10" s="9"/>
      <c r="I10" s="9"/>
      <c r="J10" s="9">
        <f t="shared" si="0"/>
        <v>130</v>
      </c>
      <c r="K10" s="10">
        <v>36924</v>
      </c>
      <c r="L10" s="9">
        <v>130</v>
      </c>
      <c r="M10" s="9">
        <f t="shared" si="1"/>
        <v>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>
        <v>36923</v>
      </c>
      <c r="L11" s="9">
        <v>260</v>
      </c>
      <c r="M11" s="9">
        <f t="shared" si="1"/>
        <v>0</v>
      </c>
      <c r="N11" t="s">
        <v>231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209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36926</v>
      </c>
      <c r="L13" s="9">
        <v>130</v>
      </c>
      <c r="M13" s="9">
        <f t="shared" si="1"/>
        <v>0</v>
      </c>
      <c r="O13" s="16" t="s">
        <v>148</v>
      </c>
      <c r="P13">
        <v>2</v>
      </c>
      <c r="Q13">
        <v>2</v>
      </c>
      <c r="R13" t="s">
        <v>210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232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202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36924</v>
      </c>
      <c r="L15" s="9">
        <v>110</v>
      </c>
      <c r="M15" s="9">
        <f t="shared" si="1"/>
        <v>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186</v>
      </c>
      <c r="F16">
        <v>0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233</v>
      </c>
      <c r="O16" s="16" t="s">
        <v>142</v>
      </c>
      <c r="P16">
        <v>1</v>
      </c>
      <c r="Q16">
        <v>2</v>
      </c>
      <c r="R16" t="s">
        <v>205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216</v>
      </c>
      <c r="F17">
        <v>0</v>
      </c>
      <c r="G17" s="9">
        <v>95</v>
      </c>
      <c r="H17" s="9"/>
      <c r="I17" s="9"/>
      <c r="J17" s="9">
        <f t="shared" si="0"/>
        <v>95</v>
      </c>
      <c r="K17" s="10">
        <v>36924</v>
      </c>
      <c r="L17" s="9">
        <v>95</v>
      </c>
      <c r="M17" s="9">
        <f t="shared" si="1"/>
        <v>0</v>
      </c>
      <c r="O17" t="s">
        <v>143</v>
      </c>
      <c r="P17">
        <v>2</v>
      </c>
      <c r="R17" t="s">
        <v>222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201</v>
      </c>
      <c r="F18">
        <v>140</v>
      </c>
      <c r="G18" s="9">
        <v>140</v>
      </c>
      <c r="H18" s="9"/>
      <c r="I18" s="9"/>
      <c r="J18" s="9">
        <f t="shared" si="0"/>
        <v>280</v>
      </c>
      <c r="K18" s="10">
        <v>36924</v>
      </c>
      <c r="L18" s="9">
        <v>140</v>
      </c>
      <c r="M18" s="9">
        <f t="shared" si="1"/>
        <v>140</v>
      </c>
      <c r="N18" t="s">
        <v>239</v>
      </c>
      <c r="O18" s="16" t="s">
        <v>148</v>
      </c>
      <c r="P18">
        <v>1</v>
      </c>
      <c r="Q18">
        <v>2</v>
      </c>
      <c r="R18" t="s">
        <v>215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234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183</v>
      </c>
      <c r="F20">
        <v>95</v>
      </c>
      <c r="G20" s="9">
        <v>190</v>
      </c>
      <c r="J20" s="9">
        <f t="shared" si="0"/>
        <v>285</v>
      </c>
      <c r="K20" s="10"/>
      <c r="L20" s="9"/>
      <c r="M20" s="9">
        <f t="shared" si="1"/>
        <v>285</v>
      </c>
      <c r="N20" t="s">
        <v>235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223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36924</v>
      </c>
      <c r="L21" s="9">
        <v>110</v>
      </c>
      <c r="M21" s="9">
        <f t="shared" si="1"/>
        <v>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185</v>
      </c>
      <c r="G22" s="9">
        <v>130</v>
      </c>
      <c r="H22" s="9"/>
      <c r="I22" s="9"/>
      <c r="J22" s="9">
        <f t="shared" si="0"/>
        <v>130</v>
      </c>
      <c r="K22" s="10">
        <v>36924</v>
      </c>
      <c r="L22" s="9">
        <v>130</v>
      </c>
      <c r="M22" s="9">
        <f t="shared" si="1"/>
        <v>0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36924</v>
      </c>
      <c r="L23" s="9">
        <v>110</v>
      </c>
      <c r="M23" s="9">
        <f t="shared" si="1"/>
        <v>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5" customHeight="1" x14ac:dyDescent="0.2">
      <c r="B25" t="s">
        <v>134</v>
      </c>
      <c r="E25" t="s">
        <v>206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207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220</v>
      </c>
      <c r="F26">
        <v>0</v>
      </c>
      <c r="G26" s="9">
        <v>95</v>
      </c>
      <c r="H26" s="9"/>
      <c r="I26" s="9"/>
      <c r="J26" s="9">
        <f t="shared" si="0"/>
        <v>95</v>
      </c>
      <c r="K26" s="10">
        <v>36924</v>
      </c>
      <c r="L26" s="9">
        <v>95</v>
      </c>
      <c r="M26" s="9">
        <f t="shared" si="1"/>
        <v>0</v>
      </c>
      <c r="O26" t="s">
        <v>143</v>
      </c>
      <c r="P26">
        <v>1</v>
      </c>
      <c r="R26" t="s">
        <v>224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194</v>
      </c>
      <c r="F27">
        <v>0</v>
      </c>
      <c r="G27" s="9">
        <v>240</v>
      </c>
      <c r="H27" s="9"/>
      <c r="I27" s="9"/>
      <c r="J27" s="9">
        <f t="shared" si="0"/>
        <v>240</v>
      </c>
      <c r="K27" s="10">
        <v>36924</v>
      </c>
      <c r="L27" s="9">
        <v>240</v>
      </c>
      <c r="M27" s="9">
        <f t="shared" si="1"/>
        <v>0</v>
      </c>
      <c r="N27" t="s">
        <v>233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230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36924</v>
      </c>
      <c r="L28" s="9">
        <v>130</v>
      </c>
      <c r="M28" s="9">
        <f t="shared" si="1"/>
        <v>0</v>
      </c>
      <c r="N28" t="s">
        <v>236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208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214</v>
      </c>
      <c r="F32">
        <v>35</v>
      </c>
      <c r="G32" s="9">
        <v>110</v>
      </c>
      <c r="H32" s="9">
        <v>20</v>
      </c>
      <c r="I32" s="9"/>
      <c r="J32" s="9">
        <f t="shared" si="0"/>
        <v>165</v>
      </c>
      <c r="K32" s="10">
        <v>36927</v>
      </c>
      <c r="L32" s="9">
        <v>150</v>
      </c>
      <c r="M32" s="9">
        <f t="shared" si="1"/>
        <v>15</v>
      </c>
      <c r="N32" t="s">
        <v>243</v>
      </c>
      <c r="O32" s="16" t="s">
        <v>142</v>
      </c>
      <c r="P32">
        <v>2</v>
      </c>
      <c r="Q32">
        <v>3</v>
      </c>
      <c r="R32" t="s">
        <v>207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208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240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5" customHeight="1" x14ac:dyDescent="0.2">
      <c r="B34">
        <v>27</v>
      </c>
      <c r="E34" t="s">
        <v>199</v>
      </c>
      <c r="F34">
        <v>120</v>
      </c>
      <c r="G34" s="9">
        <v>120</v>
      </c>
      <c r="H34" s="9">
        <v>14</v>
      </c>
      <c r="I34" s="9"/>
      <c r="J34" s="9">
        <f t="shared" si="0"/>
        <v>254</v>
      </c>
      <c r="K34" s="10">
        <v>36923</v>
      </c>
      <c r="L34" s="9">
        <v>254</v>
      </c>
      <c r="M34" s="9">
        <f t="shared" si="1"/>
        <v>0</v>
      </c>
      <c r="N34" t="s">
        <v>228</v>
      </c>
      <c r="O34" s="16" t="s">
        <v>148</v>
      </c>
      <c r="P34">
        <v>2</v>
      </c>
      <c r="Q34">
        <v>2</v>
      </c>
      <c r="R34" t="s">
        <v>203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193</v>
      </c>
      <c r="F35">
        <v>260</v>
      </c>
      <c r="G35" s="9"/>
      <c r="H35" s="9"/>
      <c r="I35" s="9"/>
      <c r="J35" s="9">
        <f t="shared" si="0"/>
        <v>260</v>
      </c>
      <c r="K35" s="10">
        <v>36924</v>
      </c>
      <c r="L35" s="9">
        <v>260</v>
      </c>
      <c r="M35" s="9">
        <f t="shared" si="1"/>
        <v>0</v>
      </c>
      <c r="N35" t="s">
        <v>218</v>
      </c>
      <c r="O35" t="s">
        <v>180</v>
      </c>
      <c r="P35">
        <v>3</v>
      </c>
      <c r="R35" t="s">
        <v>204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187</v>
      </c>
      <c r="F36">
        <v>-115</v>
      </c>
      <c r="G36" s="9">
        <v>115</v>
      </c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238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237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36924</v>
      </c>
      <c r="L38" s="9">
        <v>125</v>
      </c>
      <c r="M38" s="9">
        <f t="shared" si="1"/>
        <v>0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211</v>
      </c>
      <c r="F39">
        <v>0</v>
      </c>
      <c r="G39" s="9">
        <v>440</v>
      </c>
      <c r="H39" s="9"/>
      <c r="I39" s="9"/>
      <c r="J39" s="9">
        <f t="shared" si="0"/>
        <v>440</v>
      </c>
      <c r="K39" s="10">
        <v>36923</v>
      </c>
      <c r="L39" s="9">
        <v>440</v>
      </c>
      <c r="M39" s="9">
        <f t="shared" si="1"/>
        <v>0</v>
      </c>
      <c r="O39" s="16" t="s">
        <v>142</v>
      </c>
      <c r="P39">
        <v>2</v>
      </c>
      <c r="R39" t="s">
        <v>215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5" customHeight="1" x14ac:dyDescent="0.2">
      <c r="B40">
        <v>33</v>
      </c>
      <c r="E40" t="s">
        <v>196</v>
      </c>
      <c r="F40">
        <v>260</v>
      </c>
      <c r="G40" s="9"/>
      <c r="H40" s="9">
        <v>20</v>
      </c>
      <c r="I40" s="9">
        <v>11.65</v>
      </c>
      <c r="J40" s="9">
        <f t="shared" si="0"/>
        <v>291.64999999999998</v>
      </c>
      <c r="K40" s="10">
        <v>36920</v>
      </c>
      <c r="L40" s="9">
        <v>291.64999999999998</v>
      </c>
      <c r="M40" s="9">
        <f t="shared" si="1"/>
        <v>0</v>
      </c>
      <c r="N40" s="9" t="s">
        <v>213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>
        <v>36924</v>
      </c>
      <c r="L41" s="9">
        <v>120</v>
      </c>
      <c r="M41" s="9">
        <f t="shared" si="1"/>
        <v>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F42">
        <v>0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36924</v>
      </c>
      <c r="L43" s="9">
        <v>125</v>
      </c>
      <c r="M43" s="9">
        <f t="shared" si="1"/>
        <v>0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>
        <v>36924</v>
      </c>
      <c r="L44" s="9">
        <v>125</v>
      </c>
      <c r="M44" s="9">
        <f t="shared" si="1"/>
        <v>0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229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244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212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36924</v>
      </c>
      <c r="L46" s="9">
        <v>110</v>
      </c>
      <c r="M46" s="9">
        <f t="shared" si="1"/>
        <v>0</v>
      </c>
      <c r="N46" t="s">
        <v>245</v>
      </c>
      <c r="O46" s="16" t="s">
        <v>142</v>
      </c>
      <c r="P46">
        <v>2</v>
      </c>
      <c r="Q46">
        <v>2</v>
      </c>
      <c r="R46" t="s">
        <v>225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247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>
        <v>36927</v>
      </c>
      <c r="L47" s="9">
        <v>600</v>
      </c>
      <c r="M47" s="9">
        <f t="shared" si="1"/>
        <v>0</v>
      </c>
      <c r="N47" t="s">
        <v>253</v>
      </c>
      <c r="O47" s="16" t="s">
        <v>167</v>
      </c>
      <c r="P47">
        <v>2</v>
      </c>
      <c r="Q47">
        <v>3</v>
      </c>
      <c r="R47" t="s">
        <v>248</v>
      </c>
      <c r="S47">
        <v>300</v>
      </c>
      <c r="T47" s="5">
        <v>36929</v>
      </c>
      <c r="U47" s="5">
        <v>37110</v>
      </c>
      <c r="V47">
        <v>600</v>
      </c>
      <c r="W47" t="s">
        <v>135</v>
      </c>
      <c r="X47" t="s">
        <v>249</v>
      </c>
    </row>
    <row r="48" spans="2:24" ht="13.5" customHeight="1" x14ac:dyDescent="0.2">
      <c r="B48">
        <v>41</v>
      </c>
      <c r="E48" t="s">
        <v>125</v>
      </c>
      <c r="F48">
        <v>200</v>
      </c>
      <c r="G48" s="9"/>
      <c r="H48" s="9">
        <v>10</v>
      </c>
      <c r="I48" s="9"/>
      <c r="J48" s="9">
        <f t="shared" si="0"/>
        <v>210</v>
      </c>
      <c r="K48" s="10">
        <v>36924</v>
      </c>
      <c r="L48" s="9">
        <v>200</v>
      </c>
      <c r="M48" s="9">
        <v>10</v>
      </c>
      <c r="N48" t="s">
        <v>241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36924</v>
      </c>
      <c r="L49" s="9">
        <v>120</v>
      </c>
      <c r="M49" s="9">
        <f t="shared" si="1"/>
        <v>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36924</v>
      </c>
      <c r="L50" s="9">
        <v>120</v>
      </c>
      <c r="M50" s="9">
        <f t="shared" si="1"/>
        <v>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188</v>
      </c>
      <c r="F53">
        <f>SUM(F6:F52)</f>
        <v>1235</v>
      </c>
      <c r="G53">
        <f t="shared" ref="G53:L53" si="2">SUM(G6:G52)</f>
        <v>4975</v>
      </c>
      <c r="H53">
        <f t="shared" si="2"/>
        <v>74</v>
      </c>
      <c r="I53">
        <f t="shared" si="2"/>
        <v>11.65</v>
      </c>
      <c r="J53">
        <f t="shared" si="2"/>
        <v>6295.65</v>
      </c>
      <c r="K53" s="9"/>
      <c r="L53">
        <f t="shared" si="2"/>
        <v>4840.6499999999996</v>
      </c>
      <c r="M53">
        <f>SUM(M6:M52)</f>
        <v>1455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B56">
        <v>39</v>
      </c>
      <c r="E56" t="s">
        <v>246</v>
      </c>
      <c r="G56" s="9"/>
      <c r="H56" s="9"/>
      <c r="I56" s="9"/>
      <c r="J56" s="9">
        <v>10</v>
      </c>
      <c r="K56" s="10">
        <v>36924</v>
      </c>
      <c r="L56">
        <v>10</v>
      </c>
      <c r="M56" s="9"/>
    </row>
    <row r="57" spans="2:24" x14ac:dyDescent="0.2">
      <c r="B57">
        <v>40</v>
      </c>
      <c r="E57" t="s">
        <v>250</v>
      </c>
      <c r="J57">
        <v>15</v>
      </c>
      <c r="K57" s="5">
        <v>36927</v>
      </c>
      <c r="L57" s="6">
        <v>15</v>
      </c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1235</v>
      </c>
      <c r="G70" s="29">
        <f>G53+SUM(G55:G68)</f>
        <v>4975</v>
      </c>
      <c r="H70" s="29">
        <f>H53+SUM(H55:H68)</f>
        <v>74</v>
      </c>
      <c r="I70" s="29">
        <f>I53+SUM(I55:I68)</f>
        <v>11.65</v>
      </c>
      <c r="J70" s="29">
        <f>J53+SUM(J55:J68)</f>
        <v>6320.65</v>
      </c>
      <c r="K70" s="22"/>
      <c r="L70" s="28">
        <f>L53+SUM(L54:L67)</f>
        <v>4865.6499999999996</v>
      </c>
      <c r="M70" s="29">
        <f>M53+SUM(M55:M68)</f>
        <v>1455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195</v>
      </c>
    </row>
    <row r="74" spans="2:13" x14ac:dyDescent="0.2">
      <c r="J74" s="9"/>
      <c r="K74" t="s">
        <v>219</v>
      </c>
      <c r="L74" s="7">
        <f>2661.65+2699</f>
        <v>5360.65</v>
      </c>
      <c r="M74">
        <f>SUM(L74:L75)</f>
        <v>5360.65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2001-01-04T18:56:07Z</cp:lastPrinted>
  <dcterms:created xsi:type="dcterms:W3CDTF">1999-09-04T22:29:17Z</dcterms:created>
  <dcterms:modified xsi:type="dcterms:W3CDTF">2014-09-04T09:52:32Z</dcterms:modified>
</cp:coreProperties>
</file>