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/>
  <c r="H3" i="16"/>
  <c r="J6" i="16"/>
  <c r="J53" i="16" s="1"/>
  <c r="J7" i="16"/>
  <c r="M7" i="16" s="1"/>
  <c r="J8" i="16"/>
  <c r="M8" i="16"/>
  <c r="M9" i="16"/>
  <c r="J10" i="16"/>
  <c r="J11" i="16"/>
  <c r="J12" i="16"/>
  <c r="M12" i="16"/>
  <c r="J13" i="16"/>
  <c r="M13" i="16"/>
  <c r="J14" i="16"/>
  <c r="M14" i="16"/>
  <c r="J15" i="16"/>
  <c r="J16" i="16"/>
  <c r="M17" i="16"/>
  <c r="J19" i="16"/>
  <c r="J20" i="16"/>
  <c r="J21" i="16"/>
  <c r="J22" i="16"/>
  <c r="M22" i="16"/>
  <c r="J23" i="16"/>
  <c r="J24" i="16"/>
  <c r="J25" i="16"/>
  <c r="M25" i="16"/>
  <c r="J26" i="16"/>
  <c r="J27" i="16"/>
  <c r="M27" i="16"/>
  <c r="J28" i="16"/>
  <c r="J29" i="16"/>
  <c r="M29" i="16" s="1"/>
  <c r="J30" i="16"/>
  <c r="M30" i="16"/>
  <c r="J31" i="16"/>
  <c r="M31" i="16"/>
  <c r="J32" i="16"/>
  <c r="M32" i="16"/>
  <c r="J33" i="16"/>
  <c r="M33" i="16" s="1"/>
  <c r="J34" i="16"/>
  <c r="M34" i="16"/>
  <c r="J35" i="16"/>
  <c r="J36" i="16"/>
  <c r="J37" i="16"/>
  <c r="M37" i="16"/>
  <c r="J38" i="16"/>
  <c r="J39" i="16"/>
  <c r="M39" i="16"/>
  <c r="J41" i="16"/>
  <c r="J42" i="16"/>
  <c r="M42" i="16"/>
  <c r="J43" i="16"/>
  <c r="J44" i="16"/>
  <c r="J45" i="16"/>
  <c r="J46" i="16"/>
  <c r="J47" i="16"/>
  <c r="J48" i="16"/>
  <c r="M48" i="16" s="1"/>
  <c r="J49" i="16"/>
  <c r="J50" i="16"/>
  <c r="J51" i="16"/>
  <c r="M51" i="16"/>
  <c r="F53" i="16"/>
  <c r="G53" i="16"/>
  <c r="G70" i="16" s="1"/>
  <c r="H53" i="16"/>
  <c r="H70" i="16" s="1"/>
  <c r="I53" i="16"/>
  <c r="L53" i="16"/>
  <c r="F70" i="16"/>
  <c r="I70" i="16"/>
  <c r="L70" i="16"/>
  <c r="B49" i="14" l="1"/>
  <c r="M53" i="16"/>
  <c r="M70" i="16" s="1"/>
  <c r="J70" i="16"/>
  <c r="J54" i="16"/>
</calcChain>
</file>

<file path=xl/sharedStrings.xml><?xml version="1.0" encoding="utf-8"?>
<sst xmlns="http://schemas.openxmlformats.org/spreadsheetml/2006/main" count="504" uniqueCount="255">
  <si>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</si>
  <si>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</si>
  <si>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</si>
  <si>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</si>
  <si>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</si>
  <si>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</si>
  <si>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</si>
  <si>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</si>
  <si>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</si>
  <si>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</si>
  <si>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</si>
  <si>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</si>
  <si>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</si>
  <si>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</si>
  <si>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</si>
  <si>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</si>
  <si>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</si>
  <si>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</si>
  <si>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</si>
  <si>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</si>
  <si>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</si>
  <si>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</si>
  <si>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</si>
  <si>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</si>
  <si>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</si>
  <si>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</si>
  <si>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</si>
  <si>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</si>
  <si>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</si>
  <si>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</si>
  <si>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</si>
  <si>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</si>
  <si>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</si>
  <si>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</si>
  <si>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</si>
  <si>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</si>
  <si>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</si>
  <si>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</si>
  <si>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</si>
  <si>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</si>
  <si>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</si>
  <si>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</si>
  <si>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</si>
  <si>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</si>
  <si>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</si>
  <si>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</si>
  <si>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</si>
  <si>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</si>
  <si>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</si>
  <si>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</si>
  <si>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</si>
  <si>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</si>
  <si>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</si>
  <si>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</si>
  <si>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</si>
  <si>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</si>
  <si>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</si>
  <si>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</si>
  <si>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</si>
  <si>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</si>
  <si>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</si>
  <si>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</si>
  <si>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</si>
  <si>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</si>
  <si>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</si>
  <si>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</si>
  <si>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</si>
  <si>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</si>
  <si>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</si>
  <si>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</si>
  <si>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</si>
  <si>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</si>
  <si>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</si>
  <si>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</si>
  <si>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</si>
  <si>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</si>
  <si>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</si>
  <si>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</si>
  <si>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</si>
  <si>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</si>
  <si>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</si>
  <si>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</si>
  <si>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</si>
  <si>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</si>
  <si>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</si>
  <si>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</si>
  <si>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</si>
  <si>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</si>
  <si>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</si>
  <si>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</si>
  <si>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</si>
  <si>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</si>
  <si>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</si>
  <si>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</si>
  <si>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</si>
  <si>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</si>
  <si>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</si>
  <si>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</si>
  <si>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</si>
  <si>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</si>
  <si>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</si>
  <si>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</si>
  <si>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</si>
  <si>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</si>
  <si>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</si>
  <si>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</si>
  <si>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</si>
  <si>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</si>
  <si>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</si>
  <si>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</si>
  <si>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</si>
  <si>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</si>
  <si>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</si>
  <si>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</si>
  <si>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</si>
  <si>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</si>
  <si>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</si>
  <si>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</si>
  <si>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</si>
  <si>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</si>
  <si>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</si>
  <si>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</si>
  <si>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</si>
  <si>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</si>
  <si>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</si>
  <si>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</si>
  <si>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</si>
  <si>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</si>
  <si>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</si>
  <si>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</si>
  <si>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</si>
  <si>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</si>
  <si>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</si>
  <si>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</si>
  <si>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</si>
  <si>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</si>
  <si>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</si>
  <si>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</si>
  <si>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</si>
  <si>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</si>
  <si>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</si>
  <si>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</si>
  <si>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</si>
  <si>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</si>
  <si>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</si>
  <si>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</si>
  <si>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</si>
  <si>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</si>
  <si>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</si>
  <si>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</si>
  <si>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</si>
  <si>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</si>
  <si>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</si>
  <si>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</si>
  <si>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</si>
  <si>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</si>
  <si>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</si>
  <si>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</si>
  <si>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</si>
  <si>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</si>
  <si>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</si>
  <si>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</si>
  <si>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</si>
  <si>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</si>
  <si>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</si>
  <si>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</si>
  <si>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</si>
  <si>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</si>
  <si>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</si>
  <si>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</si>
  <si>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</si>
  <si>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</si>
  <si>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</si>
  <si>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</si>
  <si>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</si>
  <si>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</si>
  <si>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</si>
  <si>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</si>
  <si>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</si>
  <si>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</si>
  <si>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</si>
  <si>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</si>
  <si>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</si>
  <si>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</si>
  <si>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</si>
  <si>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</si>
  <si>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</si>
  <si>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</si>
  <si>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</si>
  <si>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</si>
  <si>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</si>
  <si>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</si>
  <si>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Ben Deleon</t>
  </si>
  <si>
    <t>Marco A Fuentes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</si>
  <si>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</si>
  <si>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</si>
  <si>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</si>
  <si>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</si>
  <si>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</si>
  <si>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</si>
  <si>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</si>
  <si>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</si>
  <si>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</si>
  <si>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</si>
  <si>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</si>
  <si>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</si>
  <si>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</si>
  <si>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</si>
  <si>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</si>
  <si>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</si>
  <si>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</si>
  <si>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</si>
  <si>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Carmen Torrez</t>
  </si>
  <si>
    <t>Mission Valley Textiles</t>
  </si>
  <si>
    <t>600/monthly 4/1. Pd $75of $300 dep</t>
  </si>
  <si>
    <t>Timber Tech</t>
  </si>
  <si>
    <t>vacant(3/9)</t>
  </si>
  <si>
    <t>vacant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</si>
  <si>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</si>
  <si>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</si>
  <si>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</si>
  <si>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</si>
  <si>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</si>
  <si>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</si>
  <si>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</si>
  <si>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</si>
  <si>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</si>
  <si>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</si>
  <si>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</si>
  <si>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</si>
  <si>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</si>
  <si>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 xml:space="preserve">monthly 520 4/15.  </t>
  </si>
  <si>
    <t xml:space="preserve">440 monthly due 4/23 </t>
  </si>
  <si>
    <t>vacant??</t>
  </si>
  <si>
    <t>May go monthly $460. Pd 230 on 3/23</t>
  </si>
  <si>
    <t>Sally Hawkins</t>
  </si>
  <si>
    <t xml:space="preserve"> Time Warner Cable</t>
  </si>
  <si>
    <t>$480/month. 4/15</t>
  </si>
  <si>
    <t>260 bi-weekly due 4/6 &amp; 4/20</t>
  </si>
  <si>
    <t>$520 monthly due 4/30</t>
  </si>
  <si>
    <t>520.00 monthly 4/30</t>
  </si>
  <si>
    <t>Monthly 440 due 5/1</t>
  </si>
  <si>
    <t>275 Bi-weekly due 4/6/01-&amp;4/20/01</t>
  </si>
  <si>
    <t>Arturo Liscano</t>
  </si>
  <si>
    <t>Tyson's at Seguin</t>
  </si>
  <si>
    <t>Julio Cesar Ortiz</t>
  </si>
  <si>
    <t>Week ended April 13, 2001</t>
  </si>
  <si>
    <t>vacant 3/9</t>
  </si>
  <si>
    <t>#12</t>
  </si>
  <si>
    <t>deposit</t>
  </si>
  <si>
    <t>app fee</t>
  </si>
  <si>
    <t>Miranda Lee</t>
  </si>
  <si>
    <t>110.00rent but50.00offw/adfrom paper</t>
  </si>
  <si>
    <t>Creek Side Grill</t>
  </si>
  <si>
    <t>was pd on at a monthly time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</si>
</sst>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0" fontId="5" fillId="0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49" activePane="bottomRight" state="frozen"/>
      <selection pane="topRight" activeCell="C1" sqref="C1"/>
      <selection pane="bottomLeft" activeCell="A6" sqref="A6"/>
      <selection pane="bottomRight" activeCell="B49" sqref="B4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246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195</v>
      </c>
      <c r="G6" s="9">
        <v>110</v>
      </c>
      <c r="H6" s="9"/>
      <c r="I6" s="9"/>
      <c r="J6" s="9">
        <f t="shared" ref="J6:J51" si="0">SUM(F6:I6)</f>
        <v>110</v>
      </c>
      <c r="K6" s="10">
        <v>36997</v>
      </c>
      <c r="L6" s="9">
        <v>110</v>
      </c>
      <c r="M6" s="9"/>
      <c r="O6" s="17" t="s">
        <v>139</v>
      </c>
      <c r="P6">
        <v>1</v>
      </c>
      <c r="R6" t="s">
        <v>198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216</v>
      </c>
      <c r="G7" s="9"/>
      <c r="H7" s="9"/>
      <c r="I7" s="9"/>
      <c r="J7" s="9">
        <f t="shared" si="0"/>
        <v>0</v>
      </c>
      <c r="K7" s="10"/>
      <c r="L7" s="9"/>
      <c r="M7" s="9">
        <f>J7-L7</f>
        <v>0</v>
      </c>
      <c r="O7" t="s">
        <v>140</v>
      </c>
      <c r="P7">
        <v>1</v>
      </c>
      <c r="Q7">
        <v>1</v>
      </c>
      <c r="R7" t="s">
        <v>206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F8">
        <v>260</v>
      </c>
      <c r="G8" s="9">
        <v>0</v>
      </c>
      <c r="H8" s="9"/>
      <c r="I8" s="27"/>
      <c r="J8" s="9">
        <f t="shared" si="0"/>
        <v>260</v>
      </c>
      <c r="K8" s="10">
        <v>36994</v>
      </c>
      <c r="L8" s="9">
        <v>260</v>
      </c>
      <c r="M8" s="9">
        <f>J8-L8</f>
        <v>0</v>
      </c>
      <c r="N8" t="s">
        <v>238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v>330</v>
      </c>
      <c r="K9" s="10">
        <v>36997</v>
      </c>
      <c r="L9" s="9">
        <v>330</v>
      </c>
      <c r="M9" s="9">
        <f>J9-L9</f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>
        <v>36994</v>
      </c>
      <c r="L10" s="9">
        <v>130</v>
      </c>
      <c r="M10" s="9"/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36994</v>
      </c>
      <c r="L11" s="9">
        <v>260</v>
      </c>
      <c r="M11" s="9"/>
      <c r="N11" t="s">
        <v>229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>J12-L12</f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235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>J13-L13</f>
        <v>0</v>
      </c>
      <c r="N13" t="s">
        <v>239</v>
      </c>
      <c r="O13" s="16" t="s">
        <v>145</v>
      </c>
      <c r="P13">
        <v>3</v>
      </c>
      <c r="Q13">
        <v>2</v>
      </c>
      <c r="R13" t="s">
        <v>236</v>
      </c>
      <c r="S13">
        <v>200</v>
      </c>
      <c r="T13" s="5">
        <v>36980</v>
      </c>
      <c r="U13" s="5">
        <v>37164</v>
      </c>
      <c r="V13">
        <v>520</v>
      </c>
      <c r="W13" t="s">
        <v>132</v>
      </c>
      <c r="X13" t="s">
        <v>8</v>
      </c>
    </row>
    <row r="14" spans="2:24" ht="15.75" customHeight="1" x14ac:dyDescent="0.2">
      <c r="B14">
        <v>9</v>
      </c>
      <c r="E14" t="s">
        <v>211</v>
      </c>
      <c r="G14" s="9"/>
      <c r="H14" s="9"/>
      <c r="I14" s="9"/>
      <c r="J14" s="9">
        <f t="shared" si="0"/>
        <v>0</v>
      </c>
      <c r="K14" s="10"/>
      <c r="L14" s="9"/>
      <c r="M14" s="9">
        <f>J14-L14</f>
        <v>0</v>
      </c>
      <c r="N14" t="s">
        <v>232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36994</v>
      </c>
      <c r="L15" s="9">
        <v>110</v>
      </c>
      <c r="M15" s="9"/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>
        <v>240</v>
      </c>
      <c r="H16" s="9"/>
      <c r="I16" s="9"/>
      <c r="J16" s="9">
        <f t="shared" si="0"/>
        <v>240</v>
      </c>
      <c r="K16" s="10">
        <v>36994</v>
      </c>
      <c r="L16" s="9">
        <v>240</v>
      </c>
      <c r="M16" s="9"/>
      <c r="N16" t="s">
        <v>227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251</v>
      </c>
      <c r="F17">
        <v>0</v>
      </c>
      <c r="G17" s="9">
        <v>60</v>
      </c>
      <c r="H17" s="9"/>
      <c r="I17" s="9"/>
      <c r="J17" s="9">
        <v>60</v>
      </c>
      <c r="K17" s="10">
        <v>36997</v>
      </c>
      <c r="L17" s="9">
        <v>60</v>
      </c>
      <c r="M17" s="9">
        <f>J17-L17</f>
        <v>0</v>
      </c>
      <c r="N17" t="s">
        <v>252</v>
      </c>
      <c r="O17" t="s">
        <v>140</v>
      </c>
      <c r="P17">
        <v>1</v>
      </c>
      <c r="Q17">
        <v>1</v>
      </c>
      <c r="R17" t="s">
        <v>253</v>
      </c>
      <c r="S17">
        <v>175</v>
      </c>
      <c r="T17" s="5">
        <v>36997</v>
      </c>
      <c r="U17" s="5">
        <v>37180</v>
      </c>
      <c r="V17">
        <v>110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v>140</v>
      </c>
      <c r="K18" s="10"/>
      <c r="L18" s="9"/>
      <c r="M18" s="9">
        <v>140</v>
      </c>
      <c r="O18" s="16" t="s">
        <v>145</v>
      </c>
      <c r="P18">
        <v>1</v>
      </c>
      <c r="Q18">
        <v>2</v>
      </c>
      <c r="R18" t="s">
        <v>194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>
        <v>36997</v>
      </c>
      <c r="L19" s="9">
        <v>195</v>
      </c>
      <c r="M19" s="9"/>
      <c r="N19" t="s">
        <v>228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>
        <v>190</v>
      </c>
      <c r="J20" s="9">
        <f t="shared" si="0"/>
        <v>190</v>
      </c>
      <c r="K20" s="10">
        <v>36994</v>
      </c>
      <c r="L20" s="9">
        <v>190</v>
      </c>
      <c r="M20" s="9"/>
      <c r="N20" t="s">
        <v>228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199</v>
      </c>
      <c r="G21" s="9">
        <v>110</v>
      </c>
      <c r="H21" s="9"/>
      <c r="I21" s="9"/>
      <c r="J21" s="9">
        <f t="shared" si="0"/>
        <v>110</v>
      </c>
      <c r="K21" s="10">
        <v>36994</v>
      </c>
      <c r="L21" s="9">
        <v>110</v>
      </c>
      <c r="M21" s="9"/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233</v>
      </c>
      <c r="G22" s="9"/>
      <c r="H22" s="9"/>
      <c r="I22" s="9"/>
      <c r="J22" s="9">
        <f t="shared" si="0"/>
        <v>0</v>
      </c>
      <c r="K22" s="10"/>
      <c r="L22" s="9"/>
      <c r="M22" s="9">
        <f>J22-L22</f>
        <v>0</v>
      </c>
      <c r="O22" s="17"/>
      <c r="P22">
        <v>2</v>
      </c>
      <c r="Q22">
        <v>0</v>
      </c>
      <c r="R22" t="s">
        <v>219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30</v>
      </c>
      <c r="G23" s="9">
        <v>110</v>
      </c>
      <c r="H23" s="9"/>
      <c r="I23" s="9"/>
      <c r="J23" s="9">
        <f t="shared" si="0"/>
        <v>140</v>
      </c>
      <c r="K23" s="10">
        <v>36994</v>
      </c>
      <c r="L23" s="9">
        <v>140</v>
      </c>
      <c r="M23" s="9"/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>
        <v>36994</v>
      </c>
      <c r="L24" s="9">
        <v>130</v>
      </c>
      <c r="M24" s="9"/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218</v>
      </c>
      <c r="G25" s="9"/>
      <c r="H25" s="9"/>
      <c r="I25" s="9"/>
      <c r="J25" s="9">
        <f t="shared" si="0"/>
        <v>0</v>
      </c>
      <c r="K25" s="10"/>
      <c r="L25" s="9"/>
      <c r="M25" s="9">
        <f>J25-L25</f>
        <v>0</v>
      </c>
      <c r="N25" t="s">
        <v>224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197</v>
      </c>
      <c r="F26" s="9">
        <v>305</v>
      </c>
      <c r="G26" s="9">
        <v>95</v>
      </c>
      <c r="H26" s="9"/>
      <c r="I26" s="9"/>
      <c r="J26" s="9">
        <f t="shared" si="0"/>
        <v>400</v>
      </c>
      <c r="K26" s="10">
        <v>36994</v>
      </c>
      <c r="L26" s="9">
        <v>100</v>
      </c>
      <c r="M26" s="9">
        <v>300</v>
      </c>
      <c r="N26" t="s">
        <v>225</v>
      </c>
      <c r="O26" t="s">
        <v>140</v>
      </c>
      <c r="P26">
        <v>1</v>
      </c>
      <c r="R26" t="s">
        <v>200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>J27-L27</f>
        <v>240</v>
      </c>
      <c r="N27" t="s">
        <v>254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243</v>
      </c>
      <c r="F28">
        <v>0</v>
      </c>
      <c r="G28" s="9">
        <v>120</v>
      </c>
      <c r="H28" s="9"/>
      <c r="I28" s="9"/>
      <c r="J28" s="9">
        <f t="shared" si="0"/>
        <v>120</v>
      </c>
      <c r="K28" s="10">
        <v>36997</v>
      </c>
      <c r="L28" s="9">
        <v>120</v>
      </c>
      <c r="M28" s="9"/>
      <c r="O28" s="16" t="s">
        <v>139</v>
      </c>
      <c r="P28">
        <v>2</v>
      </c>
      <c r="R28" t="s">
        <v>244</v>
      </c>
      <c r="S28">
        <v>175</v>
      </c>
      <c r="T28" s="5">
        <v>36626</v>
      </c>
      <c r="U28" s="5">
        <v>37174</v>
      </c>
      <c r="V28">
        <v>120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207</v>
      </c>
      <c r="F29">
        <v>0</v>
      </c>
      <c r="G29" s="9">
        <v>480</v>
      </c>
      <c r="H29" s="9"/>
      <c r="I29" s="9"/>
      <c r="J29" s="9">
        <f t="shared" si="0"/>
        <v>480</v>
      </c>
      <c r="K29" s="10"/>
      <c r="L29" s="9"/>
      <c r="M29" s="9">
        <f t="shared" ref="M29:M34" si="1">J29-L29</f>
        <v>480</v>
      </c>
      <c r="N29" t="s">
        <v>237</v>
      </c>
      <c r="O29" s="16" t="s">
        <v>139</v>
      </c>
      <c r="P29">
        <v>1</v>
      </c>
      <c r="Q29">
        <v>2</v>
      </c>
      <c r="R29" t="s">
        <v>208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210</v>
      </c>
      <c r="E32" t="s">
        <v>217</v>
      </c>
      <c r="G32" s="9"/>
      <c r="H32" s="9"/>
      <c r="I32" s="9"/>
      <c r="J32" s="9">
        <f t="shared" si="0"/>
        <v>0</v>
      </c>
      <c r="K32" s="10"/>
      <c r="L32" s="9"/>
      <c r="M32" s="9">
        <f t="shared" si="1"/>
        <v>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209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240</v>
      </c>
      <c r="O33" s="16" t="s">
        <v>145</v>
      </c>
      <c r="P33">
        <v>3</v>
      </c>
      <c r="R33" t="s">
        <v>194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222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223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>
        <v>260</v>
      </c>
      <c r="H35" s="9"/>
      <c r="I35" s="9"/>
      <c r="J35" s="9">
        <f t="shared" si="0"/>
        <v>260</v>
      </c>
      <c r="K35" s="10">
        <v>36994</v>
      </c>
      <c r="L35" s="9">
        <v>260</v>
      </c>
      <c r="M35" s="9"/>
      <c r="N35" t="s">
        <v>226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F36">
        <v>230</v>
      </c>
      <c r="G36" s="9">
        <v>0</v>
      </c>
      <c r="H36" s="9"/>
      <c r="I36" s="9"/>
      <c r="J36" s="9">
        <f t="shared" si="0"/>
        <v>230</v>
      </c>
      <c r="K36" s="10">
        <v>36994</v>
      </c>
      <c r="L36" s="9">
        <v>115</v>
      </c>
      <c r="M36" s="9">
        <v>115</v>
      </c>
      <c r="N36" t="s">
        <v>234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>J37-L37</f>
        <v>0</v>
      </c>
      <c r="N37" s="9" t="s">
        <v>230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36994</v>
      </c>
      <c r="L38" s="9">
        <v>125</v>
      </c>
      <c r="M38" s="9"/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192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>J39-L39</f>
        <v>0</v>
      </c>
      <c r="N39" t="s">
        <v>241</v>
      </c>
      <c r="O39" s="16" t="s">
        <v>139</v>
      </c>
      <c r="P39">
        <v>2</v>
      </c>
      <c r="R39" t="s">
        <v>194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245</v>
      </c>
      <c r="G40" s="9">
        <v>120</v>
      </c>
      <c r="H40" s="9"/>
      <c r="I40" s="9"/>
      <c r="J40" s="9">
        <v>130</v>
      </c>
      <c r="K40" s="10">
        <v>36994</v>
      </c>
      <c r="L40" s="9">
        <v>130</v>
      </c>
      <c r="M40" s="9"/>
      <c r="N40" s="9"/>
      <c r="O40" s="25" t="s">
        <v>178</v>
      </c>
      <c r="P40">
        <v>1</v>
      </c>
      <c r="R40" t="s">
        <v>215</v>
      </c>
      <c r="S40" s="31">
        <v>200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>
        <v>36994</v>
      </c>
      <c r="L41" s="9">
        <v>120</v>
      </c>
      <c r="M41" s="9"/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247</v>
      </c>
      <c r="G42" s="9"/>
      <c r="H42" s="9"/>
      <c r="I42" s="9"/>
      <c r="J42" s="9">
        <f t="shared" si="0"/>
        <v>0</v>
      </c>
      <c r="K42" s="10"/>
      <c r="L42" s="9"/>
      <c r="M42" s="9">
        <f>J42-L42</f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36994</v>
      </c>
      <c r="L43" s="9">
        <v>125</v>
      </c>
      <c r="M43" s="9"/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212</v>
      </c>
      <c r="G44" s="9">
        <v>130</v>
      </c>
      <c r="H44" s="9"/>
      <c r="I44" s="9"/>
      <c r="J44" s="9">
        <f t="shared" si="0"/>
        <v>130</v>
      </c>
      <c r="K44" s="10">
        <v>36994</v>
      </c>
      <c r="L44" s="9">
        <v>130</v>
      </c>
      <c r="M44" s="9"/>
      <c r="O44" s="16" t="s">
        <v>145</v>
      </c>
      <c r="P44">
        <v>2</v>
      </c>
      <c r="Q44">
        <v>1</v>
      </c>
      <c r="R44" t="s">
        <v>213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202</v>
      </c>
      <c r="F45">
        <v>0</v>
      </c>
      <c r="G45" s="9">
        <v>520</v>
      </c>
      <c r="H45" s="9"/>
      <c r="I45" s="9"/>
      <c r="J45" s="9">
        <f t="shared" si="0"/>
        <v>520</v>
      </c>
      <c r="K45" s="10">
        <v>36993</v>
      </c>
      <c r="L45" s="9">
        <v>520</v>
      </c>
      <c r="M45" s="9"/>
      <c r="N45" t="s">
        <v>231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193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36994</v>
      </c>
      <c r="L46" s="9">
        <v>110</v>
      </c>
      <c r="M46" s="9"/>
      <c r="O46" s="16" t="s">
        <v>139</v>
      </c>
      <c r="P46">
        <v>2</v>
      </c>
      <c r="Q46">
        <v>2</v>
      </c>
      <c r="R46" t="s">
        <v>201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203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>
        <v>36997</v>
      </c>
      <c r="L47" s="9">
        <v>95</v>
      </c>
      <c r="M47" s="9">
        <v>505</v>
      </c>
      <c r="N47" t="s">
        <v>214</v>
      </c>
      <c r="O47" s="16" t="s">
        <v>161</v>
      </c>
      <c r="P47">
        <v>2</v>
      </c>
      <c r="Q47">
        <v>3</v>
      </c>
      <c r="R47" t="s">
        <v>204</v>
      </c>
      <c r="T47" s="5">
        <v>36929</v>
      </c>
      <c r="U47" s="5">
        <v>37110</v>
      </c>
      <c r="V47">
        <v>600</v>
      </c>
      <c r="W47" t="s">
        <v>132</v>
      </c>
      <c r="X47" t="s">
        <v>205</v>
      </c>
    </row>
    <row r="48" spans="2:24" ht="13.5" customHeight="1" x14ac:dyDescent="0.2">
      <c r="B48">
        <v>41</v>
      </c>
      <c r="E48" t="s">
        <v>220</v>
      </c>
      <c r="G48" s="9"/>
      <c r="H48" s="9"/>
      <c r="I48" s="9"/>
      <c r="J48" s="9">
        <f t="shared" si="0"/>
        <v>0</v>
      </c>
      <c r="K48" s="10"/>
      <c r="L48" s="9"/>
      <c r="M48" s="9">
        <f>J48-L48</f>
        <v>0</v>
      </c>
      <c r="N48" t="s">
        <v>242</v>
      </c>
      <c r="O48" s="16" t="s">
        <v>145</v>
      </c>
      <c r="P48">
        <v>2</v>
      </c>
      <c r="R48" t="s">
        <v>221</v>
      </c>
      <c r="S48">
        <v>230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36994</v>
      </c>
      <c r="L49" s="9">
        <v>120</v>
      </c>
      <c r="M49" s="9"/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36993</v>
      </c>
      <c r="L50" s="9">
        <v>120</v>
      </c>
      <c r="M50" s="9"/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>J51-L51</f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955</v>
      </c>
      <c r="G53">
        <f t="shared" ref="G53:L53" si="2">SUM(G6:G52)</f>
        <v>5195</v>
      </c>
      <c r="H53">
        <f t="shared" si="2"/>
        <v>0</v>
      </c>
      <c r="I53">
        <f t="shared" si="2"/>
        <v>0</v>
      </c>
      <c r="J53">
        <f t="shared" si="2"/>
        <v>6490</v>
      </c>
      <c r="K53" s="9"/>
      <c r="L53">
        <f t="shared" si="2"/>
        <v>4455</v>
      </c>
      <c r="M53">
        <f>SUM(M6:M52)</f>
        <v>2040</v>
      </c>
      <c r="N53" s="9"/>
    </row>
    <row r="54" spans="2:24" x14ac:dyDescent="0.2">
      <c r="G54" s="9"/>
      <c r="H54" s="9"/>
      <c r="I54" s="9"/>
      <c r="J54" s="9">
        <f>SUM(F53:I53)-J53</f>
        <v>-340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t="s">
        <v>248</v>
      </c>
      <c r="E59" t="s">
        <v>249</v>
      </c>
      <c r="J59" s="9">
        <v>175</v>
      </c>
      <c r="K59" s="5">
        <v>36997</v>
      </c>
      <c r="L59">
        <v>175</v>
      </c>
      <c r="M59" s="1" t="s">
        <v>8</v>
      </c>
    </row>
    <row r="60" spans="2:24" x14ac:dyDescent="0.2">
      <c r="B60" t="s">
        <v>248</v>
      </c>
      <c r="E60" t="s">
        <v>250</v>
      </c>
      <c r="J60" s="9">
        <v>15</v>
      </c>
      <c r="K60" s="5">
        <v>36997</v>
      </c>
      <c r="L60">
        <v>15</v>
      </c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0"/>
    </row>
    <row r="63" spans="2:24" x14ac:dyDescent="0.2">
      <c r="B63" s="1"/>
      <c r="C63" s="1"/>
      <c r="D63" s="1"/>
      <c r="K63" s="24"/>
      <c r="L63" s="6"/>
      <c r="M63" s="30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955</v>
      </c>
      <c r="G70" s="29">
        <f>G53+SUM(G55:G68)</f>
        <v>5195</v>
      </c>
      <c r="H70" s="29">
        <f>H53+SUM(H55:H68)</f>
        <v>0</v>
      </c>
      <c r="I70" s="29">
        <f>I53+SUM(I55:I68)</f>
        <v>0</v>
      </c>
      <c r="J70" s="29">
        <f>J53+SUM(J55:J68)</f>
        <v>6680</v>
      </c>
      <c r="K70" s="22"/>
      <c r="L70" s="28">
        <f>L53+SUM(L54:L67)</f>
        <v>4645</v>
      </c>
      <c r="M70" s="29">
        <f>M53+SUM(M55:M68)</f>
        <v>2040</v>
      </c>
    </row>
    <row r="73" spans="2:13" x14ac:dyDescent="0.2">
      <c r="J73" s="9"/>
      <c r="K73" t="s">
        <v>183</v>
      </c>
    </row>
    <row r="74" spans="2:13" ht="11.25" customHeight="1" x14ac:dyDescent="0.2">
      <c r="J74" s="9"/>
      <c r="K74" t="s">
        <v>196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2001-04-16T16:45:26Z</cp:lastPrinted>
  <dcterms:created xsi:type="dcterms:W3CDTF">1999-09-04T22:29:17Z</dcterms:created>
  <dcterms:modified xsi:type="dcterms:W3CDTF">2014-09-04T09:53:10Z</dcterms:modified>
</cp:coreProperties>
</file>