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2160" windowHeight="10155" activeTab="1"/>
  </bookViews>
  <sheets>
    <sheet name="Sheet1" sheetId="5" r:id="rId1"/>
    <sheet name="Sheet2" sheetId="6" r:id="rId2"/>
  </sheets>
  <definedNames>
    <definedName name="_xlnm._FilterDatabase" localSheetId="0" hidden="1">Sheet1!$H$9:$M$714</definedName>
    <definedName name="BasisStart">Sheet1!$D$9</definedName>
    <definedName name="IndexStart">Sheet1!$E$9</definedName>
    <definedName name="OutputStart">Sheet1!$H$9</definedName>
    <definedName name="PhysOnly">Sheet1!$C$3</definedName>
    <definedName name="PriceStart">Sheet1!$C$9</definedName>
  </definedNames>
  <calcPr calcId="152511"/>
</workbook>
</file>

<file path=xl/calcChain.xml><?xml version="1.0" encoding="utf-8"?>
<calcChain xmlns="http://schemas.openxmlformats.org/spreadsheetml/2006/main">
  <c r="B4" i="6" l="1"/>
  <c r="F4" i="6" s="1"/>
  <c r="B5" i="6"/>
  <c r="F5" i="6" s="1"/>
  <c r="B6" i="6"/>
  <c r="F6" i="6" s="1"/>
  <c r="B7" i="6"/>
  <c r="F7" i="6" s="1"/>
  <c r="B8" i="6"/>
  <c r="F8" i="6" s="1"/>
  <c r="I8" i="6"/>
  <c r="K8" i="6"/>
  <c r="B9" i="6"/>
  <c r="F9" i="6" s="1"/>
  <c r="B10" i="6"/>
  <c r="F10" i="6" s="1"/>
  <c r="B11" i="6"/>
  <c r="F11" i="6" s="1"/>
  <c r="B12" i="6"/>
  <c r="F12" i="6" s="1"/>
  <c r="B13" i="6"/>
  <c r="F13" i="6" s="1"/>
  <c r="I13" i="6"/>
  <c r="K13" i="6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I20" i="6"/>
  <c r="K20" i="6"/>
  <c r="B21" i="6"/>
  <c r="F21" i="6" s="1"/>
  <c r="B22" i="6"/>
  <c r="F22" i="6" s="1"/>
  <c r="B23" i="6"/>
  <c r="F23" i="6" s="1"/>
  <c r="B24" i="6"/>
  <c r="F24" i="6" s="1"/>
  <c r="B25" i="6"/>
  <c r="F25" i="6" s="1"/>
  <c r="I25" i="6"/>
  <c r="K25" i="6"/>
  <c r="B26" i="6"/>
  <c r="F26" i="6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I32" i="6"/>
  <c r="K32" i="6"/>
  <c r="B33" i="6"/>
  <c r="F33" i="6" s="1"/>
  <c r="B34" i="6"/>
  <c r="F34" i="6" s="1"/>
  <c r="B35" i="6"/>
  <c r="F35" i="6" s="1"/>
  <c r="B36" i="6"/>
  <c r="F36" i="6" s="1"/>
  <c r="B37" i="6"/>
  <c r="F37" i="6" s="1"/>
  <c r="I37" i="6"/>
  <c r="K37" i="6"/>
  <c r="B38" i="6"/>
  <c r="F38" i="6" s="1"/>
  <c r="B39" i="6"/>
  <c r="F39" i="6" s="1"/>
  <c r="B40" i="6"/>
  <c r="F40" i="6" s="1"/>
  <c r="B41" i="6"/>
  <c r="F41" i="6" s="1"/>
  <c r="B42" i="6"/>
  <c r="F42" i="6" s="1"/>
  <c r="B43" i="6"/>
  <c r="F43" i="6" s="1"/>
  <c r="B44" i="6"/>
  <c r="F44" i="6" s="1"/>
  <c r="I44" i="6"/>
  <c r="K44" i="6"/>
  <c r="B45" i="6"/>
  <c r="F45" i="6" s="1"/>
  <c r="B46" i="6"/>
  <c r="F46" i="6" s="1"/>
  <c r="B47" i="6"/>
  <c r="F47" i="6" s="1"/>
  <c r="B48" i="6"/>
  <c r="F48" i="6" s="1"/>
  <c r="B49" i="6"/>
  <c r="F49" i="6" s="1"/>
  <c r="I49" i="6"/>
  <c r="K49" i="6"/>
  <c r="B50" i="6"/>
  <c r="F50" i="6" s="1"/>
  <c r="B51" i="6"/>
  <c r="F51" i="6" s="1"/>
  <c r="B52" i="6"/>
  <c r="F52" i="6" s="1"/>
  <c r="B53" i="6"/>
  <c r="F53" i="6" s="1"/>
  <c r="B54" i="6"/>
  <c r="F54" i="6" s="1"/>
  <c r="B55" i="6"/>
  <c r="F55" i="6" s="1"/>
  <c r="B56" i="6"/>
  <c r="F56" i="6" s="1"/>
  <c r="I56" i="6"/>
  <c r="K56" i="6"/>
  <c r="B57" i="6"/>
  <c r="F57" i="6" s="1"/>
  <c r="B58" i="6"/>
  <c r="F58" i="6" s="1"/>
  <c r="B59" i="6"/>
  <c r="F59" i="6" s="1"/>
  <c r="B60" i="6"/>
  <c r="F60" i="6" s="1"/>
  <c r="B61" i="6"/>
  <c r="F61" i="6" s="1"/>
  <c r="I61" i="6"/>
  <c r="K61" i="6"/>
  <c r="B62" i="6"/>
  <c r="F62" i="6" s="1"/>
  <c r="B63" i="6"/>
  <c r="F63" i="6" s="1"/>
  <c r="D65" i="6"/>
  <c r="F65" i="6" l="1"/>
  <c r="B65" i="6"/>
</calcChain>
</file>

<file path=xl/sharedStrings.xml><?xml version="1.0" encoding="utf-8"?>
<sst xmlns="http://schemas.openxmlformats.org/spreadsheetml/2006/main" count="2139" uniqueCount="38">
  <si>
    <t>Query Only Physical Deals?</t>
  </si>
  <si>
    <t>(Y/N)</t>
  </si>
  <si>
    <t>Price</t>
  </si>
  <si>
    <t>Basis</t>
  </si>
  <si>
    <t>Index</t>
  </si>
  <si>
    <t xml:space="preserve">Output </t>
  </si>
  <si>
    <t>Deal Num</t>
  </si>
  <si>
    <t>Exp Dt</t>
  </si>
  <si>
    <t>Phy/Fin</t>
  </si>
  <si>
    <t>PV Qty</t>
  </si>
  <si>
    <t>Mid Value</t>
  </si>
  <si>
    <t>CounterParty</t>
  </si>
  <si>
    <t>N</t>
  </si>
  <si>
    <t>QT9525.1</t>
  </si>
  <si>
    <t>TP-WEST</t>
  </si>
  <si>
    <t>P</t>
  </si>
  <si>
    <t>QT9525.2</t>
  </si>
  <si>
    <t>QT9525.3</t>
  </si>
  <si>
    <t>QT9525.4</t>
  </si>
  <si>
    <t>QT9525.5</t>
  </si>
  <si>
    <t>QT9525.6</t>
  </si>
  <si>
    <t>QT9525.7</t>
  </si>
  <si>
    <t>QT9525.8</t>
  </si>
  <si>
    <t>QT9525.9</t>
  </si>
  <si>
    <t>QT9525.B</t>
  </si>
  <si>
    <t>QT9525.C</t>
  </si>
  <si>
    <t>QT9525.E</t>
  </si>
  <si>
    <t>Date</t>
  </si>
  <si>
    <t>Deal Value</t>
  </si>
  <si>
    <t>El Paso Transport</t>
  </si>
  <si>
    <t>Demand</t>
  </si>
  <si>
    <t>Total</t>
  </si>
  <si>
    <t>Basis &amp; Index</t>
  </si>
  <si>
    <t>Spreads &amp; Fuel</t>
  </si>
  <si>
    <t>Charges</t>
  </si>
  <si>
    <t>&amp; Commodity</t>
  </si>
  <si>
    <t>Top-Perm</t>
  </si>
  <si>
    <t>Top-SJ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</si>
</sst>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&quot;$&quot;\ #,##0;[Red]\-&quot;$&quot;\ #,##0"/>
    <numFmt numFmtId="173" formatCode="dd\-mmm\-yy"/>
    <numFmt numFmtId="174" formatCode="&quot;$&quot;#,##0.000_);[Red]\(&quot;$&quot;#,##0.0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0" xfId="0" applyFont="1" applyFill="1"/>
    <xf numFmtId="0" fontId="2" fillId="0" borderId="0" xfId="0" applyFont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3" fontId="0" fillId="0" borderId="0" xfId="0" applyNumberFormat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15" fontId="0" fillId="0" borderId="0" xfId="0" applyNumberFormat="1" applyAlignment="1">
      <alignment horizontal="right"/>
    </xf>
    <xf numFmtId="15" fontId="3" fillId="3" borderId="0" xfId="0" applyNumberFormat="1" applyFont="1" applyFill="1" applyAlignment="1">
      <alignment horizontal="right"/>
    </xf>
    <xf numFmtId="1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right"/>
    </xf>
    <xf numFmtId="172" fontId="3" fillId="3" borderId="0" xfId="0" applyNumberFormat="1" applyFont="1" applyFill="1" applyAlignment="1">
      <alignment horizontal="right"/>
    </xf>
    <xf numFmtId="172" fontId="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left"/>
    </xf>
    <xf numFmtId="0" fontId="2" fillId="4" borderId="1" xfId="0" applyNumberFormat="1" applyFont="1" applyFill="1" applyBorder="1" applyAlignment="1">
      <alignment horizontal="center"/>
    </xf>
    <xf numFmtId="173" fontId="0" fillId="0" borderId="0" xfId="0" applyNumberFormat="1" applyAlignment="1">
      <alignment horizontal="right"/>
    </xf>
    <xf numFmtId="173" fontId="3" fillId="3" borderId="0" xfId="0" applyNumberFormat="1" applyFont="1" applyFill="1" applyAlignment="1">
      <alignment horizontal="right"/>
    </xf>
    <xf numFmtId="173" fontId="1" fillId="0" borderId="0" xfId="0" applyNumberFormat="1" applyFont="1" applyAlignment="1">
      <alignment horizontal="right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174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38100</xdr:rowOff>
        </xdr:from>
        <xdr:to>
          <xdr:col>5</xdr:col>
          <xdr:colOff>28575</xdr:colOff>
          <xdr:row>6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714"/>
  <sheetViews>
    <sheetView showGridLines="0" zoomScale="80" workbookViewId="0">
      <selection activeCell="J21" sqref="J21"/>
    </sheetView>
  </sheetViews>
  <sheetFormatPr defaultColWidth="13.7109375" defaultRowHeight="12.75" x14ac:dyDescent="0.2"/>
  <cols>
    <col min="1" max="2" width="3.7109375" customWidth="1"/>
    <col min="3" max="3" width="13.7109375" style="8" customWidth="1"/>
    <col min="4" max="4" width="13.7109375" style="9" customWidth="1"/>
    <col min="5" max="5" width="13.7109375" style="8" customWidth="1"/>
    <col min="6" max="7" width="3.7109375" customWidth="1"/>
    <col min="8" max="9" width="13.7109375" style="13" customWidth="1"/>
    <col min="10" max="10" width="13.7109375" style="28" customWidth="1"/>
    <col min="11" max="11" width="13.7109375" style="19" customWidth="1"/>
    <col min="12" max="12" width="13.7109375" style="10" customWidth="1"/>
    <col min="13" max="13" width="13.7109375" style="22" customWidth="1"/>
    <col min="14" max="14" width="3.7109375" style="13" customWidth="1"/>
    <col min="15" max="15" width="13.7109375" style="16" customWidth="1"/>
    <col min="16" max="16" width="13.7109375" style="19" customWidth="1"/>
    <col min="17" max="17" width="13.7109375" style="10" customWidth="1"/>
    <col min="18" max="18" width="13.7109375" style="22" customWidth="1"/>
    <col min="19" max="19" width="3.7109375" customWidth="1"/>
    <col min="20" max="20" width="13.7109375" style="13" customWidth="1"/>
    <col min="21" max="21" width="13.7109375" style="16" customWidth="1"/>
    <col min="22" max="22" width="13.7109375" style="19" customWidth="1"/>
    <col min="23" max="23" width="13.7109375" style="10" customWidth="1"/>
    <col min="24" max="24" width="13.7109375" style="22" customWidth="1"/>
    <col min="25" max="25" width="3.7109375" customWidth="1"/>
  </cols>
  <sheetData>
    <row r="1" spans="1:24" x14ac:dyDescent="0.2">
      <c r="C1" s="4"/>
      <c r="D1" s="13"/>
      <c r="E1" s="4"/>
    </row>
    <row r="2" spans="1:24" ht="12.75" customHeight="1" x14ac:dyDescent="0.2">
      <c r="C2" s="1" t="s">
        <v>0</v>
      </c>
      <c r="D2" s="13"/>
      <c r="E2" s="4"/>
    </row>
    <row r="3" spans="1:24" x14ac:dyDescent="0.2">
      <c r="C3" s="27" t="s">
        <v>12</v>
      </c>
      <c r="D3" s="26" t="s">
        <v>1</v>
      </c>
      <c r="E3" s="13"/>
    </row>
    <row r="4" spans="1:24" x14ac:dyDescent="0.2">
      <c r="C4"/>
      <c r="D4" s="13"/>
      <c r="E4" s="25"/>
      <c r="F4" s="10"/>
    </row>
    <row r="5" spans="1:24" x14ac:dyDescent="0.2">
      <c r="C5" s="4"/>
      <c r="D5" s="4"/>
      <c r="E5" s="4"/>
    </row>
    <row r="6" spans="1:24" x14ac:dyDescent="0.2">
      <c r="C6" s="4"/>
      <c r="D6" s="4"/>
      <c r="E6" s="4"/>
    </row>
    <row r="7" spans="1:24" x14ac:dyDescent="0.2">
      <c r="C7" s="4"/>
      <c r="D7" s="4"/>
      <c r="E7" s="4"/>
    </row>
    <row r="8" spans="1:24" s="3" customFormat="1" x14ac:dyDescent="0.2">
      <c r="A8"/>
      <c r="B8"/>
      <c r="C8" s="2" t="s">
        <v>2</v>
      </c>
      <c r="D8" s="2" t="s">
        <v>3</v>
      </c>
      <c r="E8" s="2" t="s">
        <v>4</v>
      </c>
      <c r="F8"/>
      <c r="G8"/>
      <c r="H8" s="14" t="s">
        <v>5</v>
      </c>
      <c r="I8" s="14"/>
      <c r="J8" s="29"/>
      <c r="K8" s="20"/>
      <c r="L8" s="11"/>
      <c r="M8" s="23"/>
      <c r="N8" s="14"/>
      <c r="O8" s="17"/>
      <c r="P8" s="20"/>
      <c r="Q8" s="11"/>
      <c r="R8" s="23"/>
      <c r="T8" s="14"/>
      <c r="U8" s="17"/>
      <c r="V8" s="20"/>
      <c r="W8" s="11"/>
      <c r="X8" s="23"/>
    </row>
    <row r="9" spans="1:24" s="1" customFormat="1" x14ac:dyDescent="0.2">
      <c r="C9" s="5">
        <v>1051926</v>
      </c>
      <c r="D9" s="6">
        <v>1051927</v>
      </c>
      <c r="E9" s="7">
        <v>1051928</v>
      </c>
      <c r="H9" s="15" t="s">
        <v>6</v>
      </c>
      <c r="I9" s="15" t="s">
        <v>11</v>
      </c>
      <c r="J9" s="30" t="s">
        <v>7</v>
      </c>
      <c r="K9" s="21" t="s">
        <v>8</v>
      </c>
      <c r="L9" s="12" t="s">
        <v>9</v>
      </c>
      <c r="M9" s="24" t="s">
        <v>10</v>
      </c>
      <c r="N9" s="15"/>
      <c r="O9" s="18"/>
      <c r="P9" s="21"/>
      <c r="Q9" s="12"/>
      <c r="R9" s="24"/>
      <c r="T9" s="15"/>
      <c r="U9" s="18"/>
      <c r="V9" s="21"/>
      <c r="W9" s="12"/>
      <c r="X9" s="24"/>
    </row>
    <row r="10" spans="1:24" x14ac:dyDescent="0.2">
      <c r="H10" s="13" t="s">
        <v>13</v>
      </c>
      <c r="I10" s="13" t="s">
        <v>14</v>
      </c>
      <c r="J10" s="28">
        <v>37196</v>
      </c>
      <c r="K10" s="19" t="s">
        <v>15</v>
      </c>
      <c r="L10" s="10">
        <v>-6724573.824</v>
      </c>
      <c r="M10" s="22">
        <v>302606.49449999997</v>
      </c>
    </row>
    <row r="11" spans="1:24" x14ac:dyDescent="0.2">
      <c r="H11" s="13" t="s">
        <v>13</v>
      </c>
      <c r="I11" s="13" t="s">
        <v>14</v>
      </c>
      <c r="J11" s="28">
        <v>37226</v>
      </c>
      <c r="K11" s="19" t="s">
        <v>15</v>
      </c>
      <c r="L11" s="10">
        <v>-6927848.7577999998</v>
      </c>
      <c r="M11" s="22">
        <v>311753.88689999998</v>
      </c>
    </row>
    <row r="12" spans="1:24" x14ac:dyDescent="0.2">
      <c r="H12" s="13" t="s">
        <v>13</v>
      </c>
      <c r="I12" s="13" t="s">
        <v>14</v>
      </c>
      <c r="J12" s="28">
        <v>37257</v>
      </c>
      <c r="K12" s="19" t="s">
        <v>15</v>
      </c>
      <c r="L12" s="10">
        <v>-6905915.2823999999</v>
      </c>
      <c r="M12" s="22">
        <v>310766.87829999998</v>
      </c>
    </row>
    <row r="13" spans="1:24" x14ac:dyDescent="0.2">
      <c r="H13" s="13" t="s">
        <v>13</v>
      </c>
      <c r="I13" s="13" t="s">
        <v>14</v>
      </c>
      <c r="J13" s="28">
        <v>37288</v>
      </c>
      <c r="K13" s="19" t="s">
        <v>15</v>
      </c>
      <c r="L13" s="10">
        <v>-6216933.6683999998</v>
      </c>
      <c r="M13" s="22">
        <v>279762.63679999998</v>
      </c>
    </row>
    <row r="14" spans="1:24" x14ac:dyDescent="0.2">
      <c r="H14" s="13" t="s">
        <v>13</v>
      </c>
      <c r="I14" s="13" t="s">
        <v>14</v>
      </c>
      <c r="J14" s="28">
        <v>37316</v>
      </c>
      <c r="K14" s="19" t="s">
        <v>15</v>
      </c>
      <c r="L14" s="10">
        <v>-6862202.4906000001</v>
      </c>
      <c r="M14" s="22">
        <v>308799.79830000002</v>
      </c>
    </row>
    <row r="15" spans="1:24" x14ac:dyDescent="0.2">
      <c r="H15" s="13" t="s">
        <v>13</v>
      </c>
      <c r="I15" s="13" t="s">
        <v>14</v>
      </c>
      <c r="J15" s="28">
        <v>37347</v>
      </c>
      <c r="K15" s="19" t="s">
        <v>15</v>
      </c>
      <c r="L15" s="10">
        <v>-6618144.5924000004</v>
      </c>
      <c r="M15" s="22">
        <v>264726.44549999997</v>
      </c>
    </row>
    <row r="16" spans="1:24" x14ac:dyDescent="0.2">
      <c r="H16" s="13" t="s">
        <v>13</v>
      </c>
      <c r="I16" s="13" t="s">
        <v>14</v>
      </c>
      <c r="J16" s="28">
        <v>37377</v>
      </c>
      <c r="K16" s="19" t="s">
        <v>15</v>
      </c>
      <c r="L16" s="10">
        <v>-6815579.6251999997</v>
      </c>
      <c r="M16" s="22">
        <v>272623.86660000001</v>
      </c>
    </row>
    <row r="17" spans="8:13" x14ac:dyDescent="0.2">
      <c r="H17" s="13" t="s">
        <v>13</v>
      </c>
      <c r="I17" s="13" t="s">
        <v>14</v>
      </c>
      <c r="J17" s="28">
        <v>37408</v>
      </c>
      <c r="K17" s="19" t="s">
        <v>15</v>
      </c>
      <c r="L17" s="10">
        <v>-6572288.6398</v>
      </c>
      <c r="M17" s="22">
        <v>262892.20280000003</v>
      </c>
    </row>
    <row r="18" spans="8:13" x14ac:dyDescent="0.2">
      <c r="H18" s="13" t="s">
        <v>13</v>
      </c>
      <c r="I18" s="13" t="s">
        <v>14</v>
      </c>
      <c r="J18" s="28">
        <v>37438</v>
      </c>
      <c r="K18" s="19" t="s">
        <v>15</v>
      </c>
      <c r="L18" s="10">
        <v>-6767344.4148000004</v>
      </c>
      <c r="M18" s="22">
        <v>270694.45329999999</v>
      </c>
    </row>
    <row r="19" spans="8:13" x14ac:dyDescent="0.2">
      <c r="H19" s="13" t="s">
        <v>13</v>
      </c>
      <c r="I19" s="13" t="s">
        <v>14</v>
      </c>
      <c r="J19" s="28">
        <v>37469</v>
      </c>
      <c r="K19" s="19" t="s">
        <v>15</v>
      </c>
      <c r="L19" s="10">
        <v>-6741630.6383999996</v>
      </c>
      <c r="M19" s="22">
        <v>269665.89970000001</v>
      </c>
    </row>
    <row r="20" spans="8:13" x14ac:dyDescent="0.2">
      <c r="H20" s="13" t="s">
        <v>13</v>
      </c>
      <c r="I20" s="13" t="s">
        <v>14</v>
      </c>
      <c r="J20" s="28">
        <v>37500</v>
      </c>
      <c r="K20" s="19" t="s">
        <v>15</v>
      </c>
      <c r="L20" s="10">
        <v>-6498886.0136000002</v>
      </c>
      <c r="M20" s="22">
        <v>259956.09039999999</v>
      </c>
    </row>
    <row r="21" spans="8:13" x14ac:dyDescent="0.2">
      <c r="H21" s="13" t="s">
        <v>13</v>
      </c>
      <c r="I21" s="13" t="s">
        <v>14</v>
      </c>
      <c r="J21" s="28">
        <v>37530</v>
      </c>
      <c r="K21" s="19" t="s">
        <v>15</v>
      </c>
      <c r="L21" s="10">
        <v>-6689681.8505999995</v>
      </c>
      <c r="M21" s="22">
        <v>267587.94300000003</v>
      </c>
    </row>
    <row r="22" spans="8:13" x14ac:dyDescent="0.2">
      <c r="H22" s="13" t="s">
        <v>13</v>
      </c>
      <c r="I22" s="13" t="s">
        <v>14</v>
      </c>
      <c r="J22" s="28">
        <v>37561</v>
      </c>
      <c r="K22" s="19" t="s">
        <v>15</v>
      </c>
      <c r="L22" s="10">
        <v>-6447387.9217999997</v>
      </c>
      <c r="M22" s="22">
        <v>177303.8126</v>
      </c>
    </row>
    <row r="23" spans="8:13" x14ac:dyDescent="0.2">
      <c r="H23" s="13" t="s">
        <v>13</v>
      </c>
      <c r="I23" s="13" t="s">
        <v>14</v>
      </c>
      <c r="J23" s="28">
        <v>37591</v>
      </c>
      <c r="K23" s="19" t="s">
        <v>15</v>
      </c>
      <c r="L23" s="10">
        <v>-6635384.2322000004</v>
      </c>
      <c r="M23" s="22">
        <v>182473.72990000001</v>
      </c>
    </row>
    <row r="24" spans="8:13" x14ac:dyDescent="0.2">
      <c r="H24" s="13" t="s">
        <v>13</v>
      </c>
      <c r="I24" s="13" t="s">
        <v>14</v>
      </c>
      <c r="J24" s="28">
        <v>37622</v>
      </c>
      <c r="K24" s="19" t="s">
        <v>15</v>
      </c>
      <c r="L24" s="10">
        <v>-6606928.1952</v>
      </c>
      <c r="M24" s="22">
        <v>181691.18609999999</v>
      </c>
    </row>
    <row r="25" spans="8:13" x14ac:dyDescent="0.2">
      <c r="H25" s="13" t="s">
        <v>13</v>
      </c>
      <c r="I25" s="13" t="s">
        <v>14</v>
      </c>
      <c r="J25" s="28">
        <v>37653</v>
      </c>
      <c r="K25" s="19" t="s">
        <v>15</v>
      </c>
      <c r="L25" s="10">
        <v>-5941192.0162000004</v>
      </c>
      <c r="M25" s="22">
        <v>163383.37460000001</v>
      </c>
    </row>
    <row r="26" spans="8:13" x14ac:dyDescent="0.2">
      <c r="H26" s="13" t="s">
        <v>13</v>
      </c>
      <c r="I26" s="13" t="s">
        <v>14</v>
      </c>
      <c r="J26" s="28">
        <v>37681</v>
      </c>
      <c r="K26" s="19" t="s">
        <v>15</v>
      </c>
      <c r="L26" s="10">
        <v>-6550990.2051999997</v>
      </c>
      <c r="M26" s="22">
        <v>180152.88570000001</v>
      </c>
    </row>
    <row r="27" spans="8:13" x14ac:dyDescent="0.2">
      <c r="H27" s="13" t="s">
        <v>13</v>
      </c>
      <c r="I27" s="13" t="s">
        <v>14</v>
      </c>
      <c r="J27" s="28">
        <v>37712</v>
      </c>
      <c r="K27" s="19" t="s">
        <v>15</v>
      </c>
      <c r="L27" s="10">
        <v>-6310824.8152000001</v>
      </c>
      <c r="M27" s="22">
        <v>173548.31349999999</v>
      </c>
    </row>
    <row r="28" spans="8:13" x14ac:dyDescent="0.2">
      <c r="H28" s="13" t="s">
        <v>13</v>
      </c>
      <c r="I28" s="13" t="s">
        <v>14</v>
      </c>
      <c r="J28" s="28">
        <v>37742</v>
      </c>
      <c r="K28" s="19" t="s">
        <v>15</v>
      </c>
      <c r="L28" s="10">
        <v>-6492321.7488000002</v>
      </c>
      <c r="M28" s="22">
        <v>178539.49739999999</v>
      </c>
    </row>
    <row r="29" spans="8:13" x14ac:dyDescent="0.2">
      <c r="H29" s="13" t="s">
        <v>13</v>
      </c>
      <c r="I29" s="13" t="s">
        <v>14</v>
      </c>
      <c r="J29" s="28">
        <v>37773</v>
      </c>
      <c r="K29" s="19" t="s">
        <v>15</v>
      </c>
      <c r="L29" s="10">
        <v>-6253656.0256000003</v>
      </c>
      <c r="M29" s="22">
        <v>171976.1661</v>
      </c>
    </row>
    <row r="30" spans="8:13" x14ac:dyDescent="0.2">
      <c r="H30" s="13" t="s">
        <v>13</v>
      </c>
      <c r="I30" s="13" t="s">
        <v>14</v>
      </c>
      <c r="J30" s="28">
        <v>37803</v>
      </c>
      <c r="K30" s="19" t="s">
        <v>15</v>
      </c>
      <c r="L30" s="10">
        <v>-6432629.4872000003</v>
      </c>
      <c r="M30" s="22">
        <v>176897.95420000001</v>
      </c>
    </row>
    <row r="31" spans="8:13" x14ac:dyDescent="0.2">
      <c r="H31" s="13" t="s">
        <v>13</v>
      </c>
      <c r="I31" s="13" t="s">
        <v>14</v>
      </c>
      <c r="J31" s="28">
        <v>37834</v>
      </c>
      <c r="K31" s="19" t="s">
        <v>15</v>
      </c>
      <c r="L31" s="10">
        <v>-6401981.0328000002</v>
      </c>
      <c r="M31" s="22">
        <v>176055.11859999999</v>
      </c>
    </row>
    <row r="32" spans="8:13" x14ac:dyDescent="0.2">
      <c r="H32" s="13" t="s">
        <v>13</v>
      </c>
      <c r="I32" s="13" t="s">
        <v>14</v>
      </c>
      <c r="J32" s="28">
        <v>37865</v>
      </c>
      <c r="K32" s="19" t="s">
        <v>15</v>
      </c>
      <c r="L32" s="10">
        <v>-6165468.1579999998</v>
      </c>
      <c r="M32" s="22">
        <v>169550.9909</v>
      </c>
    </row>
    <row r="33" spans="8:13" x14ac:dyDescent="0.2">
      <c r="H33" s="13" t="s">
        <v>13</v>
      </c>
      <c r="I33" s="13" t="s">
        <v>14</v>
      </c>
      <c r="J33" s="28">
        <v>37895</v>
      </c>
      <c r="K33" s="19" t="s">
        <v>15</v>
      </c>
      <c r="L33" s="10">
        <v>-6340900.75</v>
      </c>
      <c r="M33" s="22">
        <v>174375.40470000001</v>
      </c>
    </row>
    <row r="34" spans="8:13" x14ac:dyDescent="0.2">
      <c r="H34" s="13" t="s">
        <v>13</v>
      </c>
      <c r="I34" s="13" t="s">
        <v>14</v>
      </c>
      <c r="J34" s="28">
        <v>37926</v>
      </c>
      <c r="K34" s="19" t="s">
        <v>15</v>
      </c>
      <c r="L34" s="10">
        <v>-6106268.7781999996</v>
      </c>
      <c r="M34" s="22">
        <v>152657.33009999999</v>
      </c>
    </row>
    <row r="35" spans="8:13" x14ac:dyDescent="0.2">
      <c r="H35" s="13" t="s">
        <v>13</v>
      </c>
      <c r="I35" s="13" t="s">
        <v>14</v>
      </c>
      <c r="J35" s="28">
        <v>37956</v>
      </c>
      <c r="K35" s="19" t="s">
        <v>15</v>
      </c>
      <c r="L35" s="10">
        <v>-6279443.8603999997</v>
      </c>
      <c r="M35" s="22">
        <v>156986.72440000001</v>
      </c>
    </row>
    <row r="36" spans="8:13" x14ac:dyDescent="0.2">
      <c r="H36" s="13" t="s">
        <v>13</v>
      </c>
      <c r="I36" s="13" t="s">
        <v>14</v>
      </c>
      <c r="J36" s="28">
        <v>37987</v>
      </c>
      <c r="K36" s="19" t="s">
        <v>15</v>
      </c>
      <c r="L36" s="10">
        <v>-6247969.3830000004</v>
      </c>
      <c r="M36" s="22">
        <v>109340.08900000001</v>
      </c>
    </row>
    <row r="37" spans="8:13" x14ac:dyDescent="0.2">
      <c r="H37" s="13" t="s">
        <v>13</v>
      </c>
      <c r="I37" s="13" t="s">
        <v>14</v>
      </c>
      <c r="J37" s="28">
        <v>38018</v>
      </c>
      <c r="K37" s="19" t="s">
        <v>15</v>
      </c>
      <c r="L37" s="10">
        <v>-5815370.0992000001</v>
      </c>
      <c r="M37" s="22">
        <v>101769.5582</v>
      </c>
    </row>
    <row r="38" spans="8:13" x14ac:dyDescent="0.2">
      <c r="H38" s="13" t="s">
        <v>13</v>
      </c>
      <c r="I38" s="13" t="s">
        <v>14</v>
      </c>
      <c r="J38" s="28">
        <v>38047</v>
      </c>
      <c r="K38" s="19" t="s">
        <v>15</v>
      </c>
      <c r="L38" s="10">
        <v>-6186694.7958000004</v>
      </c>
      <c r="M38" s="22">
        <v>108267.7776</v>
      </c>
    </row>
    <row r="39" spans="8:13" x14ac:dyDescent="0.2">
      <c r="H39" s="13" t="s">
        <v>13</v>
      </c>
      <c r="I39" s="13" t="s">
        <v>14</v>
      </c>
      <c r="J39" s="28">
        <v>38078</v>
      </c>
      <c r="K39" s="19" t="s">
        <v>15</v>
      </c>
      <c r="L39" s="10">
        <v>-5956613.3536</v>
      </c>
      <c r="M39" s="22">
        <v>104241.3294</v>
      </c>
    </row>
    <row r="40" spans="8:13" x14ac:dyDescent="0.2">
      <c r="H40" s="13" t="s">
        <v>13</v>
      </c>
      <c r="I40" s="13" t="s">
        <v>14</v>
      </c>
      <c r="J40" s="28">
        <v>38108</v>
      </c>
      <c r="K40" s="19" t="s">
        <v>15</v>
      </c>
      <c r="L40" s="10">
        <v>-6124976.4413999999</v>
      </c>
      <c r="M40" s="22">
        <v>107187.70020000001</v>
      </c>
    </row>
    <row r="41" spans="8:13" x14ac:dyDescent="0.2">
      <c r="H41" s="13" t="s">
        <v>13</v>
      </c>
      <c r="I41" s="13" t="s">
        <v>14</v>
      </c>
      <c r="J41" s="28">
        <v>38139</v>
      </c>
      <c r="K41" s="19" t="s">
        <v>15</v>
      </c>
      <c r="L41" s="10">
        <v>-5897027.3909999998</v>
      </c>
      <c r="M41" s="22">
        <v>103198.569</v>
      </c>
    </row>
    <row r="42" spans="8:13" x14ac:dyDescent="0.2">
      <c r="H42" s="13" t="s">
        <v>13</v>
      </c>
      <c r="I42" s="13" t="s">
        <v>14</v>
      </c>
      <c r="J42" s="28">
        <v>38169</v>
      </c>
      <c r="K42" s="19" t="s">
        <v>15</v>
      </c>
      <c r="L42" s="10">
        <v>-6063306.1952</v>
      </c>
      <c r="M42" s="22">
        <v>106108.4647</v>
      </c>
    </row>
    <row r="43" spans="8:13" x14ac:dyDescent="0.2">
      <c r="H43" s="13" t="s">
        <v>13</v>
      </c>
      <c r="I43" s="13" t="s">
        <v>14</v>
      </c>
      <c r="J43" s="28">
        <v>38200</v>
      </c>
      <c r="K43" s="19" t="s">
        <v>15</v>
      </c>
      <c r="L43" s="10">
        <v>-6032129.7784000002</v>
      </c>
      <c r="M43" s="22">
        <v>105562.8744</v>
      </c>
    </row>
    <row r="44" spans="8:13" x14ac:dyDescent="0.2">
      <c r="H44" s="13" t="s">
        <v>13</v>
      </c>
      <c r="I44" s="13" t="s">
        <v>14</v>
      </c>
      <c r="J44" s="28">
        <v>38231</v>
      </c>
      <c r="K44" s="19" t="s">
        <v>15</v>
      </c>
      <c r="L44" s="10">
        <v>-5807229.2306000004</v>
      </c>
      <c r="M44" s="22">
        <v>101627.0922</v>
      </c>
    </row>
    <row r="45" spans="8:13" x14ac:dyDescent="0.2">
      <c r="H45" s="13" t="s">
        <v>13</v>
      </c>
      <c r="I45" s="13" t="s">
        <v>14</v>
      </c>
      <c r="J45" s="28">
        <v>38261</v>
      </c>
      <c r="K45" s="19" t="s">
        <v>15</v>
      </c>
      <c r="L45" s="10">
        <v>-5970594.8698000005</v>
      </c>
      <c r="M45" s="22">
        <v>104486.0073</v>
      </c>
    </row>
    <row r="46" spans="8:13" x14ac:dyDescent="0.2">
      <c r="H46" s="13" t="s">
        <v>13</v>
      </c>
      <c r="I46" s="13" t="s">
        <v>14</v>
      </c>
      <c r="J46" s="28">
        <v>38292</v>
      </c>
      <c r="K46" s="19" t="s">
        <v>15</v>
      </c>
      <c r="L46" s="10">
        <v>-5747894.7165999999</v>
      </c>
      <c r="M46" s="22">
        <v>100588.7323</v>
      </c>
    </row>
    <row r="47" spans="8:13" x14ac:dyDescent="0.2">
      <c r="H47" s="13" t="s">
        <v>13</v>
      </c>
      <c r="I47" s="13" t="s">
        <v>14</v>
      </c>
      <c r="J47" s="28">
        <v>38322</v>
      </c>
      <c r="K47" s="19" t="s">
        <v>15</v>
      </c>
      <c r="L47" s="10">
        <v>-5909278.3695999999</v>
      </c>
      <c r="M47" s="22">
        <v>103412.9624</v>
      </c>
    </row>
    <row r="48" spans="8:13" x14ac:dyDescent="0.2">
      <c r="H48" s="13" t="s">
        <v>13</v>
      </c>
      <c r="I48" s="13" t="s">
        <v>14</v>
      </c>
      <c r="J48" s="28">
        <v>38353</v>
      </c>
      <c r="K48" s="19" t="s">
        <v>15</v>
      </c>
      <c r="L48" s="10">
        <v>-5878073.0149999997</v>
      </c>
      <c r="M48" s="22">
        <v>58781.317999999999</v>
      </c>
    </row>
    <row r="49" spans="8:13" x14ac:dyDescent="0.2">
      <c r="H49" s="13" t="s">
        <v>13</v>
      </c>
      <c r="I49" s="13" t="s">
        <v>14</v>
      </c>
      <c r="J49" s="28">
        <v>38384</v>
      </c>
      <c r="K49" s="19" t="s">
        <v>15</v>
      </c>
      <c r="L49" s="10">
        <v>-5281042.1903999997</v>
      </c>
      <c r="M49" s="22">
        <v>52810.95</v>
      </c>
    </row>
    <row r="50" spans="8:13" x14ac:dyDescent="0.2">
      <c r="H50" s="13" t="s">
        <v>13</v>
      </c>
      <c r="I50" s="13" t="s">
        <v>14</v>
      </c>
      <c r="J50" s="28">
        <v>38412</v>
      </c>
      <c r="K50" s="19" t="s">
        <v>15</v>
      </c>
      <c r="L50" s="10">
        <v>-5818597.9252000004</v>
      </c>
      <c r="M50" s="22">
        <v>58186.561099999999</v>
      </c>
    </row>
    <row r="51" spans="8:13" x14ac:dyDescent="0.2">
      <c r="H51" s="13" t="s">
        <v>13</v>
      </c>
      <c r="I51" s="13" t="s">
        <v>14</v>
      </c>
      <c r="J51" s="28">
        <v>38443</v>
      </c>
      <c r="K51" s="19" t="s">
        <v>15</v>
      </c>
      <c r="L51" s="10">
        <v>-5600955.1721999999</v>
      </c>
      <c r="M51" s="22">
        <v>56010.111900000004</v>
      </c>
    </row>
    <row r="52" spans="8:13" x14ac:dyDescent="0.2">
      <c r="H52" s="13" t="s">
        <v>13</v>
      </c>
      <c r="I52" s="13" t="s">
        <v>14</v>
      </c>
      <c r="J52" s="28">
        <v>38473</v>
      </c>
      <c r="K52" s="19" t="s">
        <v>15</v>
      </c>
      <c r="L52" s="10">
        <v>-5758029.1279999996</v>
      </c>
      <c r="M52" s="22">
        <v>57580.866999999998</v>
      </c>
    </row>
    <row r="53" spans="8:13" x14ac:dyDescent="0.2">
      <c r="H53" s="13" t="s">
        <v>13</v>
      </c>
      <c r="I53" s="13" t="s">
        <v>14</v>
      </c>
      <c r="J53" s="28">
        <v>38504</v>
      </c>
      <c r="K53" s="19" t="s">
        <v>15</v>
      </c>
      <c r="L53" s="10">
        <v>-5542603.5407999996</v>
      </c>
      <c r="M53" s="22">
        <v>55426.589699999997</v>
      </c>
    </row>
    <row r="54" spans="8:13" x14ac:dyDescent="0.2">
      <c r="H54" s="13" t="s">
        <v>13</v>
      </c>
      <c r="I54" s="13" t="s">
        <v>14</v>
      </c>
      <c r="J54" s="28">
        <v>38534</v>
      </c>
      <c r="K54" s="19" t="s">
        <v>15</v>
      </c>
      <c r="L54" s="10">
        <v>-5698084.7328000003</v>
      </c>
      <c r="M54" s="22">
        <v>56981.417099999999</v>
      </c>
    </row>
    <row r="55" spans="8:13" x14ac:dyDescent="0.2">
      <c r="H55" s="13" t="s">
        <v>13</v>
      </c>
      <c r="I55" s="13" t="s">
        <v>14</v>
      </c>
      <c r="J55" s="28">
        <v>38565</v>
      </c>
      <c r="K55" s="19" t="s">
        <v>15</v>
      </c>
      <c r="L55" s="10">
        <v>-5668285.7406000001</v>
      </c>
      <c r="M55" s="22">
        <v>56683.424299999999</v>
      </c>
    </row>
    <row r="56" spans="8:13" x14ac:dyDescent="0.2">
      <c r="H56" s="13" t="s">
        <v>13</v>
      </c>
      <c r="I56" s="13" t="s">
        <v>14</v>
      </c>
      <c r="J56" s="28">
        <v>38596</v>
      </c>
      <c r="K56" s="19" t="s">
        <v>15</v>
      </c>
      <c r="L56" s="10">
        <v>-5456577.2230000002</v>
      </c>
      <c r="M56" s="22">
        <v>54566.317900000002</v>
      </c>
    </row>
    <row r="57" spans="8:13" x14ac:dyDescent="0.2">
      <c r="H57" s="13" t="s">
        <v>13</v>
      </c>
      <c r="I57" s="13" t="s">
        <v>14</v>
      </c>
      <c r="J57" s="28">
        <v>38626</v>
      </c>
      <c r="K57" s="19" t="s">
        <v>15</v>
      </c>
      <c r="L57" s="10">
        <v>-5609581.9765999997</v>
      </c>
      <c r="M57" s="22">
        <v>56096.380799999999</v>
      </c>
    </row>
    <row r="58" spans="8:13" x14ac:dyDescent="0.2">
      <c r="H58" s="13" t="s">
        <v>13</v>
      </c>
      <c r="I58" s="13" t="s">
        <v>14</v>
      </c>
      <c r="J58" s="28">
        <v>38657</v>
      </c>
      <c r="K58" s="19" t="s">
        <v>15</v>
      </c>
      <c r="L58" s="10">
        <v>-5399727.9176000003</v>
      </c>
      <c r="M58" s="22">
        <v>53997.819100000001</v>
      </c>
    </row>
    <row r="59" spans="8:13" x14ac:dyDescent="0.2">
      <c r="H59" s="13" t="s">
        <v>13</v>
      </c>
      <c r="I59" s="13" t="s">
        <v>14</v>
      </c>
      <c r="J59" s="28">
        <v>38687</v>
      </c>
      <c r="K59" s="19" t="s">
        <v>15</v>
      </c>
      <c r="L59" s="10">
        <v>-5550802.2850000001</v>
      </c>
      <c r="M59" s="22">
        <v>55508.577899999997</v>
      </c>
    </row>
    <row r="60" spans="8:13" x14ac:dyDescent="0.2">
      <c r="H60" s="13" t="s">
        <v>13</v>
      </c>
      <c r="I60" s="13" t="s">
        <v>14</v>
      </c>
      <c r="J60" s="28">
        <v>38718</v>
      </c>
      <c r="K60" s="19" t="s">
        <v>15</v>
      </c>
      <c r="L60" s="10">
        <v>-5520906.4774000002</v>
      </c>
      <c r="M60" s="22">
        <v>41407.350700000003</v>
      </c>
    </row>
    <row r="61" spans="8:13" x14ac:dyDescent="0.2">
      <c r="H61" s="13" t="s">
        <v>13</v>
      </c>
      <c r="I61" s="13" t="s">
        <v>14</v>
      </c>
      <c r="J61" s="28">
        <v>38749</v>
      </c>
      <c r="K61" s="19" t="s">
        <v>15</v>
      </c>
      <c r="L61" s="10">
        <v>-4959610.2319999998</v>
      </c>
      <c r="M61" s="22">
        <v>37197.572699999997</v>
      </c>
    </row>
    <row r="62" spans="8:13" x14ac:dyDescent="0.2">
      <c r="H62" s="13" t="s">
        <v>13</v>
      </c>
      <c r="I62" s="13" t="s">
        <v>14</v>
      </c>
      <c r="J62" s="28">
        <v>38777</v>
      </c>
      <c r="K62" s="19" t="s">
        <v>15</v>
      </c>
      <c r="L62" s="10">
        <v>-5463972.0165999997</v>
      </c>
      <c r="M62" s="22">
        <v>40980.336499999998</v>
      </c>
    </row>
    <row r="63" spans="8:13" x14ac:dyDescent="0.2">
      <c r="H63" s="13" t="s">
        <v>13</v>
      </c>
      <c r="I63" s="13" t="s">
        <v>14</v>
      </c>
      <c r="J63" s="28">
        <v>38808</v>
      </c>
      <c r="K63" s="19" t="s">
        <v>15</v>
      </c>
      <c r="L63" s="10">
        <v>-5258750.4692000002</v>
      </c>
      <c r="M63" s="22">
        <v>39441.154399999999</v>
      </c>
    </row>
    <row r="64" spans="8:13" x14ac:dyDescent="0.2">
      <c r="H64" s="13" t="s">
        <v>13</v>
      </c>
      <c r="I64" s="13" t="s">
        <v>14</v>
      </c>
      <c r="J64" s="28">
        <v>38838</v>
      </c>
      <c r="K64" s="19" t="s">
        <v>15</v>
      </c>
      <c r="L64" s="10">
        <v>-5405070.2605999997</v>
      </c>
      <c r="M64" s="22">
        <v>40538.567499999997</v>
      </c>
    </row>
    <row r="65" spans="8:13" x14ac:dyDescent="0.2">
      <c r="H65" s="13" t="s">
        <v>16</v>
      </c>
      <c r="I65" s="13" t="s">
        <v>14</v>
      </c>
      <c r="J65" s="28">
        <v>37043</v>
      </c>
      <c r="K65" s="19" t="s">
        <v>15</v>
      </c>
      <c r="L65" s="10">
        <v>-13634700</v>
      </c>
      <c r="M65" s="22">
        <v>4008603.1634</v>
      </c>
    </row>
    <row r="66" spans="8:13" x14ac:dyDescent="0.2">
      <c r="H66" s="13" t="s">
        <v>16</v>
      </c>
      <c r="I66" s="13" t="s">
        <v>14</v>
      </c>
      <c r="J66" s="28">
        <v>37073</v>
      </c>
      <c r="K66" s="19" t="s">
        <v>15</v>
      </c>
      <c r="L66" s="10">
        <v>-14073708.142200001</v>
      </c>
      <c r="M66" s="22">
        <v>6649828.5044999998</v>
      </c>
    </row>
    <row r="67" spans="8:13" x14ac:dyDescent="0.2">
      <c r="H67" s="13" t="s">
        <v>16</v>
      </c>
      <c r="I67" s="13" t="s">
        <v>14</v>
      </c>
      <c r="J67" s="28">
        <v>37104</v>
      </c>
      <c r="K67" s="19" t="s">
        <v>15</v>
      </c>
      <c r="L67" s="10">
        <v>-14028169.166999999</v>
      </c>
      <c r="M67" s="22">
        <v>5365776.1091999998</v>
      </c>
    </row>
    <row r="68" spans="8:13" x14ac:dyDescent="0.2">
      <c r="H68" s="13" t="s">
        <v>16</v>
      </c>
      <c r="I68" s="13" t="s">
        <v>14</v>
      </c>
      <c r="J68" s="28">
        <v>37135</v>
      </c>
      <c r="K68" s="19" t="s">
        <v>15</v>
      </c>
      <c r="L68" s="10">
        <v>-13532500.3166</v>
      </c>
      <c r="M68" s="22">
        <v>4973195.2196000004</v>
      </c>
    </row>
    <row r="69" spans="8:13" x14ac:dyDescent="0.2">
      <c r="H69" s="13" t="s">
        <v>16</v>
      </c>
      <c r="I69" s="13" t="s">
        <v>14</v>
      </c>
      <c r="J69" s="28">
        <v>37165</v>
      </c>
      <c r="K69" s="19" t="s">
        <v>15</v>
      </c>
      <c r="L69" s="10">
        <v>-13941116.2136</v>
      </c>
      <c r="M69" s="22">
        <v>3101899.7516000001</v>
      </c>
    </row>
    <row r="70" spans="8:13" x14ac:dyDescent="0.2">
      <c r="H70" s="13" t="s">
        <v>16</v>
      </c>
      <c r="I70" s="13" t="s">
        <v>14</v>
      </c>
      <c r="J70" s="28">
        <v>37196</v>
      </c>
      <c r="K70" s="19" t="s">
        <v>15</v>
      </c>
      <c r="L70" s="10">
        <v>-6724514.6408000002</v>
      </c>
      <c r="M70" s="22">
        <v>848970.64580000006</v>
      </c>
    </row>
    <row r="71" spans="8:13" x14ac:dyDescent="0.2">
      <c r="H71" s="13" t="s">
        <v>16</v>
      </c>
      <c r="I71" s="13" t="s">
        <v>14</v>
      </c>
      <c r="J71" s="28">
        <v>37226</v>
      </c>
      <c r="K71" s="19" t="s">
        <v>15</v>
      </c>
      <c r="L71" s="10">
        <v>-6927787.7856000001</v>
      </c>
      <c r="M71" s="22">
        <v>874633.9007</v>
      </c>
    </row>
    <row r="72" spans="8:13" x14ac:dyDescent="0.2">
      <c r="H72" s="13" t="s">
        <v>16</v>
      </c>
      <c r="I72" s="13" t="s">
        <v>14</v>
      </c>
      <c r="J72" s="28">
        <v>37257</v>
      </c>
      <c r="K72" s="19" t="s">
        <v>15</v>
      </c>
      <c r="L72" s="10">
        <v>-6905854.5032000002</v>
      </c>
      <c r="M72" s="22">
        <v>871864.82160000002</v>
      </c>
    </row>
    <row r="73" spans="8:13" x14ac:dyDescent="0.2">
      <c r="H73" s="13" t="s">
        <v>16</v>
      </c>
      <c r="I73" s="13" t="s">
        <v>14</v>
      </c>
      <c r="J73" s="28">
        <v>37288</v>
      </c>
      <c r="K73" s="19" t="s">
        <v>15</v>
      </c>
      <c r="L73" s="10">
        <v>-6216878.9529999997</v>
      </c>
      <c r="M73" s="22">
        <v>784881.5895</v>
      </c>
    </row>
    <row r="74" spans="8:13" x14ac:dyDescent="0.2">
      <c r="H74" s="13" t="s">
        <v>16</v>
      </c>
      <c r="I74" s="13" t="s">
        <v>14</v>
      </c>
      <c r="J74" s="28">
        <v>37316</v>
      </c>
      <c r="K74" s="19" t="s">
        <v>15</v>
      </c>
      <c r="L74" s="10">
        <v>-6862142.0959999999</v>
      </c>
      <c r="M74" s="22">
        <v>866346.12580000004</v>
      </c>
    </row>
    <row r="75" spans="8:13" x14ac:dyDescent="0.2">
      <c r="H75" s="13" t="s">
        <v>16</v>
      </c>
      <c r="I75" s="13" t="s">
        <v>14</v>
      </c>
      <c r="J75" s="28">
        <v>37347</v>
      </c>
      <c r="K75" s="19" t="s">
        <v>15</v>
      </c>
      <c r="L75" s="10">
        <v>-6618086.3458000002</v>
      </c>
      <c r="M75" s="22">
        <v>1613159.2086</v>
      </c>
    </row>
    <row r="76" spans="8:13" x14ac:dyDescent="0.2">
      <c r="H76" s="13" t="s">
        <v>16</v>
      </c>
      <c r="I76" s="13" t="s">
        <v>14</v>
      </c>
      <c r="J76" s="28">
        <v>37377</v>
      </c>
      <c r="K76" s="19" t="s">
        <v>15</v>
      </c>
      <c r="L76" s="10">
        <v>-6815519.6412000004</v>
      </c>
      <c r="M76" s="22">
        <v>1661283.594</v>
      </c>
    </row>
    <row r="77" spans="8:13" x14ac:dyDescent="0.2">
      <c r="H77" s="13" t="s">
        <v>16</v>
      </c>
      <c r="I77" s="13" t="s">
        <v>14</v>
      </c>
      <c r="J77" s="28">
        <v>37408</v>
      </c>
      <c r="K77" s="19" t="s">
        <v>15</v>
      </c>
      <c r="L77" s="10">
        <v>-6572230.7967999997</v>
      </c>
      <c r="M77" s="22">
        <v>1601981.9139</v>
      </c>
    </row>
    <row r="78" spans="8:13" x14ac:dyDescent="0.2">
      <c r="H78" s="13" t="s">
        <v>16</v>
      </c>
      <c r="I78" s="13" t="s">
        <v>14</v>
      </c>
      <c r="J78" s="28">
        <v>37438</v>
      </c>
      <c r="K78" s="19" t="s">
        <v>15</v>
      </c>
      <c r="L78" s="10">
        <v>-6767284.8552000001</v>
      </c>
      <c r="M78" s="22">
        <v>1649526.3602</v>
      </c>
    </row>
    <row r="79" spans="8:13" x14ac:dyDescent="0.2">
      <c r="H79" s="13" t="s">
        <v>16</v>
      </c>
      <c r="I79" s="13" t="s">
        <v>14</v>
      </c>
      <c r="J79" s="28">
        <v>37469</v>
      </c>
      <c r="K79" s="19" t="s">
        <v>15</v>
      </c>
      <c r="L79" s="10">
        <v>-6741571.3052000003</v>
      </c>
      <c r="M79" s="22">
        <v>1643258.6797</v>
      </c>
    </row>
    <row r="80" spans="8:13" x14ac:dyDescent="0.2">
      <c r="H80" s="13" t="s">
        <v>16</v>
      </c>
      <c r="I80" s="13" t="s">
        <v>14</v>
      </c>
      <c r="J80" s="28">
        <v>37500</v>
      </c>
      <c r="K80" s="19" t="s">
        <v>15</v>
      </c>
      <c r="L80" s="10">
        <v>-6498828.8165999996</v>
      </c>
      <c r="M80" s="22">
        <v>1584090.1739000001</v>
      </c>
    </row>
    <row r="81" spans="8:13" x14ac:dyDescent="0.2">
      <c r="H81" s="13" t="s">
        <v>16</v>
      </c>
      <c r="I81" s="13" t="s">
        <v>14</v>
      </c>
      <c r="J81" s="28">
        <v>37530</v>
      </c>
      <c r="K81" s="19" t="s">
        <v>15</v>
      </c>
      <c r="L81" s="10">
        <v>-6689622.9746000003</v>
      </c>
      <c r="M81" s="22">
        <v>1630596.2690000001</v>
      </c>
    </row>
    <row r="82" spans="8:13" x14ac:dyDescent="0.2">
      <c r="H82" s="13" t="s">
        <v>16</v>
      </c>
      <c r="I82" s="13" t="s">
        <v>14</v>
      </c>
      <c r="J82" s="28">
        <v>37561</v>
      </c>
      <c r="K82" s="19" t="s">
        <v>15</v>
      </c>
      <c r="L82" s="10">
        <v>-6447331.1782</v>
      </c>
      <c r="M82" s="22">
        <v>644733.76249999995</v>
      </c>
    </row>
    <row r="83" spans="8:13" x14ac:dyDescent="0.2">
      <c r="H83" s="13" t="s">
        <v>16</v>
      </c>
      <c r="I83" s="13" t="s">
        <v>14</v>
      </c>
      <c r="J83" s="28">
        <v>37591</v>
      </c>
      <c r="K83" s="19" t="s">
        <v>15</v>
      </c>
      <c r="L83" s="10">
        <v>-6635325.8339999998</v>
      </c>
      <c r="M83" s="22">
        <v>663533.24699999997</v>
      </c>
    </row>
    <row r="84" spans="8:13" x14ac:dyDescent="0.2">
      <c r="H84" s="13" t="s">
        <v>16</v>
      </c>
      <c r="I84" s="13" t="s">
        <v>14</v>
      </c>
      <c r="J84" s="28">
        <v>37622</v>
      </c>
      <c r="K84" s="19" t="s">
        <v>15</v>
      </c>
      <c r="L84" s="10">
        <v>-6606870.0473999996</v>
      </c>
      <c r="M84" s="22">
        <v>660687.66540000006</v>
      </c>
    </row>
    <row r="85" spans="8:13" x14ac:dyDescent="0.2">
      <c r="H85" s="13" t="s">
        <v>16</v>
      </c>
      <c r="I85" s="13" t="s">
        <v>14</v>
      </c>
      <c r="J85" s="28">
        <v>37653</v>
      </c>
      <c r="K85" s="19" t="s">
        <v>15</v>
      </c>
      <c r="L85" s="10">
        <v>-5941139.7275999999</v>
      </c>
      <c r="M85" s="22">
        <v>594114.56680000003</v>
      </c>
    </row>
    <row r="86" spans="8:13" x14ac:dyDescent="0.2">
      <c r="H86" s="13" t="s">
        <v>16</v>
      </c>
      <c r="I86" s="13" t="s">
        <v>14</v>
      </c>
      <c r="J86" s="28">
        <v>37681</v>
      </c>
      <c r="K86" s="19" t="s">
        <v>15</v>
      </c>
      <c r="L86" s="10">
        <v>-6550932.5495999996</v>
      </c>
      <c r="M86" s="22">
        <v>655093.91009999998</v>
      </c>
    </row>
    <row r="87" spans="8:13" x14ac:dyDescent="0.2">
      <c r="H87" s="13" t="s">
        <v>16</v>
      </c>
      <c r="I87" s="13" t="s">
        <v>14</v>
      </c>
      <c r="J87" s="28">
        <v>37712</v>
      </c>
      <c r="K87" s="19" t="s">
        <v>15</v>
      </c>
      <c r="L87" s="10">
        <v>-6310769.2734000003</v>
      </c>
      <c r="M87" s="22">
        <v>717850.63589999999</v>
      </c>
    </row>
    <row r="88" spans="8:13" x14ac:dyDescent="0.2">
      <c r="H88" s="13" t="s">
        <v>16</v>
      </c>
      <c r="I88" s="13" t="s">
        <v>14</v>
      </c>
      <c r="J88" s="28">
        <v>37742</v>
      </c>
      <c r="K88" s="19" t="s">
        <v>15</v>
      </c>
      <c r="L88" s="10">
        <v>-6492264.6097999997</v>
      </c>
      <c r="M88" s="22">
        <v>738495.74860000005</v>
      </c>
    </row>
    <row r="89" spans="8:13" x14ac:dyDescent="0.2">
      <c r="H89" s="13" t="s">
        <v>16</v>
      </c>
      <c r="I89" s="13" t="s">
        <v>14</v>
      </c>
      <c r="J89" s="28">
        <v>37773</v>
      </c>
      <c r="K89" s="19" t="s">
        <v>15</v>
      </c>
      <c r="L89" s="10">
        <v>-6253600.9869999997</v>
      </c>
      <c r="M89" s="22">
        <v>711347.73759999999</v>
      </c>
    </row>
    <row r="90" spans="8:13" x14ac:dyDescent="0.2">
      <c r="H90" s="13" t="s">
        <v>16</v>
      </c>
      <c r="I90" s="13" t="s">
        <v>14</v>
      </c>
      <c r="J90" s="28">
        <v>37803</v>
      </c>
      <c r="K90" s="19" t="s">
        <v>15</v>
      </c>
      <c r="L90" s="10">
        <v>-6432572.8733999999</v>
      </c>
      <c r="M90" s="22">
        <v>731705.80759999994</v>
      </c>
    </row>
    <row r="91" spans="8:13" x14ac:dyDescent="0.2">
      <c r="H91" s="13" t="s">
        <v>16</v>
      </c>
      <c r="I91" s="13" t="s">
        <v>14</v>
      </c>
      <c r="J91" s="28">
        <v>37834</v>
      </c>
      <c r="K91" s="19" t="s">
        <v>15</v>
      </c>
      <c r="L91" s="10">
        <v>-6401924.6886</v>
      </c>
      <c r="M91" s="22">
        <v>728219.57350000006</v>
      </c>
    </row>
    <row r="92" spans="8:13" x14ac:dyDescent="0.2">
      <c r="H92" s="13" t="s">
        <v>16</v>
      </c>
      <c r="I92" s="13" t="s">
        <v>14</v>
      </c>
      <c r="J92" s="28">
        <v>37865</v>
      </c>
      <c r="K92" s="19" t="s">
        <v>15</v>
      </c>
      <c r="L92" s="10">
        <v>-6165413.8953999998</v>
      </c>
      <c r="M92" s="22">
        <v>701316.44709999999</v>
      </c>
    </row>
    <row r="93" spans="8:13" x14ac:dyDescent="0.2">
      <c r="H93" s="13" t="s">
        <v>16</v>
      </c>
      <c r="I93" s="13" t="s">
        <v>14</v>
      </c>
      <c r="J93" s="28">
        <v>37895</v>
      </c>
      <c r="K93" s="19" t="s">
        <v>15</v>
      </c>
      <c r="L93" s="10">
        <v>-6340844.9435999999</v>
      </c>
      <c r="M93" s="22">
        <v>721271.74639999995</v>
      </c>
    </row>
    <row r="94" spans="8:13" x14ac:dyDescent="0.2">
      <c r="H94" s="13" t="s">
        <v>16</v>
      </c>
      <c r="I94" s="13" t="s">
        <v>14</v>
      </c>
      <c r="J94" s="28">
        <v>37926</v>
      </c>
      <c r="K94" s="19" t="s">
        <v>15</v>
      </c>
      <c r="L94" s="10">
        <v>-6106215.0367999999</v>
      </c>
      <c r="M94" s="22">
        <v>396904.58799999999</v>
      </c>
    </row>
    <row r="95" spans="8:13" x14ac:dyDescent="0.2">
      <c r="H95" s="13" t="s">
        <v>16</v>
      </c>
      <c r="I95" s="13" t="s">
        <v>14</v>
      </c>
      <c r="J95" s="28">
        <v>37956</v>
      </c>
      <c r="K95" s="19" t="s">
        <v>15</v>
      </c>
      <c r="L95" s="10">
        <v>-6279388.5948000001</v>
      </c>
      <c r="M95" s="22">
        <v>408160.88660000003</v>
      </c>
    </row>
    <row r="96" spans="8:13" x14ac:dyDescent="0.2">
      <c r="H96" s="13" t="s">
        <v>16</v>
      </c>
      <c r="I96" s="13" t="s">
        <v>14</v>
      </c>
      <c r="J96" s="28">
        <v>37987</v>
      </c>
      <c r="K96" s="19" t="s">
        <v>15</v>
      </c>
      <c r="L96" s="10">
        <v>-6247914.3943999996</v>
      </c>
      <c r="M96" s="22">
        <v>406115.06040000002</v>
      </c>
    </row>
    <row r="97" spans="8:13" x14ac:dyDescent="0.2">
      <c r="H97" s="13" t="s">
        <v>16</v>
      </c>
      <c r="I97" s="13" t="s">
        <v>14</v>
      </c>
      <c r="J97" s="28">
        <v>38018</v>
      </c>
      <c r="K97" s="19" t="s">
        <v>15</v>
      </c>
      <c r="L97" s="10">
        <v>-5815318.9179999996</v>
      </c>
      <c r="M97" s="22">
        <v>377996.3112</v>
      </c>
    </row>
    <row r="98" spans="8:13" x14ac:dyDescent="0.2">
      <c r="H98" s="13" t="s">
        <v>16</v>
      </c>
      <c r="I98" s="13" t="s">
        <v>14</v>
      </c>
      <c r="J98" s="28">
        <v>38047</v>
      </c>
      <c r="K98" s="19" t="s">
        <v>15</v>
      </c>
      <c r="L98" s="10">
        <v>-6186640.3465999998</v>
      </c>
      <c r="M98" s="22">
        <v>402132.24119999999</v>
      </c>
    </row>
    <row r="99" spans="8:13" x14ac:dyDescent="0.2">
      <c r="H99" s="13" t="s">
        <v>16</v>
      </c>
      <c r="I99" s="13" t="s">
        <v>14</v>
      </c>
      <c r="J99" s="28">
        <v>38078</v>
      </c>
      <c r="K99" s="19" t="s">
        <v>15</v>
      </c>
      <c r="L99" s="10">
        <v>-5956560.9292000001</v>
      </c>
      <c r="M99" s="22">
        <v>290382.94099999999</v>
      </c>
    </row>
    <row r="100" spans="8:13" x14ac:dyDescent="0.2">
      <c r="H100" s="13" t="s">
        <v>16</v>
      </c>
      <c r="I100" s="13" t="s">
        <v>14</v>
      </c>
      <c r="J100" s="28">
        <v>38108</v>
      </c>
      <c r="K100" s="19" t="s">
        <v>15</v>
      </c>
      <c r="L100" s="10">
        <v>-6124922.5354000004</v>
      </c>
      <c r="M100" s="22">
        <v>298590.58610000001</v>
      </c>
    </row>
    <row r="101" spans="8:13" x14ac:dyDescent="0.2">
      <c r="H101" s="13" t="s">
        <v>16</v>
      </c>
      <c r="I101" s="13" t="s">
        <v>14</v>
      </c>
      <c r="J101" s="28">
        <v>38139</v>
      </c>
      <c r="K101" s="19" t="s">
        <v>15</v>
      </c>
      <c r="L101" s="10">
        <v>-5896975.4910000004</v>
      </c>
      <c r="M101" s="22">
        <v>287478.14490000001</v>
      </c>
    </row>
    <row r="102" spans="8:13" x14ac:dyDescent="0.2">
      <c r="H102" s="13" t="s">
        <v>16</v>
      </c>
      <c r="I102" s="13" t="s">
        <v>14</v>
      </c>
      <c r="J102" s="28">
        <v>38169</v>
      </c>
      <c r="K102" s="19" t="s">
        <v>15</v>
      </c>
      <c r="L102" s="10">
        <v>-6063252.8317999998</v>
      </c>
      <c r="M102" s="22">
        <v>295584.18190000003</v>
      </c>
    </row>
    <row r="103" spans="8:13" x14ac:dyDescent="0.2">
      <c r="H103" s="13" t="s">
        <v>16</v>
      </c>
      <c r="I103" s="13" t="s">
        <v>14</v>
      </c>
      <c r="J103" s="28">
        <v>38200</v>
      </c>
      <c r="K103" s="19" t="s">
        <v>15</v>
      </c>
      <c r="L103" s="10">
        <v>-6032076.6893999996</v>
      </c>
      <c r="M103" s="22">
        <v>294064.34179999999</v>
      </c>
    </row>
    <row r="104" spans="8:13" x14ac:dyDescent="0.2">
      <c r="H104" s="13" t="s">
        <v>16</v>
      </c>
      <c r="I104" s="13" t="s">
        <v>14</v>
      </c>
      <c r="J104" s="28">
        <v>38231</v>
      </c>
      <c r="K104" s="19" t="s">
        <v>15</v>
      </c>
      <c r="L104" s="10">
        <v>-5807178.1210000003</v>
      </c>
      <c r="M104" s="22">
        <v>283100.51409999997</v>
      </c>
    </row>
    <row r="105" spans="8:13" x14ac:dyDescent="0.2">
      <c r="H105" s="13" t="s">
        <v>16</v>
      </c>
      <c r="I105" s="13" t="s">
        <v>14</v>
      </c>
      <c r="J105" s="28">
        <v>38261</v>
      </c>
      <c r="K105" s="19" t="s">
        <v>15</v>
      </c>
      <c r="L105" s="10">
        <v>-5970542.3223999999</v>
      </c>
      <c r="M105" s="22">
        <v>291064.53519999998</v>
      </c>
    </row>
    <row r="106" spans="8:13" x14ac:dyDescent="0.2">
      <c r="H106" s="13" t="s">
        <v>16</v>
      </c>
      <c r="I106" s="13" t="s">
        <v>14</v>
      </c>
      <c r="J106" s="28">
        <v>38292</v>
      </c>
      <c r="K106" s="19" t="s">
        <v>15</v>
      </c>
      <c r="L106" s="10">
        <v>-5747844.1292000003</v>
      </c>
      <c r="M106" s="22">
        <v>273023.17099999997</v>
      </c>
    </row>
    <row r="107" spans="8:13" x14ac:dyDescent="0.2">
      <c r="H107" s="13" t="s">
        <v>16</v>
      </c>
      <c r="I107" s="13" t="s">
        <v>14</v>
      </c>
      <c r="J107" s="28">
        <v>38322</v>
      </c>
      <c r="K107" s="19" t="s">
        <v>15</v>
      </c>
      <c r="L107" s="10">
        <v>-5909226.3618000001</v>
      </c>
      <c r="M107" s="22">
        <v>280688.8432</v>
      </c>
    </row>
    <row r="108" spans="8:13" x14ac:dyDescent="0.2">
      <c r="H108" s="13" t="s">
        <v>16</v>
      </c>
      <c r="I108" s="13" t="s">
        <v>14</v>
      </c>
      <c r="J108" s="28">
        <v>38353</v>
      </c>
      <c r="K108" s="19" t="s">
        <v>15</v>
      </c>
      <c r="L108" s="10">
        <v>-5878021.2819999997</v>
      </c>
      <c r="M108" s="22">
        <v>279206.59869999997</v>
      </c>
    </row>
    <row r="109" spans="8:13" x14ac:dyDescent="0.2">
      <c r="H109" s="13" t="s">
        <v>16</v>
      </c>
      <c r="I109" s="13" t="s">
        <v>14</v>
      </c>
      <c r="J109" s="28">
        <v>38384</v>
      </c>
      <c r="K109" s="19" t="s">
        <v>15</v>
      </c>
      <c r="L109" s="10">
        <v>-5280995.7117999997</v>
      </c>
      <c r="M109" s="22">
        <v>250847.82440000001</v>
      </c>
    </row>
    <row r="110" spans="8:13" x14ac:dyDescent="0.2">
      <c r="H110" s="13" t="s">
        <v>16</v>
      </c>
      <c r="I110" s="13" t="s">
        <v>14</v>
      </c>
      <c r="J110" s="28">
        <v>38412</v>
      </c>
      <c r="K110" s="19" t="s">
        <v>15</v>
      </c>
      <c r="L110" s="10">
        <v>-5818546.7154000001</v>
      </c>
      <c r="M110" s="22">
        <v>276381.55080000003</v>
      </c>
    </row>
    <row r="111" spans="8:13" x14ac:dyDescent="0.2">
      <c r="H111" s="13" t="s">
        <v>16</v>
      </c>
      <c r="I111" s="13" t="s">
        <v>14</v>
      </c>
      <c r="J111" s="28">
        <v>38443</v>
      </c>
      <c r="K111" s="19" t="s">
        <v>15</v>
      </c>
      <c r="L111" s="10">
        <v>-5600905.8779999996</v>
      </c>
      <c r="M111" s="22">
        <v>273044.72159999999</v>
      </c>
    </row>
    <row r="112" spans="8:13" x14ac:dyDescent="0.2">
      <c r="H112" s="13" t="s">
        <v>16</v>
      </c>
      <c r="I112" s="13" t="s">
        <v>14</v>
      </c>
      <c r="J112" s="28">
        <v>38473</v>
      </c>
      <c r="K112" s="19" t="s">
        <v>15</v>
      </c>
      <c r="L112" s="10">
        <v>-5757978.4513999997</v>
      </c>
      <c r="M112" s="22">
        <v>280702.02529999998</v>
      </c>
    </row>
    <row r="113" spans="8:13" x14ac:dyDescent="0.2">
      <c r="H113" s="13" t="s">
        <v>16</v>
      </c>
      <c r="I113" s="13" t="s">
        <v>14</v>
      </c>
      <c r="J113" s="28">
        <v>38504</v>
      </c>
      <c r="K113" s="19" t="s">
        <v>15</v>
      </c>
      <c r="L113" s="10">
        <v>-5542554.7599999998</v>
      </c>
      <c r="M113" s="22">
        <v>270200.09879999998</v>
      </c>
    </row>
    <row r="114" spans="8:13" x14ac:dyDescent="0.2">
      <c r="H114" s="13" t="s">
        <v>16</v>
      </c>
      <c r="I114" s="13" t="s">
        <v>14</v>
      </c>
      <c r="J114" s="28">
        <v>38534</v>
      </c>
      <c r="K114" s="19" t="s">
        <v>15</v>
      </c>
      <c r="L114" s="10">
        <v>-5698034.5838000001</v>
      </c>
      <c r="M114" s="22">
        <v>277779.75579999998</v>
      </c>
    </row>
    <row r="115" spans="8:13" x14ac:dyDescent="0.2">
      <c r="H115" s="13" t="s">
        <v>16</v>
      </c>
      <c r="I115" s="13" t="s">
        <v>14</v>
      </c>
      <c r="J115" s="28">
        <v>38565</v>
      </c>
      <c r="K115" s="19" t="s">
        <v>15</v>
      </c>
      <c r="L115" s="10">
        <v>-5668235.8537999997</v>
      </c>
      <c r="M115" s="22">
        <v>276327.06469999999</v>
      </c>
    </row>
    <row r="116" spans="8:13" x14ac:dyDescent="0.2">
      <c r="H116" s="13" t="s">
        <v>16</v>
      </c>
      <c r="I116" s="13" t="s">
        <v>14</v>
      </c>
      <c r="J116" s="28">
        <v>38596</v>
      </c>
      <c r="K116" s="19" t="s">
        <v>15</v>
      </c>
      <c r="L116" s="10">
        <v>-5456529.1994000003</v>
      </c>
      <c r="M116" s="22">
        <v>266006.34409999999</v>
      </c>
    </row>
    <row r="117" spans="8:13" x14ac:dyDescent="0.2">
      <c r="H117" s="13" t="s">
        <v>16</v>
      </c>
      <c r="I117" s="13" t="s">
        <v>14</v>
      </c>
      <c r="J117" s="28">
        <v>38626</v>
      </c>
      <c r="K117" s="19" t="s">
        <v>15</v>
      </c>
      <c r="L117" s="10">
        <v>-5609532.6063999999</v>
      </c>
      <c r="M117" s="22">
        <v>273465.27549999999</v>
      </c>
    </row>
    <row r="118" spans="8:13" x14ac:dyDescent="0.2">
      <c r="H118" s="13" t="s">
        <v>16</v>
      </c>
      <c r="I118" s="13" t="s">
        <v>14</v>
      </c>
      <c r="J118" s="28">
        <v>38657</v>
      </c>
      <c r="K118" s="19" t="s">
        <v>15</v>
      </c>
      <c r="L118" s="10">
        <v>-5399680.3946000002</v>
      </c>
      <c r="M118" s="22">
        <v>256485.35870000001</v>
      </c>
    </row>
    <row r="119" spans="8:13" x14ac:dyDescent="0.2">
      <c r="H119" s="13" t="s">
        <v>16</v>
      </c>
      <c r="I119" s="13" t="s">
        <v>14</v>
      </c>
      <c r="J119" s="28">
        <v>38687</v>
      </c>
      <c r="K119" s="19" t="s">
        <v>15</v>
      </c>
      <c r="L119" s="10">
        <v>-5550753.4321999997</v>
      </c>
      <c r="M119" s="22">
        <v>263661.3432</v>
      </c>
    </row>
    <row r="120" spans="8:13" x14ac:dyDescent="0.2">
      <c r="H120" s="13" t="s">
        <v>16</v>
      </c>
      <c r="I120" s="13" t="s">
        <v>14</v>
      </c>
      <c r="J120" s="28">
        <v>38718</v>
      </c>
      <c r="K120" s="19" t="s">
        <v>15</v>
      </c>
      <c r="L120" s="10">
        <v>-5520857.8876</v>
      </c>
      <c r="M120" s="22">
        <v>262241.30170000001</v>
      </c>
    </row>
    <row r="121" spans="8:13" x14ac:dyDescent="0.2">
      <c r="H121" s="13" t="s">
        <v>16</v>
      </c>
      <c r="I121" s="13" t="s">
        <v>14</v>
      </c>
      <c r="J121" s="28">
        <v>38749</v>
      </c>
      <c r="K121" s="19" t="s">
        <v>15</v>
      </c>
      <c r="L121" s="10">
        <v>-4959566.5822000001</v>
      </c>
      <c r="M121" s="22">
        <v>235579.9086</v>
      </c>
    </row>
    <row r="122" spans="8:13" x14ac:dyDescent="0.2">
      <c r="H122" s="13" t="s">
        <v>16</v>
      </c>
      <c r="I122" s="13" t="s">
        <v>14</v>
      </c>
      <c r="J122" s="28">
        <v>38777</v>
      </c>
      <c r="K122" s="19" t="s">
        <v>15</v>
      </c>
      <c r="L122" s="10">
        <v>-5463923.9280000003</v>
      </c>
      <c r="M122" s="22">
        <v>259536.93299999999</v>
      </c>
    </row>
    <row r="123" spans="8:13" x14ac:dyDescent="0.2">
      <c r="H123" s="13" t="s">
        <v>16</v>
      </c>
      <c r="I123" s="13" t="s">
        <v>14</v>
      </c>
      <c r="J123" s="28">
        <v>38808</v>
      </c>
      <c r="K123" s="19" t="s">
        <v>15</v>
      </c>
      <c r="L123" s="10">
        <v>-5258704.1868000003</v>
      </c>
      <c r="M123" s="22">
        <v>256362.35500000001</v>
      </c>
    </row>
    <row r="124" spans="8:13" x14ac:dyDescent="0.2">
      <c r="H124" s="13" t="s">
        <v>16</v>
      </c>
      <c r="I124" s="13" t="s">
        <v>14</v>
      </c>
      <c r="J124" s="28">
        <v>38838</v>
      </c>
      <c r="K124" s="19" t="s">
        <v>15</v>
      </c>
      <c r="L124" s="10">
        <v>-5405022.6903999997</v>
      </c>
      <c r="M124" s="22">
        <v>263495.39669999998</v>
      </c>
    </row>
    <row r="125" spans="8:13" x14ac:dyDescent="0.2">
      <c r="H125" s="13" t="s">
        <v>17</v>
      </c>
      <c r="I125" s="13" t="s">
        <v>14</v>
      </c>
      <c r="J125" s="28">
        <v>37043</v>
      </c>
      <c r="K125" s="19" t="s">
        <v>15</v>
      </c>
      <c r="L125" s="10">
        <v>6817380</v>
      </c>
      <c r="M125" s="22">
        <v>10335147.3982</v>
      </c>
    </row>
    <row r="126" spans="8:13" x14ac:dyDescent="0.2">
      <c r="H126" s="13" t="s">
        <v>17</v>
      </c>
      <c r="I126" s="13" t="s">
        <v>14</v>
      </c>
      <c r="J126" s="28">
        <v>37073</v>
      </c>
      <c r="K126" s="19" t="s">
        <v>15</v>
      </c>
      <c r="L126" s="10">
        <v>7036885.0369999995</v>
      </c>
      <c r="M126" s="22">
        <v>351843.54820000002</v>
      </c>
    </row>
    <row r="127" spans="8:13" x14ac:dyDescent="0.2">
      <c r="H127" s="13" t="s">
        <v>17</v>
      </c>
      <c r="I127" s="13" t="s">
        <v>14</v>
      </c>
      <c r="J127" s="28">
        <v>37104</v>
      </c>
      <c r="K127" s="19" t="s">
        <v>15</v>
      </c>
      <c r="L127" s="10">
        <v>7014115.4491999997</v>
      </c>
      <c r="M127" s="22">
        <v>1753528.1609</v>
      </c>
    </row>
    <row r="128" spans="8:13" x14ac:dyDescent="0.2">
      <c r="H128" s="13" t="s">
        <v>17</v>
      </c>
      <c r="I128" s="13" t="s">
        <v>14</v>
      </c>
      <c r="J128" s="28">
        <v>37135</v>
      </c>
      <c r="K128" s="19" t="s">
        <v>15</v>
      </c>
      <c r="L128" s="10">
        <v>6766279.9334000004</v>
      </c>
      <c r="M128" s="22">
        <v>169156.3217</v>
      </c>
    </row>
    <row r="129" spans="8:13" x14ac:dyDescent="0.2">
      <c r="H129" s="13" t="s">
        <v>17</v>
      </c>
      <c r="I129" s="13" t="s">
        <v>14</v>
      </c>
      <c r="J129" s="28">
        <v>37165</v>
      </c>
      <c r="K129" s="19" t="s">
        <v>15</v>
      </c>
      <c r="L129" s="10">
        <v>6970588.7810000004</v>
      </c>
      <c r="M129" s="22">
        <v>-0.69699999999999995</v>
      </c>
    </row>
    <row r="130" spans="8:13" x14ac:dyDescent="0.2">
      <c r="H130" s="13" t="s">
        <v>17</v>
      </c>
      <c r="I130" s="13" t="s">
        <v>14</v>
      </c>
      <c r="J130" s="28">
        <v>37196</v>
      </c>
      <c r="K130" s="19" t="s">
        <v>15</v>
      </c>
      <c r="L130" s="10">
        <v>6724573.824</v>
      </c>
      <c r="M130" s="22">
        <v>2471280.2078</v>
      </c>
    </row>
    <row r="131" spans="8:13" x14ac:dyDescent="0.2">
      <c r="H131" s="13" t="s">
        <v>17</v>
      </c>
      <c r="I131" s="13" t="s">
        <v>14</v>
      </c>
      <c r="J131" s="28">
        <v>37226</v>
      </c>
      <c r="K131" s="19" t="s">
        <v>15</v>
      </c>
      <c r="L131" s="10">
        <v>6927848.7577999998</v>
      </c>
      <c r="M131" s="22">
        <v>3585161.0394000001</v>
      </c>
    </row>
    <row r="132" spans="8:13" x14ac:dyDescent="0.2">
      <c r="H132" s="13" t="s">
        <v>17</v>
      </c>
      <c r="I132" s="13" t="s">
        <v>14</v>
      </c>
      <c r="J132" s="28">
        <v>37257</v>
      </c>
      <c r="K132" s="19" t="s">
        <v>15</v>
      </c>
      <c r="L132" s="10">
        <v>6905915.2823999999</v>
      </c>
      <c r="M132" s="22">
        <v>4022694.9613999999</v>
      </c>
    </row>
    <row r="133" spans="8:13" x14ac:dyDescent="0.2">
      <c r="H133" s="13" t="s">
        <v>17</v>
      </c>
      <c r="I133" s="13" t="s">
        <v>14</v>
      </c>
      <c r="J133" s="28">
        <v>37288</v>
      </c>
      <c r="K133" s="19" t="s">
        <v>15</v>
      </c>
      <c r="L133" s="10">
        <v>6216933.6683999998</v>
      </c>
      <c r="M133" s="22">
        <v>2719907.8582000001</v>
      </c>
    </row>
    <row r="134" spans="8:13" x14ac:dyDescent="0.2">
      <c r="H134" s="13" t="s">
        <v>17</v>
      </c>
      <c r="I134" s="13" t="s">
        <v>14</v>
      </c>
      <c r="J134" s="28">
        <v>37316</v>
      </c>
      <c r="K134" s="19" t="s">
        <v>15</v>
      </c>
      <c r="L134" s="10">
        <v>6862202.4906000001</v>
      </c>
      <c r="M134" s="22">
        <v>1389595.3181</v>
      </c>
    </row>
    <row r="135" spans="8:13" x14ac:dyDescent="0.2">
      <c r="H135" s="13" t="s">
        <v>17</v>
      </c>
      <c r="I135" s="13" t="s">
        <v>14</v>
      </c>
      <c r="J135" s="28">
        <v>37347</v>
      </c>
      <c r="K135" s="19" t="s">
        <v>15</v>
      </c>
      <c r="L135" s="10">
        <v>6618144.5924000004</v>
      </c>
      <c r="M135" s="22">
        <v>1853079.8241000001</v>
      </c>
    </row>
    <row r="136" spans="8:13" x14ac:dyDescent="0.2">
      <c r="H136" s="13" t="s">
        <v>17</v>
      </c>
      <c r="I136" s="13" t="s">
        <v>14</v>
      </c>
      <c r="J136" s="28">
        <v>37377</v>
      </c>
      <c r="K136" s="19" t="s">
        <v>15</v>
      </c>
      <c r="L136" s="10">
        <v>6815579.6251999997</v>
      </c>
      <c r="M136" s="22">
        <v>1908361.6135</v>
      </c>
    </row>
    <row r="137" spans="8:13" x14ac:dyDescent="0.2">
      <c r="H137" s="13" t="s">
        <v>17</v>
      </c>
      <c r="I137" s="13" t="s">
        <v>14</v>
      </c>
      <c r="J137" s="28">
        <v>37408</v>
      </c>
      <c r="K137" s="19" t="s">
        <v>15</v>
      </c>
      <c r="L137" s="10">
        <v>6572288.6398</v>
      </c>
      <c r="M137" s="22">
        <v>1840240.1618999999</v>
      </c>
    </row>
    <row r="138" spans="8:13" x14ac:dyDescent="0.2">
      <c r="H138" s="13" t="s">
        <v>17</v>
      </c>
      <c r="I138" s="13" t="s">
        <v>14</v>
      </c>
      <c r="J138" s="28">
        <v>37438</v>
      </c>
      <c r="K138" s="19" t="s">
        <v>15</v>
      </c>
      <c r="L138" s="10">
        <v>6767344.4148000004</v>
      </c>
      <c r="M138" s="22">
        <v>1894855.7594000001</v>
      </c>
    </row>
    <row r="139" spans="8:13" x14ac:dyDescent="0.2">
      <c r="H139" s="13" t="s">
        <v>17</v>
      </c>
      <c r="I139" s="13" t="s">
        <v>14</v>
      </c>
      <c r="J139" s="28">
        <v>37469</v>
      </c>
      <c r="K139" s="19" t="s">
        <v>15</v>
      </c>
      <c r="L139" s="10">
        <v>6741630.6383999996</v>
      </c>
      <c r="M139" s="22">
        <v>1887655.9046</v>
      </c>
    </row>
    <row r="140" spans="8:13" x14ac:dyDescent="0.2">
      <c r="H140" s="13" t="s">
        <v>17</v>
      </c>
      <c r="I140" s="13" t="s">
        <v>14</v>
      </c>
      <c r="J140" s="28">
        <v>37500</v>
      </c>
      <c r="K140" s="19" t="s">
        <v>15</v>
      </c>
      <c r="L140" s="10">
        <v>6498886.0136000002</v>
      </c>
      <c r="M140" s="22">
        <v>1819687.4339999999</v>
      </c>
    </row>
    <row r="141" spans="8:13" x14ac:dyDescent="0.2">
      <c r="H141" s="13" t="s">
        <v>17</v>
      </c>
      <c r="I141" s="13" t="s">
        <v>14</v>
      </c>
      <c r="J141" s="28">
        <v>37530</v>
      </c>
      <c r="K141" s="19" t="s">
        <v>15</v>
      </c>
      <c r="L141" s="10">
        <v>6689681.8505999995</v>
      </c>
      <c r="M141" s="22">
        <v>1873110.2492</v>
      </c>
    </row>
    <row r="142" spans="8:13" x14ac:dyDescent="0.2">
      <c r="H142" s="13" t="s">
        <v>17</v>
      </c>
      <c r="I142" s="13" t="s">
        <v>14</v>
      </c>
      <c r="J142" s="28">
        <v>37561</v>
      </c>
      <c r="K142" s="19" t="s">
        <v>15</v>
      </c>
      <c r="L142" s="10">
        <v>6447387.9217999997</v>
      </c>
      <c r="M142" s="22">
        <v>2288822.0676000002</v>
      </c>
    </row>
    <row r="143" spans="8:13" x14ac:dyDescent="0.2">
      <c r="H143" s="13" t="s">
        <v>17</v>
      </c>
      <c r="I143" s="13" t="s">
        <v>14</v>
      </c>
      <c r="J143" s="28">
        <v>37591</v>
      </c>
      <c r="K143" s="19" t="s">
        <v>15</v>
      </c>
      <c r="L143" s="10">
        <v>6635384.2322000004</v>
      </c>
      <c r="M143" s="22">
        <v>2355560.7389000002</v>
      </c>
    </row>
    <row r="144" spans="8:13" x14ac:dyDescent="0.2">
      <c r="H144" s="13" t="s">
        <v>17</v>
      </c>
      <c r="I144" s="13" t="s">
        <v>14</v>
      </c>
      <c r="J144" s="28">
        <v>37622</v>
      </c>
      <c r="K144" s="19" t="s">
        <v>15</v>
      </c>
      <c r="L144" s="10">
        <v>6606928.1952</v>
      </c>
      <c r="M144" s="22">
        <v>1453523.5423000001</v>
      </c>
    </row>
    <row r="145" spans="8:13" x14ac:dyDescent="0.2">
      <c r="H145" s="13" t="s">
        <v>17</v>
      </c>
      <c r="I145" s="13" t="s">
        <v>14</v>
      </c>
      <c r="J145" s="28">
        <v>37653</v>
      </c>
      <c r="K145" s="19" t="s">
        <v>15</v>
      </c>
      <c r="L145" s="10">
        <v>5941192.0162000004</v>
      </c>
      <c r="M145" s="22">
        <v>1307061.6494</v>
      </c>
    </row>
    <row r="146" spans="8:13" x14ac:dyDescent="0.2">
      <c r="H146" s="13" t="s">
        <v>17</v>
      </c>
      <c r="I146" s="13" t="s">
        <v>14</v>
      </c>
      <c r="J146" s="28">
        <v>37681</v>
      </c>
      <c r="K146" s="19" t="s">
        <v>15</v>
      </c>
      <c r="L146" s="10">
        <v>6550990.2051999997</v>
      </c>
      <c r="M146" s="22">
        <v>1441217.19</v>
      </c>
    </row>
    <row r="147" spans="8:13" x14ac:dyDescent="0.2">
      <c r="H147" s="13" t="s">
        <v>17</v>
      </c>
      <c r="I147" s="13" t="s">
        <v>14</v>
      </c>
      <c r="J147" s="28">
        <v>37712</v>
      </c>
      <c r="K147" s="19" t="s">
        <v>15</v>
      </c>
      <c r="L147" s="10">
        <v>6310824.8152000001</v>
      </c>
      <c r="M147" s="22">
        <v>883514.84299999999</v>
      </c>
    </row>
    <row r="148" spans="8:13" x14ac:dyDescent="0.2">
      <c r="H148" s="13" t="s">
        <v>17</v>
      </c>
      <c r="I148" s="13" t="s">
        <v>14</v>
      </c>
      <c r="J148" s="28">
        <v>37742</v>
      </c>
      <c r="K148" s="19" t="s">
        <v>15</v>
      </c>
      <c r="L148" s="10">
        <v>6492321.7488000002</v>
      </c>
      <c r="M148" s="22">
        <v>908924.39560000005</v>
      </c>
    </row>
    <row r="149" spans="8:13" x14ac:dyDescent="0.2">
      <c r="H149" s="13" t="s">
        <v>17</v>
      </c>
      <c r="I149" s="13" t="s">
        <v>14</v>
      </c>
      <c r="J149" s="28">
        <v>37773</v>
      </c>
      <c r="K149" s="19" t="s">
        <v>15</v>
      </c>
      <c r="L149" s="10">
        <v>6253656.0256000003</v>
      </c>
      <c r="M149" s="22">
        <v>875511.2182</v>
      </c>
    </row>
    <row r="150" spans="8:13" x14ac:dyDescent="0.2">
      <c r="H150" s="13" t="s">
        <v>17</v>
      </c>
      <c r="I150" s="13" t="s">
        <v>14</v>
      </c>
      <c r="J150" s="28">
        <v>37803</v>
      </c>
      <c r="K150" s="19" t="s">
        <v>15</v>
      </c>
      <c r="L150" s="10">
        <v>6432629.4872000003</v>
      </c>
      <c r="M150" s="22">
        <v>900567.48499999999</v>
      </c>
    </row>
    <row r="151" spans="8:13" x14ac:dyDescent="0.2">
      <c r="H151" s="13" t="s">
        <v>17</v>
      </c>
      <c r="I151" s="13" t="s">
        <v>14</v>
      </c>
      <c r="J151" s="28">
        <v>37834</v>
      </c>
      <c r="K151" s="19" t="s">
        <v>15</v>
      </c>
      <c r="L151" s="10">
        <v>6401981.0328000002</v>
      </c>
      <c r="M151" s="22">
        <v>896276.70440000005</v>
      </c>
    </row>
    <row r="152" spans="8:13" x14ac:dyDescent="0.2">
      <c r="H152" s="13" t="s">
        <v>17</v>
      </c>
      <c r="I152" s="13" t="s">
        <v>14</v>
      </c>
      <c r="J152" s="28">
        <v>37865</v>
      </c>
      <c r="K152" s="19" t="s">
        <v>15</v>
      </c>
      <c r="L152" s="10">
        <v>6165468.1579999998</v>
      </c>
      <c r="M152" s="22">
        <v>863164.92559999996</v>
      </c>
    </row>
    <row r="153" spans="8:13" x14ac:dyDescent="0.2">
      <c r="H153" s="13" t="s">
        <v>17</v>
      </c>
      <c r="I153" s="13" t="s">
        <v>14</v>
      </c>
      <c r="J153" s="28">
        <v>37895</v>
      </c>
      <c r="K153" s="19" t="s">
        <v>15</v>
      </c>
      <c r="L153" s="10">
        <v>6340900.75</v>
      </c>
      <c r="M153" s="22">
        <v>887725.47089999996</v>
      </c>
    </row>
    <row r="154" spans="8:13" x14ac:dyDescent="0.2">
      <c r="H154" s="13" t="s">
        <v>17</v>
      </c>
      <c r="I154" s="13" t="s">
        <v>14</v>
      </c>
      <c r="J154" s="28">
        <v>37926</v>
      </c>
      <c r="K154" s="19" t="s">
        <v>15</v>
      </c>
      <c r="L154" s="10">
        <v>6106268.7781999996</v>
      </c>
      <c r="M154" s="22">
        <v>977002.39390000002</v>
      </c>
    </row>
    <row r="155" spans="8:13" x14ac:dyDescent="0.2">
      <c r="H155" s="13" t="s">
        <v>17</v>
      </c>
      <c r="I155" s="13" t="s">
        <v>14</v>
      </c>
      <c r="J155" s="28">
        <v>37956</v>
      </c>
      <c r="K155" s="19" t="s">
        <v>15</v>
      </c>
      <c r="L155" s="10">
        <v>6279443.8603999997</v>
      </c>
      <c r="M155" s="22">
        <v>1004710.3897000001</v>
      </c>
    </row>
    <row r="156" spans="8:13" x14ac:dyDescent="0.2">
      <c r="H156" s="13" t="s">
        <v>17</v>
      </c>
      <c r="I156" s="13" t="s">
        <v>14</v>
      </c>
      <c r="J156" s="28">
        <v>37987</v>
      </c>
      <c r="K156" s="19" t="s">
        <v>15</v>
      </c>
      <c r="L156" s="10">
        <v>6247969.3830000004</v>
      </c>
      <c r="M156" s="22">
        <v>999674.47640000004</v>
      </c>
    </row>
    <row r="157" spans="8:13" x14ac:dyDescent="0.2">
      <c r="H157" s="13" t="s">
        <v>17</v>
      </c>
      <c r="I157" s="13" t="s">
        <v>14</v>
      </c>
      <c r="J157" s="28">
        <v>38018</v>
      </c>
      <c r="K157" s="19" t="s">
        <v>15</v>
      </c>
      <c r="L157" s="10">
        <v>5815370.0992000001</v>
      </c>
      <c r="M157" s="22">
        <v>930458.63430000003</v>
      </c>
    </row>
    <row r="158" spans="8:13" x14ac:dyDescent="0.2">
      <c r="H158" s="13" t="s">
        <v>17</v>
      </c>
      <c r="I158" s="13" t="s">
        <v>14</v>
      </c>
      <c r="J158" s="28">
        <v>38047</v>
      </c>
      <c r="K158" s="19" t="s">
        <v>15</v>
      </c>
      <c r="L158" s="10">
        <v>6186694.7958000004</v>
      </c>
      <c r="M158" s="22">
        <v>989870.54870000004</v>
      </c>
    </row>
    <row r="159" spans="8:13" x14ac:dyDescent="0.2">
      <c r="H159" s="13" t="s">
        <v>17</v>
      </c>
      <c r="I159" s="13" t="s">
        <v>14</v>
      </c>
      <c r="J159" s="28">
        <v>38078</v>
      </c>
      <c r="K159" s="19" t="s">
        <v>15</v>
      </c>
      <c r="L159" s="10">
        <v>5956613.3536</v>
      </c>
      <c r="M159" s="22">
        <v>1161539.0083000001</v>
      </c>
    </row>
    <row r="160" spans="8:13" x14ac:dyDescent="0.2">
      <c r="H160" s="13" t="s">
        <v>17</v>
      </c>
      <c r="I160" s="13" t="s">
        <v>14</v>
      </c>
      <c r="J160" s="28">
        <v>38108</v>
      </c>
      <c r="K160" s="19" t="s">
        <v>15</v>
      </c>
      <c r="L160" s="10">
        <v>6124976.4413999999</v>
      </c>
      <c r="M160" s="22">
        <v>1194369.7936</v>
      </c>
    </row>
    <row r="161" spans="8:13" x14ac:dyDescent="0.2">
      <c r="H161" s="13" t="s">
        <v>17</v>
      </c>
      <c r="I161" s="13" t="s">
        <v>14</v>
      </c>
      <c r="J161" s="28">
        <v>38139</v>
      </c>
      <c r="K161" s="19" t="s">
        <v>15</v>
      </c>
      <c r="L161" s="10">
        <v>5897027.3909999998</v>
      </c>
      <c r="M161" s="22">
        <v>1149919.7515</v>
      </c>
    </row>
    <row r="162" spans="8:13" x14ac:dyDescent="0.2">
      <c r="H162" s="13" t="s">
        <v>17</v>
      </c>
      <c r="I162" s="13" t="s">
        <v>14</v>
      </c>
      <c r="J162" s="28">
        <v>38169</v>
      </c>
      <c r="K162" s="19" t="s">
        <v>15</v>
      </c>
      <c r="L162" s="10">
        <v>6063306.1952</v>
      </c>
      <c r="M162" s="22">
        <v>1182344.1018000001</v>
      </c>
    </row>
    <row r="163" spans="8:13" x14ac:dyDescent="0.2">
      <c r="H163" s="13" t="s">
        <v>17</v>
      </c>
      <c r="I163" s="13" t="s">
        <v>14</v>
      </c>
      <c r="J163" s="28">
        <v>38200</v>
      </c>
      <c r="K163" s="19" t="s">
        <v>15</v>
      </c>
      <c r="L163" s="10">
        <v>6032129.7784000002</v>
      </c>
      <c r="M163" s="22">
        <v>1176264.7035999999</v>
      </c>
    </row>
    <row r="164" spans="8:13" x14ac:dyDescent="0.2">
      <c r="H164" s="13" t="s">
        <v>17</v>
      </c>
      <c r="I164" s="13" t="s">
        <v>14</v>
      </c>
      <c r="J164" s="28">
        <v>38231</v>
      </c>
      <c r="K164" s="19" t="s">
        <v>15</v>
      </c>
      <c r="L164" s="10">
        <v>5807229.2306000004</v>
      </c>
      <c r="M164" s="22">
        <v>1132409.1192000001</v>
      </c>
    </row>
    <row r="165" spans="8:13" x14ac:dyDescent="0.2">
      <c r="H165" s="13" t="s">
        <v>17</v>
      </c>
      <c r="I165" s="13" t="s">
        <v>14</v>
      </c>
      <c r="J165" s="28">
        <v>38261</v>
      </c>
      <c r="K165" s="19" t="s">
        <v>15</v>
      </c>
      <c r="L165" s="10">
        <v>5970594.8698000005</v>
      </c>
      <c r="M165" s="22">
        <v>1164265.4025000001</v>
      </c>
    </row>
    <row r="166" spans="8:13" x14ac:dyDescent="0.2">
      <c r="H166" s="13" t="s">
        <v>17</v>
      </c>
      <c r="I166" s="13" t="s">
        <v>14</v>
      </c>
      <c r="J166" s="28">
        <v>38292</v>
      </c>
      <c r="K166" s="19" t="s">
        <v>15</v>
      </c>
      <c r="L166" s="10">
        <v>5747894.7165999999</v>
      </c>
      <c r="M166" s="22">
        <v>1235796.7893000001</v>
      </c>
    </row>
    <row r="167" spans="8:13" x14ac:dyDescent="0.2">
      <c r="H167" s="13" t="s">
        <v>17</v>
      </c>
      <c r="I167" s="13" t="s">
        <v>14</v>
      </c>
      <c r="J167" s="28">
        <v>38322</v>
      </c>
      <c r="K167" s="19" t="s">
        <v>15</v>
      </c>
      <c r="L167" s="10">
        <v>5909278.3695999999</v>
      </c>
      <c r="M167" s="22">
        <v>1270494.2586000001</v>
      </c>
    </row>
    <row r="168" spans="8:13" x14ac:dyDescent="0.2">
      <c r="H168" s="13" t="s">
        <v>17</v>
      </c>
      <c r="I168" s="13" t="s">
        <v>14</v>
      </c>
      <c r="J168" s="28">
        <v>38353</v>
      </c>
      <c r="K168" s="19" t="s">
        <v>15</v>
      </c>
      <c r="L168" s="10">
        <v>5878073.0149999997</v>
      </c>
      <c r="M168" s="22">
        <v>1263785.1103999999</v>
      </c>
    </row>
    <row r="169" spans="8:13" x14ac:dyDescent="0.2">
      <c r="H169" s="13" t="s">
        <v>17</v>
      </c>
      <c r="I169" s="13" t="s">
        <v>14</v>
      </c>
      <c r="J169" s="28">
        <v>38384</v>
      </c>
      <c r="K169" s="19" t="s">
        <v>15</v>
      </c>
      <c r="L169" s="10">
        <v>5281042.1903999997</v>
      </c>
      <c r="M169" s="22">
        <v>1135423.5427999999</v>
      </c>
    </row>
    <row r="170" spans="8:13" x14ac:dyDescent="0.2">
      <c r="H170" s="13" t="s">
        <v>17</v>
      </c>
      <c r="I170" s="13" t="s">
        <v>14</v>
      </c>
      <c r="J170" s="28">
        <v>38412</v>
      </c>
      <c r="K170" s="19" t="s">
        <v>15</v>
      </c>
      <c r="L170" s="10">
        <v>5818597.9252000004</v>
      </c>
      <c r="M170" s="22">
        <v>1250997.9720000001</v>
      </c>
    </row>
    <row r="171" spans="8:13" x14ac:dyDescent="0.2">
      <c r="H171" s="13" t="s">
        <v>17</v>
      </c>
      <c r="I171" s="13" t="s">
        <v>14</v>
      </c>
      <c r="J171" s="28">
        <v>38443</v>
      </c>
      <c r="K171" s="19" t="s">
        <v>15</v>
      </c>
      <c r="L171" s="10">
        <v>5600955.1721999999</v>
      </c>
      <c r="M171" s="22">
        <v>1092185.6984000001</v>
      </c>
    </row>
    <row r="172" spans="8:13" x14ac:dyDescent="0.2">
      <c r="H172" s="13" t="s">
        <v>17</v>
      </c>
      <c r="I172" s="13" t="s">
        <v>14</v>
      </c>
      <c r="J172" s="28">
        <v>38473</v>
      </c>
      <c r="K172" s="19" t="s">
        <v>15</v>
      </c>
      <c r="L172" s="10">
        <v>5758029.1279999996</v>
      </c>
      <c r="M172" s="22">
        <v>1122815.1041000001</v>
      </c>
    </row>
    <row r="173" spans="8:13" x14ac:dyDescent="0.2">
      <c r="H173" s="13" t="s">
        <v>17</v>
      </c>
      <c r="I173" s="13" t="s">
        <v>14</v>
      </c>
      <c r="J173" s="28">
        <v>38504</v>
      </c>
      <c r="K173" s="19" t="s">
        <v>15</v>
      </c>
      <c r="L173" s="10">
        <v>5542603.5407999996</v>
      </c>
      <c r="M173" s="22">
        <v>1080807.1362000001</v>
      </c>
    </row>
    <row r="174" spans="8:13" x14ac:dyDescent="0.2">
      <c r="H174" s="13" t="s">
        <v>17</v>
      </c>
      <c r="I174" s="13" t="s">
        <v>14</v>
      </c>
      <c r="J174" s="28">
        <v>38534</v>
      </c>
      <c r="K174" s="19" t="s">
        <v>15</v>
      </c>
      <c r="L174" s="10">
        <v>5698084.7328000003</v>
      </c>
      <c r="M174" s="22">
        <v>1111125.9531</v>
      </c>
    </row>
    <row r="175" spans="8:13" x14ac:dyDescent="0.2">
      <c r="H175" s="13" t="s">
        <v>17</v>
      </c>
      <c r="I175" s="13" t="s">
        <v>14</v>
      </c>
      <c r="J175" s="28">
        <v>38565</v>
      </c>
      <c r="K175" s="19" t="s">
        <v>15</v>
      </c>
      <c r="L175" s="10">
        <v>5668285.7406000001</v>
      </c>
      <c r="M175" s="22">
        <v>1105315.1525999999</v>
      </c>
    </row>
    <row r="176" spans="8:13" x14ac:dyDescent="0.2">
      <c r="H176" s="13" t="s">
        <v>17</v>
      </c>
      <c r="I176" s="13" t="s">
        <v>14</v>
      </c>
      <c r="J176" s="28">
        <v>38596</v>
      </c>
      <c r="K176" s="19" t="s">
        <v>15</v>
      </c>
      <c r="L176" s="10">
        <v>5456577.2230000002</v>
      </c>
      <c r="M176" s="22">
        <v>1064032.0127999999</v>
      </c>
    </row>
    <row r="177" spans="8:13" x14ac:dyDescent="0.2">
      <c r="H177" s="13" t="s">
        <v>17</v>
      </c>
      <c r="I177" s="13" t="s">
        <v>14</v>
      </c>
      <c r="J177" s="28">
        <v>38626</v>
      </c>
      <c r="K177" s="19" t="s">
        <v>15</v>
      </c>
      <c r="L177" s="10">
        <v>5609581.9765999997</v>
      </c>
      <c r="M177" s="22">
        <v>1093867.9245</v>
      </c>
    </row>
    <row r="178" spans="8:13" x14ac:dyDescent="0.2">
      <c r="H178" s="13" t="s">
        <v>17</v>
      </c>
      <c r="I178" s="13" t="s">
        <v>14</v>
      </c>
      <c r="J178" s="28">
        <v>38657</v>
      </c>
      <c r="K178" s="19" t="s">
        <v>15</v>
      </c>
      <c r="L178" s="10">
        <v>5399727.9176000003</v>
      </c>
      <c r="M178" s="22">
        <v>1106943.6832000001</v>
      </c>
    </row>
    <row r="179" spans="8:13" x14ac:dyDescent="0.2">
      <c r="H179" s="13" t="s">
        <v>17</v>
      </c>
      <c r="I179" s="13" t="s">
        <v>14</v>
      </c>
      <c r="J179" s="28">
        <v>38687</v>
      </c>
      <c r="K179" s="19" t="s">
        <v>15</v>
      </c>
      <c r="L179" s="10">
        <v>5550802.2850000001</v>
      </c>
      <c r="M179" s="22">
        <v>1137913.9132999999</v>
      </c>
    </row>
    <row r="180" spans="8:13" x14ac:dyDescent="0.2">
      <c r="H180" s="13" t="s">
        <v>17</v>
      </c>
      <c r="I180" s="13" t="s">
        <v>14</v>
      </c>
      <c r="J180" s="28">
        <v>38718</v>
      </c>
      <c r="K180" s="19" t="s">
        <v>15</v>
      </c>
      <c r="L180" s="10">
        <v>5520906.4774000002</v>
      </c>
      <c r="M180" s="22">
        <v>1131785.2757000001</v>
      </c>
    </row>
    <row r="181" spans="8:13" x14ac:dyDescent="0.2">
      <c r="H181" s="13" t="s">
        <v>17</v>
      </c>
      <c r="I181" s="13" t="s">
        <v>14</v>
      </c>
      <c r="J181" s="28">
        <v>38749</v>
      </c>
      <c r="K181" s="19" t="s">
        <v>15</v>
      </c>
      <c r="L181" s="10">
        <v>4959610.2319999998</v>
      </c>
      <c r="M181" s="22">
        <v>1016719.6016000001</v>
      </c>
    </row>
    <row r="182" spans="8:13" x14ac:dyDescent="0.2">
      <c r="H182" s="13" t="s">
        <v>17</v>
      </c>
      <c r="I182" s="13" t="s">
        <v>14</v>
      </c>
      <c r="J182" s="28">
        <v>38777</v>
      </c>
      <c r="K182" s="19" t="s">
        <v>15</v>
      </c>
      <c r="L182" s="10">
        <v>5463972.0165999997</v>
      </c>
      <c r="M182" s="22">
        <v>1120113.7171</v>
      </c>
    </row>
    <row r="183" spans="8:13" x14ac:dyDescent="0.2">
      <c r="H183" s="13" t="s">
        <v>17</v>
      </c>
      <c r="I183" s="13" t="s">
        <v>14</v>
      </c>
      <c r="J183" s="28">
        <v>38808</v>
      </c>
      <c r="K183" s="19" t="s">
        <v>15</v>
      </c>
      <c r="L183" s="10">
        <v>5258750.4692000002</v>
      </c>
      <c r="M183" s="22">
        <v>946574.55859999999</v>
      </c>
    </row>
    <row r="184" spans="8:13" x14ac:dyDescent="0.2">
      <c r="H184" s="13" t="s">
        <v>17</v>
      </c>
      <c r="I184" s="13" t="s">
        <v>14</v>
      </c>
      <c r="J184" s="28">
        <v>38838</v>
      </c>
      <c r="K184" s="19" t="s">
        <v>15</v>
      </c>
      <c r="L184" s="10">
        <v>5405070.2605999997</v>
      </c>
      <c r="M184" s="22">
        <v>972912.10640000005</v>
      </c>
    </row>
    <row r="185" spans="8:13" x14ac:dyDescent="0.2">
      <c r="H185" s="13" t="s">
        <v>18</v>
      </c>
      <c r="I185" s="13" t="s">
        <v>14</v>
      </c>
      <c r="J185" s="28">
        <v>37043</v>
      </c>
      <c r="K185" s="19" t="s">
        <v>15</v>
      </c>
      <c r="L185" s="10">
        <v>6817320</v>
      </c>
      <c r="M185" s="22">
        <v>10335056.438200001</v>
      </c>
    </row>
    <row r="186" spans="8:13" x14ac:dyDescent="0.2">
      <c r="H186" s="13" t="s">
        <v>18</v>
      </c>
      <c r="I186" s="13" t="s">
        <v>14</v>
      </c>
      <c r="J186" s="28">
        <v>37073</v>
      </c>
      <c r="K186" s="19" t="s">
        <v>15</v>
      </c>
      <c r="L186" s="10">
        <v>7036823.1052000001</v>
      </c>
      <c r="M186" s="22">
        <v>351840.45159999997</v>
      </c>
    </row>
    <row r="187" spans="8:13" x14ac:dyDescent="0.2">
      <c r="H187" s="13" t="s">
        <v>18</v>
      </c>
      <c r="I187" s="13" t="s">
        <v>14</v>
      </c>
      <c r="J187" s="28">
        <v>37104</v>
      </c>
      <c r="K187" s="19" t="s">
        <v>15</v>
      </c>
      <c r="L187" s="10">
        <v>7014053.7177999998</v>
      </c>
      <c r="M187" s="22">
        <v>1753512.7279999999</v>
      </c>
    </row>
    <row r="188" spans="8:13" x14ac:dyDescent="0.2">
      <c r="H188" s="13" t="s">
        <v>18</v>
      </c>
      <c r="I188" s="13" t="s">
        <v>14</v>
      </c>
      <c r="J188" s="28">
        <v>37135</v>
      </c>
      <c r="K188" s="19" t="s">
        <v>15</v>
      </c>
      <c r="L188" s="10">
        <v>6766220.3832</v>
      </c>
      <c r="M188" s="22">
        <v>169154.83300000001</v>
      </c>
    </row>
    <row r="189" spans="8:13" x14ac:dyDescent="0.2">
      <c r="H189" s="13" t="s">
        <v>18</v>
      </c>
      <c r="I189" s="13" t="s">
        <v>14</v>
      </c>
      <c r="J189" s="28">
        <v>37165</v>
      </c>
      <c r="K189" s="19" t="s">
        <v>15</v>
      </c>
      <c r="L189" s="10">
        <v>6970527.4325999999</v>
      </c>
      <c r="M189" s="22">
        <v>-0.69699999999999995</v>
      </c>
    </row>
    <row r="190" spans="8:13" x14ac:dyDescent="0.2">
      <c r="H190" s="13" t="s">
        <v>18</v>
      </c>
      <c r="I190" s="13" t="s">
        <v>14</v>
      </c>
      <c r="J190" s="28">
        <v>37196</v>
      </c>
      <c r="K190" s="19" t="s">
        <v>15</v>
      </c>
      <c r="L190" s="10">
        <v>6724514.6408000002</v>
      </c>
      <c r="M190" s="22">
        <v>2471258.4580999999</v>
      </c>
    </row>
    <row r="191" spans="8:13" x14ac:dyDescent="0.2">
      <c r="H191" s="13" t="s">
        <v>18</v>
      </c>
      <c r="I191" s="13" t="s">
        <v>14</v>
      </c>
      <c r="J191" s="28">
        <v>37226</v>
      </c>
      <c r="K191" s="19" t="s">
        <v>15</v>
      </c>
      <c r="L191" s="10">
        <v>6927787.7856000001</v>
      </c>
      <c r="M191" s="22">
        <v>3585129.4863</v>
      </c>
    </row>
    <row r="192" spans="8:13" x14ac:dyDescent="0.2">
      <c r="H192" s="13" t="s">
        <v>18</v>
      </c>
      <c r="I192" s="13" t="s">
        <v>14</v>
      </c>
      <c r="J192" s="28">
        <v>37257</v>
      </c>
      <c r="K192" s="19" t="s">
        <v>15</v>
      </c>
      <c r="L192" s="10">
        <v>6905854.5032000002</v>
      </c>
      <c r="M192" s="22">
        <v>4022659.5575000001</v>
      </c>
    </row>
    <row r="193" spans="8:13" x14ac:dyDescent="0.2">
      <c r="H193" s="13" t="s">
        <v>18</v>
      </c>
      <c r="I193" s="13" t="s">
        <v>14</v>
      </c>
      <c r="J193" s="28">
        <v>37288</v>
      </c>
      <c r="K193" s="19" t="s">
        <v>15</v>
      </c>
      <c r="L193" s="10">
        <v>6216878.9529999997</v>
      </c>
      <c r="M193" s="22">
        <v>2719883.9202000001</v>
      </c>
    </row>
    <row r="194" spans="8:13" x14ac:dyDescent="0.2">
      <c r="H194" s="13" t="s">
        <v>18</v>
      </c>
      <c r="I194" s="13" t="s">
        <v>14</v>
      </c>
      <c r="J194" s="28">
        <v>37316</v>
      </c>
      <c r="K194" s="19" t="s">
        <v>15</v>
      </c>
      <c r="L194" s="10">
        <v>6862142.0959999999</v>
      </c>
      <c r="M194" s="22">
        <v>1389583.0882999999</v>
      </c>
    </row>
    <row r="195" spans="8:13" x14ac:dyDescent="0.2">
      <c r="H195" s="13" t="s">
        <v>18</v>
      </c>
      <c r="I195" s="13" t="s">
        <v>14</v>
      </c>
      <c r="J195" s="28">
        <v>37347</v>
      </c>
      <c r="K195" s="19" t="s">
        <v>15</v>
      </c>
      <c r="L195" s="10">
        <v>6618086.3458000002</v>
      </c>
      <c r="M195" s="22">
        <v>1853063.5149999999</v>
      </c>
    </row>
    <row r="196" spans="8:13" x14ac:dyDescent="0.2">
      <c r="H196" s="13" t="s">
        <v>18</v>
      </c>
      <c r="I196" s="13" t="s">
        <v>14</v>
      </c>
      <c r="J196" s="28">
        <v>37377</v>
      </c>
      <c r="K196" s="19" t="s">
        <v>15</v>
      </c>
      <c r="L196" s="10">
        <v>6815519.6412000004</v>
      </c>
      <c r="M196" s="22">
        <v>1908344.8178999999</v>
      </c>
    </row>
    <row r="197" spans="8:13" x14ac:dyDescent="0.2">
      <c r="H197" s="13" t="s">
        <v>18</v>
      </c>
      <c r="I197" s="13" t="s">
        <v>14</v>
      </c>
      <c r="J197" s="28">
        <v>37408</v>
      </c>
      <c r="K197" s="19" t="s">
        <v>15</v>
      </c>
      <c r="L197" s="10">
        <v>6572230.7967999997</v>
      </c>
      <c r="M197" s="22">
        <v>1840223.9659</v>
      </c>
    </row>
    <row r="198" spans="8:13" x14ac:dyDescent="0.2">
      <c r="H198" s="13" t="s">
        <v>18</v>
      </c>
      <c r="I198" s="13" t="s">
        <v>14</v>
      </c>
      <c r="J198" s="28">
        <v>37438</v>
      </c>
      <c r="K198" s="19" t="s">
        <v>15</v>
      </c>
      <c r="L198" s="10">
        <v>6767284.8552000001</v>
      </c>
      <c r="M198" s="22">
        <v>1894839.0826999999</v>
      </c>
    </row>
    <row r="199" spans="8:13" x14ac:dyDescent="0.2">
      <c r="H199" s="13" t="s">
        <v>18</v>
      </c>
      <c r="I199" s="13" t="s">
        <v>14</v>
      </c>
      <c r="J199" s="28">
        <v>37469</v>
      </c>
      <c r="K199" s="19" t="s">
        <v>15</v>
      </c>
      <c r="L199" s="10">
        <v>6741571.3052000003</v>
      </c>
      <c r="M199" s="22">
        <v>1887639.2912999999</v>
      </c>
    </row>
    <row r="200" spans="8:13" x14ac:dyDescent="0.2">
      <c r="H200" s="13" t="s">
        <v>18</v>
      </c>
      <c r="I200" s="13" t="s">
        <v>14</v>
      </c>
      <c r="J200" s="28">
        <v>37500</v>
      </c>
      <c r="K200" s="19" t="s">
        <v>15</v>
      </c>
      <c r="L200" s="10">
        <v>6498828.8165999996</v>
      </c>
      <c r="M200" s="22">
        <v>1819671.4188000001</v>
      </c>
    </row>
    <row r="201" spans="8:13" x14ac:dyDescent="0.2">
      <c r="H201" s="13" t="s">
        <v>18</v>
      </c>
      <c r="I201" s="13" t="s">
        <v>14</v>
      </c>
      <c r="J201" s="28">
        <v>37530</v>
      </c>
      <c r="K201" s="19" t="s">
        <v>15</v>
      </c>
      <c r="L201" s="10">
        <v>6689622.9746000003</v>
      </c>
      <c r="M201" s="22">
        <v>1873093.7638999999</v>
      </c>
    </row>
    <row r="202" spans="8:13" x14ac:dyDescent="0.2">
      <c r="H202" s="13" t="s">
        <v>18</v>
      </c>
      <c r="I202" s="13" t="s">
        <v>14</v>
      </c>
      <c r="J202" s="28">
        <v>37561</v>
      </c>
      <c r="K202" s="19" t="s">
        <v>15</v>
      </c>
      <c r="L202" s="10">
        <v>6447331.1782</v>
      </c>
      <c r="M202" s="22">
        <v>2288801.9235</v>
      </c>
    </row>
    <row r="203" spans="8:13" x14ac:dyDescent="0.2">
      <c r="H203" s="13" t="s">
        <v>18</v>
      </c>
      <c r="I203" s="13" t="s">
        <v>14</v>
      </c>
      <c r="J203" s="28">
        <v>37591</v>
      </c>
      <c r="K203" s="19" t="s">
        <v>15</v>
      </c>
      <c r="L203" s="10">
        <v>6635325.8339999998</v>
      </c>
      <c r="M203" s="22">
        <v>2355540.0074999998</v>
      </c>
    </row>
    <row r="204" spans="8:13" x14ac:dyDescent="0.2">
      <c r="H204" s="13" t="s">
        <v>18</v>
      </c>
      <c r="I204" s="13" t="s">
        <v>14</v>
      </c>
      <c r="J204" s="28">
        <v>37622</v>
      </c>
      <c r="K204" s="19" t="s">
        <v>15</v>
      </c>
      <c r="L204" s="10">
        <v>6606870.0473999996</v>
      </c>
      <c r="M204" s="22">
        <v>1453510.7498000001</v>
      </c>
    </row>
    <row r="205" spans="8:13" x14ac:dyDescent="0.2">
      <c r="H205" s="13" t="s">
        <v>18</v>
      </c>
      <c r="I205" s="13" t="s">
        <v>14</v>
      </c>
      <c r="J205" s="28">
        <v>37653</v>
      </c>
      <c r="K205" s="19" t="s">
        <v>15</v>
      </c>
      <c r="L205" s="10">
        <v>5941139.7275999999</v>
      </c>
      <c r="M205" s="22">
        <v>1307050.1459999999</v>
      </c>
    </row>
    <row r="206" spans="8:13" x14ac:dyDescent="0.2">
      <c r="H206" s="13" t="s">
        <v>18</v>
      </c>
      <c r="I206" s="13" t="s">
        <v>14</v>
      </c>
      <c r="J206" s="28">
        <v>37681</v>
      </c>
      <c r="K206" s="19" t="s">
        <v>15</v>
      </c>
      <c r="L206" s="10">
        <v>6550932.5495999996</v>
      </c>
      <c r="M206" s="22">
        <v>1441204.5057999999</v>
      </c>
    </row>
    <row r="207" spans="8:13" x14ac:dyDescent="0.2">
      <c r="H207" s="13" t="s">
        <v>18</v>
      </c>
      <c r="I207" s="13" t="s">
        <v>14</v>
      </c>
      <c r="J207" s="28">
        <v>37712</v>
      </c>
      <c r="K207" s="19" t="s">
        <v>15</v>
      </c>
      <c r="L207" s="10">
        <v>6310769.2734000003</v>
      </c>
      <c r="M207" s="22">
        <v>883507.06720000005</v>
      </c>
    </row>
    <row r="208" spans="8:13" x14ac:dyDescent="0.2">
      <c r="H208" s="13" t="s">
        <v>18</v>
      </c>
      <c r="I208" s="13" t="s">
        <v>14</v>
      </c>
      <c r="J208" s="28">
        <v>37742</v>
      </c>
      <c r="K208" s="19" t="s">
        <v>15</v>
      </c>
      <c r="L208" s="10">
        <v>6492264.6097999997</v>
      </c>
      <c r="M208" s="22">
        <v>908916.39610000001</v>
      </c>
    </row>
    <row r="209" spans="8:13" x14ac:dyDescent="0.2">
      <c r="H209" s="13" t="s">
        <v>18</v>
      </c>
      <c r="I209" s="13" t="s">
        <v>14</v>
      </c>
      <c r="J209" s="28">
        <v>37773</v>
      </c>
      <c r="K209" s="19" t="s">
        <v>15</v>
      </c>
      <c r="L209" s="10">
        <v>6253600.9869999997</v>
      </c>
      <c r="M209" s="22">
        <v>875503.51280000003</v>
      </c>
    </row>
    <row r="210" spans="8:13" x14ac:dyDescent="0.2">
      <c r="H210" s="13" t="s">
        <v>18</v>
      </c>
      <c r="I210" s="13" t="s">
        <v>14</v>
      </c>
      <c r="J210" s="28">
        <v>37803</v>
      </c>
      <c r="K210" s="19" t="s">
        <v>15</v>
      </c>
      <c r="L210" s="10">
        <v>6432572.8733999999</v>
      </c>
      <c r="M210" s="22">
        <v>900559.55900000001</v>
      </c>
    </row>
    <row r="211" spans="8:13" x14ac:dyDescent="0.2">
      <c r="H211" s="13" t="s">
        <v>18</v>
      </c>
      <c r="I211" s="13" t="s">
        <v>14</v>
      </c>
      <c r="J211" s="28">
        <v>37834</v>
      </c>
      <c r="K211" s="19" t="s">
        <v>15</v>
      </c>
      <c r="L211" s="10">
        <v>6401924.6886</v>
      </c>
      <c r="M211" s="22">
        <v>896268.8162</v>
      </c>
    </row>
    <row r="212" spans="8:13" x14ac:dyDescent="0.2">
      <c r="H212" s="13" t="s">
        <v>18</v>
      </c>
      <c r="I212" s="13" t="s">
        <v>14</v>
      </c>
      <c r="J212" s="28">
        <v>37865</v>
      </c>
      <c r="K212" s="19" t="s">
        <v>15</v>
      </c>
      <c r="L212" s="10">
        <v>6165413.8953999998</v>
      </c>
      <c r="M212" s="22">
        <v>863157.32889999996</v>
      </c>
    </row>
    <row r="213" spans="8:13" x14ac:dyDescent="0.2">
      <c r="H213" s="13" t="s">
        <v>18</v>
      </c>
      <c r="I213" s="13" t="s">
        <v>14</v>
      </c>
      <c r="J213" s="28">
        <v>37895</v>
      </c>
      <c r="K213" s="19" t="s">
        <v>15</v>
      </c>
      <c r="L213" s="10">
        <v>6340844.9435999999</v>
      </c>
      <c r="M213" s="22">
        <v>887717.65800000005</v>
      </c>
    </row>
    <row r="214" spans="8:13" x14ac:dyDescent="0.2">
      <c r="H214" s="13" t="s">
        <v>18</v>
      </c>
      <c r="I214" s="13" t="s">
        <v>14</v>
      </c>
      <c r="J214" s="28">
        <v>37926</v>
      </c>
      <c r="K214" s="19" t="s">
        <v>15</v>
      </c>
      <c r="L214" s="10">
        <v>6106215.0367999999</v>
      </c>
      <c r="M214" s="22">
        <v>976993.79520000005</v>
      </c>
    </row>
    <row r="215" spans="8:13" x14ac:dyDescent="0.2">
      <c r="H215" s="13" t="s">
        <v>18</v>
      </c>
      <c r="I215" s="13" t="s">
        <v>14</v>
      </c>
      <c r="J215" s="28">
        <v>37956</v>
      </c>
      <c r="K215" s="19" t="s">
        <v>15</v>
      </c>
      <c r="L215" s="10">
        <v>6279388.5948000001</v>
      </c>
      <c r="M215" s="22">
        <v>1004701.5473</v>
      </c>
    </row>
    <row r="216" spans="8:13" x14ac:dyDescent="0.2">
      <c r="H216" s="13" t="s">
        <v>18</v>
      </c>
      <c r="I216" s="13" t="s">
        <v>14</v>
      </c>
      <c r="J216" s="28">
        <v>37987</v>
      </c>
      <c r="K216" s="19" t="s">
        <v>15</v>
      </c>
      <c r="L216" s="10">
        <v>6247914.3943999996</v>
      </c>
      <c r="M216" s="22">
        <v>999665.67830000003</v>
      </c>
    </row>
    <row r="217" spans="8:13" x14ac:dyDescent="0.2">
      <c r="H217" s="13" t="s">
        <v>18</v>
      </c>
      <c r="I217" s="13" t="s">
        <v>14</v>
      </c>
      <c r="J217" s="28">
        <v>38018</v>
      </c>
      <c r="K217" s="19" t="s">
        <v>15</v>
      </c>
      <c r="L217" s="10">
        <v>5815318.9179999996</v>
      </c>
      <c r="M217" s="22">
        <v>930450.44530000002</v>
      </c>
    </row>
    <row r="218" spans="8:13" x14ac:dyDescent="0.2">
      <c r="H218" s="13" t="s">
        <v>18</v>
      </c>
      <c r="I218" s="13" t="s">
        <v>14</v>
      </c>
      <c r="J218" s="28">
        <v>38047</v>
      </c>
      <c r="K218" s="19" t="s">
        <v>15</v>
      </c>
      <c r="L218" s="10">
        <v>6186640.3465999998</v>
      </c>
      <c r="M218" s="22">
        <v>989861.83680000005</v>
      </c>
    </row>
    <row r="219" spans="8:13" x14ac:dyDescent="0.2">
      <c r="H219" s="13" t="s">
        <v>18</v>
      </c>
      <c r="I219" s="13" t="s">
        <v>14</v>
      </c>
      <c r="J219" s="28">
        <v>38078</v>
      </c>
      <c r="K219" s="19" t="s">
        <v>15</v>
      </c>
      <c r="L219" s="10">
        <v>5956560.9292000001</v>
      </c>
      <c r="M219" s="22">
        <v>1161528.7855</v>
      </c>
    </row>
    <row r="220" spans="8:13" x14ac:dyDescent="0.2">
      <c r="H220" s="13" t="s">
        <v>18</v>
      </c>
      <c r="I220" s="13" t="s">
        <v>14</v>
      </c>
      <c r="J220" s="28">
        <v>38108</v>
      </c>
      <c r="K220" s="19" t="s">
        <v>15</v>
      </c>
      <c r="L220" s="10">
        <v>6124922.5354000004</v>
      </c>
      <c r="M220" s="22">
        <v>1194359.2819000001</v>
      </c>
    </row>
    <row r="221" spans="8:13" x14ac:dyDescent="0.2">
      <c r="H221" s="13" t="s">
        <v>18</v>
      </c>
      <c r="I221" s="13" t="s">
        <v>14</v>
      </c>
      <c r="J221" s="28">
        <v>38139</v>
      </c>
      <c r="K221" s="19" t="s">
        <v>15</v>
      </c>
      <c r="L221" s="10">
        <v>5896975.4910000004</v>
      </c>
      <c r="M221" s="22">
        <v>1149909.6310000001</v>
      </c>
    </row>
    <row r="222" spans="8:13" x14ac:dyDescent="0.2">
      <c r="H222" s="13" t="s">
        <v>18</v>
      </c>
      <c r="I222" s="13" t="s">
        <v>14</v>
      </c>
      <c r="J222" s="28">
        <v>38169</v>
      </c>
      <c r="K222" s="19" t="s">
        <v>15</v>
      </c>
      <c r="L222" s="10">
        <v>6063252.8317999998</v>
      </c>
      <c r="M222" s="22">
        <v>1182333.6958999999</v>
      </c>
    </row>
    <row r="223" spans="8:13" x14ac:dyDescent="0.2">
      <c r="H223" s="13" t="s">
        <v>18</v>
      </c>
      <c r="I223" s="13" t="s">
        <v>14</v>
      </c>
      <c r="J223" s="28">
        <v>38200</v>
      </c>
      <c r="K223" s="19" t="s">
        <v>15</v>
      </c>
      <c r="L223" s="10">
        <v>6032076.6893999996</v>
      </c>
      <c r="M223" s="22">
        <v>1176254.3511999999</v>
      </c>
    </row>
    <row r="224" spans="8:13" x14ac:dyDescent="0.2">
      <c r="H224" s="13" t="s">
        <v>18</v>
      </c>
      <c r="I224" s="13" t="s">
        <v>14</v>
      </c>
      <c r="J224" s="28">
        <v>38231</v>
      </c>
      <c r="K224" s="19" t="s">
        <v>15</v>
      </c>
      <c r="L224" s="10">
        <v>5807178.1210000003</v>
      </c>
      <c r="M224" s="22">
        <v>1132399.1529000001</v>
      </c>
    </row>
    <row r="225" spans="8:13" x14ac:dyDescent="0.2">
      <c r="H225" s="13" t="s">
        <v>18</v>
      </c>
      <c r="I225" s="13" t="s">
        <v>14</v>
      </c>
      <c r="J225" s="28">
        <v>38261</v>
      </c>
      <c r="K225" s="19" t="s">
        <v>15</v>
      </c>
      <c r="L225" s="10">
        <v>5970542.3223999999</v>
      </c>
      <c r="M225" s="22">
        <v>1164255.1558000001</v>
      </c>
    </row>
    <row r="226" spans="8:13" x14ac:dyDescent="0.2">
      <c r="H226" s="13" t="s">
        <v>18</v>
      </c>
      <c r="I226" s="13" t="s">
        <v>14</v>
      </c>
      <c r="J226" s="28">
        <v>38292</v>
      </c>
      <c r="K226" s="19" t="s">
        <v>15</v>
      </c>
      <c r="L226" s="10">
        <v>5747844.1292000003</v>
      </c>
      <c r="M226" s="22">
        <v>1235785.9129000001</v>
      </c>
    </row>
    <row r="227" spans="8:13" x14ac:dyDescent="0.2">
      <c r="H227" s="13" t="s">
        <v>18</v>
      </c>
      <c r="I227" s="13" t="s">
        <v>14</v>
      </c>
      <c r="J227" s="28">
        <v>38322</v>
      </c>
      <c r="K227" s="19" t="s">
        <v>15</v>
      </c>
      <c r="L227" s="10">
        <v>5909226.3618000001</v>
      </c>
      <c r="M227" s="22">
        <v>1270483.0769</v>
      </c>
    </row>
    <row r="228" spans="8:13" x14ac:dyDescent="0.2">
      <c r="H228" s="13" t="s">
        <v>18</v>
      </c>
      <c r="I228" s="13" t="s">
        <v>14</v>
      </c>
      <c r="J228" s="28">
        <v>38353</v>
      </c>
      <c r="K228" s="19" t="s">
        <v>15</v>
      </c>
      <c r="L228" s="10">
        <v>5878021.2819999997</v>
      </c>
      <c r="M228" s="22">
        <v>1263773.9878</v>
      </c>
    </row>
    <row r="229" spans="8:13" x14ac:dyDescent="0.2">
      <c r="H229" s="13" t="s">
        <v>18</v>
      </c>
      <c r="I229" s="13" t="s">
        <v>14</v>
      </c>
      <c r="J229" s="28">
        <v>38384</v>
      </c>
      <c r="K229" s="19" t="s">
        <v>15</v>
      </c>
      <c r="L229" s="10">
        <v>5280995.7117999997</v>
      </c>
      <c r="M229" s="22">
        <v>1135413.5499</v>
      </c>
    </row>
    <row r="230" spans="8:13" x14ac:dyDescent="0.2">
      <c r="H230" s="13" t="s">
        <v>18</v>
      </c>
      <c r="I230" s="13" t="s">
        <v>14</v>
      </c>
      <c r="J230" s="28">
        <v>38412</v>
      </c>
      <c r="K230" s="19" t="s">
        <v>15</v>
      </c>
      <c r="L230" s="10">
        <v>5818546.7154000001</v>
      </c>
      <c r="M230" s="22">
        <v>1250986.9620000001</v>
      </c>
    </row>
    <row r="231" spans="8:13" x14ac:dyDescent="0.2">
      <c r="H231" s="13" t="s">
        <v>18</v>
      </c>
      <c r="I231" s="13" t="s">
        <v>14</v>
      </c>
      <c r="J231" s="28">
        <v>38443</v>
      </c>
      <c r="K231" s="19" t="s">
        <v>15</v>
      </c>
      <c r="L231" s="10">
        <v>5600905.8779999996</v>
      </c>
      <c r="M231" s="22">
        <v>1092176.0861</v>
      </c>
    </row>
    <row r="232" spans="8:13" x14ac:dyDescent="0.2">
      <c r="H232" s="13" t="s">
        <v>18</v>
      </c>
      <c r="I232" s="13" t="s">
        <v>14</v>
      </c>
      <c r="J232" s="28">
        <v>38473</v>
      </c>
      <c r="K232" s="19" t="s">
        <v>15</v>
      </c>
      <c r="L232" s="10">
        <v>5757978.4513999997</v>
      </c>
      <c r="M232" s="22">
        <v>1122805.2222</v>
      </c>
    </row>
    <row r="233" spans="8:13" x14ac:dyDescent="0.2">
      <c r="H233" s="13" t="s">
        <v>18</v>
      </c>
      <c r="I233" s="13" t="s">
        <v>14</v>
      </c>
      <c r="J233" s="28">
        <v>38504</v>
      </c>
      <c r="K233" s="19" t="s">
        <v>15</v>
      </c>
      <c r="L233" s="10">
        <v>5542554.7599999998</v>
      </c>
      <c r="M233" s="22">
        <v>1080797.6240000001</v>
      </c>
    </row>
    <row r="234" spans="8:13" x14ac:dyDescent="0.2">
      <c r="H234" s="13" t="s">
        <v>18</v>
      </c>
      <c r="I234" s="13" t="s">
        <v>14</v>
      </c>
      <c r="J234" s="28">
        <v>38534</v>
      </c>
      <c r="K234" s="19" t="s">
        <v>15</v>
      </c>
      <c r="L234" s="10">
        <v>5698034.5838000001</v>
      </c>
      <c r="M234" s="22">
        <v>1111116.1740999999</v>
      </c>
    </row>
    <row r="235" spans="8:13" x14ac:dyDescent="0.2">
      <c r="H235" s="13" t="s">
        <v>18</v>
      </c>
      <c r="I235" s="13" t="s">
        <v>14</v>
      </c>
      <c r="J235" s="28">
        <v>38565</v>
      </c>
      <c r="K235" s="19" t="s">
        <v>15</v>
      </c>
      <c r="L235" s="10">
        <v>5668235.8537999997</v>
      </c>
      <c r="M235" s="22">
        <v>1105305.4247000001</v>
      </c>
    </row>
    <row r="236" spans="8:13" x14ac:dyDescent="0.2">
      <c r="H236" s="13" t="s">
        <v>18</v>
      </c>
      <c r="I236" s="13" t="s">
        <v>14</v>
      </c>
      <c r="J236" s="28">
        <v>38596</v>
      </c>
      <c r="K236" s="19" t="s">
        <v>15</v>
      </c>
      <c r="L236" s="10">
        <v>5456529.1994000003</v>
      </c>
      <c r="M236" s="22">
        <v>1064022.6483</v>
      </c>
    </row>
    <row r="237" spans="8:13" x14ac:dyDescent="0.2">
      <c r="H237" s="13" t="s">
        <v>18</v>
      </c>
      <c r="I237" s="13" t="s">
        <v>14</v>
      </c>
      <c r="J237" s="28">
        <v>38626</v>
      </c>
      <c r="K237" s="19" t="s">
        <v>15</v>
      </c>
      <c r="L237" s="10">
        <v>5609532.6063999999</v>
      </c>
      <c r="M237" s="22">
        <v>1093858.2973</v>
      </c>
    </row>
    <row r="238" spans="8:13" x14ac:dyDescent="0.2">
      <c r="H238" s="13" t="s">
        <v>18</v>
      </c>
      <c r="I238" s="13" t="s">
        <v>14</v>
      </c>
      <c r="J238" s="28">
        <v>38657</v>
      </c>
      <c r="K238" s="19" t="s">
        <v>15</v>
      </c>
      <c r="L238" s="10">
        <v>5399680.3946000002</v>
      </c>
      <c r="M238" s="22">
        <v>1106933.9409</v>
      </c>
    </row>
    <row r="239" spans="8:13" x14ac:dyDescent="0.2">
      <c r="H239" s="13" t="s">
        <v>18</v>
      </c>
      <c r="I239" s="13" t="s">
        <v>14</v>
      </c>
      <c r="J239" s="28">
        <v>38687</v>
      </c>
      <c r="K239" s="19" t="s">
        <v>15</v>
      </c>
      <c r="L239" s="10">
        <v>5550753.4321999997</v>
      </c>
      <c r="M239" s="22">
        <v>1137903.8984999999</v>
      </c>
    </row>
    <row r="240" spans="8:13" x14ac:dyDescent="0.2">
      <c r="H240" s="13" t="s">
        <v>18</v>
      </c>
      <c r="I240" s="13" t="s">
        <v>14</v>
      </c>
      <c r="J240" s="28">
        <v>38718</v>
      </c>
      <c r="K240" s="19" t="s">
        <v>15</v>
      </c>
      <c r="L240" s="10">
        <v>5520857.8876</v>
      </c>
      <c r="M240" s="22">
        <v>1131775.3149000001</v>
      </c>
    </row>
    <row r="241" spans="8:13" x14ac:dyDescent="0.2">
      <c r="H241" s="13" t="s">
        <v>18</v>
      </c>
      <c r="I241" s="13" t="s">
        <v>14</v>
      </c>
      <c r="J241" s="28">
        <v>38749</v>
      </c>
      <c r="K241" s="19" t="s">
        <v>15</v>
      </c>
      <c r="L241" s="10">
        <v>4959566.5822000001</v>
      </c>
      <c r="M241" s="22">
        <v>1016710.6535</v>
      </c>
    </row>
    <row r="242" spans="8:13" x14ac:dyDescent="0.2">
      <c r="H242" s="13" t="s">
        <v>18</v>
      </c>
      <c r="I242" s="13" t="s">
        <v>14</v>
      </c>
      <c r="J242" s="28">
        <v>38777</v>
      </c>
      <c r="K242" s="19" t="s">
        <v>15</v>
      </c>
      <c r="L242" s="10">
        <v>5463923.9280000003</v>
      </c>
      <c r="M242" s="22">
        <v>1120103.8588</v>
      </c>
    </row>
    <row r="243" spans="8:13" x14ac:dyDescent="0.2">
      <c r="H243" s="13" t="s">
        <v>18</v>
      </c>
      <c r="I243" s="13" t="s">
        <v>14</v>
      </c>
      <c r="J243" s="28">
        <v>38808</v>
      </c>
      <c r="K243" s="19" t="s">
        <v>15</v>
      </c>
      <c r="L243" s="10">
        <v>5258704.1868000003</v>
      </c>
      <c r="M243" s="22">
        <v>946566.22779999999</v>
      </c>
    </row>
    <row r="244" spans="8:13" x14ac:dyDescent="0.2">
      <c r="H244" s="13" t="s">
        <v>18</v>
      </c>
      <c r="I244" s="13" t="s">
        <v>14</v>
      </c>
      <c r="J244" s="28">
        <v>38838</v>
      </c>
      <c r="K244" s="19" t="s">
        <v>15</v>
      </c>
      <c r="L244" s="10">
        <v>5405022.6903999997</v>
      </c>
      <c r="M244" s="22">
        <v>972903.54370000004</v>
      </c>
    </row>
    <row r="245" spans="8:13" x14ac:dyDescent="0.2">
      <c r="H245" s="13" t="s">
        <v>19</v>
      </c>
      <c r="I245" s="13" t="s">
        <v>14</v>
      </c>
      <c r="J245" s="28">
        <v>37196</v>
      </c>
      <c r="K245" s="19" t="s">
        <v>15</v>
      </c>
      <c r="L245" s="10">
        <v>-793410.1078</v>
      </c>
      <c r="M245" s="22">
        <v>35703.534200000002</v>
      </c>
    </row>
    <row r="246" spans="8:13" x14ac:dyDescent="0.2">
      <c r="H246" s="13" t="s">
        <v>19</v>
      </c>
      <c r="I246" s="13" t="s">
        <v>14</v>
      </c>
      <c r="J246" s="28">
        <v>37226</v>
      </c>
      <c r="K246" s="19" t="s">
        <v>15</v>
      </c>
      <c r="L246" s="10">
        <v>-817393.84140000003</v>
      </c>
      <c r="M246" s="22">
        <v>36782.804600000003</v>
      </c>
    </row>
    <row r="247" spans="8:13" x14ac:dyDescent="0.2">
      <c r="H247" s="13" t="s">
        <v>19</v>
      </c>
      <c r="I247" s="13" t="s">
        <v>14</v>
      </c>
      <c r="J247" s="28">
        <v>37257</v>
      </c>
      <c r="K247" s="19" t="s">
        <v>15</v>
      </c>
      <c r="L247" s="10">
        <v>-814805.98360000004</v>
      </c>
      <c r="M247" s="22">
        <v>36666.350700000003</v>
      </c>
    </row>
    <row r="248" spans="8:13" x14ac:dyDescent="0.2">
      <c r="H248" s="13" t="s">
        <v>19</v>
      </c>
      <c r="I248" s="13" t="s">
        <v>14</v>
      </c>
      <c r="J248" s="28">
        <v>37288</v>
      </c>
      <c r="K248" s="19" t="s">
        <v>15</v>
      </c>
      <c r="L248" s="10">
        <v>-733515.33360000001</v>
      </c>
      <c r="M248" s="22">
        <v>33008.263400000003</v>
      </c>
    </row>
    <row r="249" spans="8:13" x14ac:dyDescent="0.2">
      <c r="H249" s="13" t="s">
        <v>19</v>
      </c>
      <c r="I249" s="13" t="s">
        <v>14</v>
      </c>
      <c r="J249" s="28">
        <v>37316</v>
      </c>
      <c r="K249" s="19" t="s">
        <v>15</v>
      </c>
      <c r="L249" s="10">
        <v>-809648.45660000003</v>
      </c>
      <c r="M249" s="22">
        <v>36434.261500000001</v>
      </c>
    </row>
    <row r="250" spans="8:13" x14ac:dyDescent="0.2">
      <c r="H250" s="13" t="s">
        <v>19</v>
      </c>
      <c r="I250" s="13" t="s">
        <v>14</v>
      </c>
      <c r="J250" s="28">
        <v>37347</v>
      </c>
      <c r="K250" s="19" t="s">
        <v>15</v>
      </c>
      <c r="L250" s="10">
        <v>-780852.87659999996</v>
      </c>
      <c r="M250" s="22">
        <v>31234.193200000002</v>
      </c>
    </row>
    <row r="251" spans="8:13" x14ac:dyDescent="0.2">
      <c r="H251" s="13" t="s">
        <v>19</v>
      </c>
      <c r="I251" s="13" t="s">
        <v>14</v>
      </c>
      <c r="J251" s="28">
        <v>37377</v>
      </c>
      <c r="K251" s="19" t="s">
        <v>15</v>
      </c>
      <c r="L251" s="10">
        <v>-804147.57979999995</v>
      </c>
      <c r="M251" s="22">
        <v>32165.9836</v>
      </c>
    </row>
    <row r="252" spans="8:13" x14ac:dyDescent="0.2">
      <c r="H252" s="13" t="s">
        <v>19</v>
      </c>
      <c r="I252" s="13" t="s">
        <v>14</v>
      </c>
      <c r="J252" s="28">
        <v>37408</v>
      </c>
      <c r="K252" s="19" t="s">
        <v>15</v>
      </c>
      <c r="L252" s="10">
        <v>-775442.4852</v>
      </c>
      <c r="M252" s="22">
        <v>31017.776999999998</v>
      </c>
    </row>
    <row r="253" spans="8:13" x14ac:dyDescent="0.2">
      <c r="H253" s="13" t="s">
        <v>19</v>
      </c>
      <c r="I253" s="13" t="s">
        <v>14</v>
      </c>
      <c r="J253" s="28">
        <v>37438</v>
      </c>
      <c r="K253" s="19" t="s">
        <v>15</v>
      </c>
      <c r="L253" s="10">
        <v>-798456.46759999997</v>
      </c>
      <c r="M253" s="22">
        <v>31938.338599999999</v>
      </c>
    </row>
    <row r="254" spans="8:13" x14ac:dyDescent="0.2">
      <c r="H254" s="13" t="s">
        <v>19</v>
      </c>
      <c r="I254" s="13" t="s">
        <v>14</v>
      </c>
      <c r="J254" s="28">
        <v>37469</v>
      </c>
      <c r="K254" s="19" t="s">
        <v>15</v>
      </c>
      <c r="L254" s="10">
        <v>-795422.58459999994</v>
      </c>
      <c r="M254" s="22">
        <v>31816.982899999999</v>
      </c>
    </row>
    <row r="255" spans="8:13" x14ac:dyDescent="0.2">
      <c r="H255" s="13" t="s">
        <v>19</v>
      </c>
      <c r="I255" s="13" t="s">
        <v>14</v>
      </c>
      <c r="J255" s="28">
        <v>37500</v>
      </c>
      <c r="K255" s="19" t="s">
        <v>15</v>
      </c>
      <c r="L255" s="10">
        <v>-766781.9534</v>
      </c>
      <c r="M255" s="22">
        <v>30671.354899999998</v>
      </c>
    </row>
    <row r="256" spans="8:13" x14ac:dyDescent="0.2">
      <c r="H256" s="13" t="s">
        <v>19</v>
      </c>
      <c r="I256" s="13" t="s">
        <v>14</v>
      </c>
      <c r="J256" s="28">
        <v>37530</v>
      </c>
      <c r="K256" s="19" t="s">
        <v>15</v>
      </c>
      <c r="L256" s="10">
        <v>-789293.32</v>
      </c>
      <c r="M256" s="22">
        <v>31571.811799999999</v>
      </c>
    </row>
    <row r="257" spans="8:13" x14ac:dyDescent="0.2">
      <c r="H257" s="13" t="s">
        <v>19</v>
      </c>
      <c r="I257" s="13" t="s">
        <v>14</v>
      </c>
      <c r="J257" s="28">
        <v>37561</v>
      </c>
      <c r="K257" s="19" t="s">
        <v>15</v>
      </c>
      <c r="L257" s="10">
        <v>-760705.86479999998</v>
      </c>
      <c r="M257" s="22">
        <v>20919.487300000001</v>
      </c>
    </row>
    <row r="258" spans="8:13" x14ac:dyDescent="0.2">
      <c r="H258" s="13" t="s">
        <v>19</v>
      </c>
      <c r="I258" s="13" t="s">
        <v>14</v>
      </c>
      <c r="J258" s="28">
        <v>37591</v>
      </c>
      <c r="K258" s="19" t="s">
        <v>15</v>
      </c>
      <c r="L258" s="10">
        <v>-782886.92440000002</v>
      </c>
      <c r="M258" s="22">
        <v>21529.468700000001</v>
      </c>
    </row>
    <row r="259" spans="8:13" x14ac:dyDescent="0.2">
      <c r="H259" s="13" t="s">
        <v>19</v>
      </c>
      <c r="I259" s="13" t="s">
        <v>14</v>
      </c>
      <c r="J259" s="28">
        <v>37622</v>
      </c>
      <c r="K259" s="19" t="s">
        <v>15</v>
      </c>
      <c r="L259" s="10">
        <v>-779529.49120000005</v>
      </c>
      <c r="M259" s="22">
        <v>21437.138900000002</v>
      </c>
    </row>
    <row r="260" spans="8:13" x14ac:dyDescent="0.2">
      <c r="H260" s="13" t="s">
        <v>19</v>
      </c>
      <c r="I260" s="13" t="s">
        <v>14</v>
      </c>
      <c r="J260" s="28">
        <v>37653</v>
      </c>
      <c r="K260" s="19" t="s">
        <v>15</v>
      </c>
      <c r="L260" s="10">
        <v>-700981.49300000002</v>
      </c>
      <c r="M260" s="22">
        <v>19277.0612</v>
      </c>
    </row>
    <row r="261" spans="8:13" x14ac:dyDescent="0.2">
      <c r="H261" s="13" t="s">
        <v>19</v>
      </c>
      <c r="I261" s="13" t="s">
        <v>14</v>
      </c>
      <c r="J261" s="28">
        <v>37681</v>
      </c>
      <c r="K261" s="19" t="s">
        <v>15</v>
      </c>
      <c r="L261" s="10">
        <v>-772929.55379999999</v>
      </c>
      <c r="M261" s="22">
        <v>21255.64</v>
      </c>
    </row>
    <row r="262" spans="8:13" x14ac:dyDescent="0.2">
      <c r="H262" s="13" t="s">
        <v>19</v>
      </c>
      <c r="I262" s="13" t="s">
        <v>14</v>
      </c>
      <c r="J262" s="28">
        <v>37712</v>
      </c>
      <c r="K262" s="19" t="s">
        <v>15</v>
      </c>
      <c r="L262" s="10">
        <v>-744593.23800000001</v>
      </c>
      <c r="M262" s="22">
        <v>20476.388500000001</v>
      </c>
    </row>
    <row r="263" spans="8:13" x14ac:dyDescent="0.2">
      <c r="H263" s="13" t="s">
        <v>19</v>
      </c>
      <c r="I263" s="13" t="s">
        <v>14</v>
      </c>
      <c r="J263" s="28">
        <v>37742</v>
      </c>
      <c r="K263" s="19" t="s">
        <v>15</v>
      </c>
      <c r="L263" s="10">
        <v>-766007.45759999997</v>
      </c>
      <c r="M263" s="22">
        <v>21065.2817</v>
      </c>
    </row>
    <row r="264" spans="8:13" x14ac:dyDescent="0.2">
      <c r="H264" s="13" t="s">
        <v>19</v>
      </c>
      <c r="I264" s="13" t="s">
        <v>14</v>
      </c>
      <c r="J264" s="28">
        <v>37773</v>
      </c>
      <c r="K264" s="19" t="s">
        <v>15</v>
      </c>
      <c r="L264" s="10">
        <v>-737848.08259999997</v>
      </c>
      <c r="M264" s="22">
        <v>20290.896100000002</v>
      </c>
    </row>
    <row r="265" spans="8:13" x14ac:dyDescent="0.2">
      <c r="H265" s="13" t="s">
        <v>19</v>
      </c>
      <c r="I265" s="13" t="s">
        <v>14</v>
      </c>
      <c r="J265" s="28">
        <v>37803</v>
      </c>
      <c r="K265" s="19" t="s">
        <v>15</v>
      </c>
      <c r="L265" s="10">
        <v>-758964.5662</v>
      </c>
      <c r="M265" s="22">
        <v>20871.6014</v>
      </c>
    </row>
    <row r="266" spans="8:13" x14ac:dyDescent="0.2">
      <c r="H266" s="13" t="s">
        <v>19</v>
      </c>
      <c r="I266" s="13" t="s">
        <v>14</v>
      </c>
      <c r="J266" s="28">
        <v>37834</v>
      </c>
      <c r="K266" s="19" t="s">
        <v>15</v>
      </c>
      <c r="L266" s="10">
        <v>-755348.45700000005</v>
      </c>
      <c r="M266" s="22">
        <v>20772.158100000001</v>
      </c>
    </row>
    <row r="267" spans="8:13" x14ac:dyDescent="0.2">
      <c r="H267" s="13" t="s">
        <v>19</v>
      </c>
      <c r="I267" s="13" t="s">
        <v>14</v>
      </c>
      <c r="J267" s="28">
        <v>37865</v>
      </c>
      <c r="K267" s="19" t="s">
        <v>15</v>
      </c>
      <c r="L267" s="10">
        <v>-727443.08920000005</v>
      </c>
      <c r="M267" s="22">
        <v>20004.757699999998</v>
      </c>
    </row>
    <row r="268" spans="8:13" x14ac:dyDescent="0.2">
      <c r="H268" s="13" t="s">
        <v>19</v>
      </c>
      <c r="I268" s="13" t="s">
        <v>14</v>
      </c>
      <c r="J268" s="28">
        <v>37895</v>
      </c>
      <c r="K268" s="19" t="s">
        <v>15</v>
      </c>
      <c r="L268" s="10">
        <v>-748141.79740000004</v>
      </c>
      <c r="M268" s="22">
        <v>20573.974200000001</v>
      </c>
    </row>
    <row r="269" spans="8:13" x14ac:dyDescent="0.2">
      <c r="H269" s="13" t="s">
        <v>19</v>
      </c>
      <c r="I269" s="13" t="s">
        <v>14</v>
      </c>
      <c r="J269" s="28">
        <v>37926</v>
      </c>
      <c r="K269" s="19" t="s">
        <v>15</v>
      </c>
      <c r="L269" s="10">
        <v>-720458.35120000003</v>
      </c>
      <c r="M269" s="22">
        <v>18011.5308</v>
      </c>
    </row>
    <row r="270" spans="8:13" x14ac:dyDescent="0.2">
      <c r="H270" s="13" t="s">
        <v>19</v>
      </c>
      <c r="I270" s="13" t="s">
        <v>14</v>
      </c>
      <c r="J270" s="28">
        <v>37956</v>
      </c>
      <c r="K270" s="19" t="s">
        <v>15</v>
      </c>
      <c r="L270" s="10">
        <v>-740890.7034</v>
      </c>
      <c r="M270" s="22">
        <v>18522.341700000001</v>
      </c>
    </row>
    <row r="271" spans="8:13" x14ac:dyDescent="0.2">
      <c r="H271" s="13" t="s">
        <v>19</v>
      </c>
      <c r="I271" s="13" t="s">
        <v>14</v>
      </c>
      <c r="J271" s="28">
        <v>37987</v>
      </c>
      <c r="K271" s="19" t="s">
        <v>15</v>
      </c>
      <c r="L271" s="10">
        <v>-737177.13439999998</v>
      </c>
      <c r="M271" s="22">
        <v>12900.6736</v>
      </c>
    </row>
    <row r="272" spans="8:13" x14ac:dyDescent="0.2">
      <c r="H272" s="13" t="s">
        <v>19</v>
      </c>
      <c r="I272" s="13" t="s">
        <v>14</v>
      </c>
      <c r="J272" s="28">
        <v>38018</v>
      </c>
      <c r="K272" s="19" t="s">
        <v>15</v>
      </c>
      <c r="L272" s="10">
        <v>-686136.18319999997</v>
      </c>
      <c r="M272" s="22">
        <v>12007.451800000001</v>
      </c>
    </row>
    <row r="273" spans="8:13" x14ac:dyDescent="0.2">
      <c r="H273" s="13" t="s">
        <v>19</v>
      </c>
      <c r="I273" s="13" t="s">
        <v>14</v>
      </c>
      <c r="J273" s="28">
        <v>38047</v>
      </c>
      <c r="K273" s="19" t="s">
        <v>15</v>
      </c>
      <c r="L273" s="10">
        <v>-729947.54960000003</v>
      </c>
      <c r="M273" s="22">
        <v>12774.1551</v>
      </c>
    </row>
    <row r="274" spans="8:13" x14ac:dyDescent="0.2">
      <c r="H274" s="13" t="s">
        <v>19</v>
      </c>
      <c r="I274" s="13" t="s">
        <v>14</v>
      </c>
      <c r="J274" s="28">
        <v>38078</v>
      </c>
      <c r="K274" s="19" t="s">
        <v>15</v>
      </c>
      <c r="L274" s="10">
        <v>-702801.00520000001</v>
      </c>
      <c r="M274" s="22">
        <v>12299.0879</v>
      </c>
    </row>
    <row r="275" spans="8:13" x14ac:dyDescent="0.2">
      <c r="H275" s="13" t="s">
        <v>19</v>
      </c>
      <c r="I275" s="13" t="s">
        <v>14</v>
      </c>
      <c r="J275" s="28">
        <v>38108</v>
      </c>
      <c r="K275" s="19" t="s">
        <v>15</v>
      </c>
      <c r="L275" s="10">
        <v>-722665.60620000004</v>
      </c>
      <c r="M275" s="22">
        <v>12646.7204</v>
      </c>
    </row>
    <row r="276" spans="8:13" x14ac:dyDescent="0.2">
      <c r="H276" s="13" t="s">
        <v>19</v>
      </c>
      <c r="I276" s="13" t="s">
        <v>14</v>
      </c>
      <c r="J276" s="28">
        <v>38139</v>
      </c>
      <c r="K276" s="19" t="s">
        <v>15</v>
      </c>
      <c r="L276" s="10">
        <v>-695770.65560000006</v>
      </c>
      <c r="M276" s="22">
        <v>12176.0561</v>
      </c>
    </row>
    <row r="277" spans="8:13" x14ac:dyDescent="0.2">
      <c r="H277" s="13" t="s">
        <v>19</v>
      </c>
      <c r="I277" s="13" t="s">
        <v>14</v>
      </c>
      <c r="J277" s="28">
        <v>38169</v>
      </c>
      <c r="K277" s="19" t="s">
        <v>15</v>
      </c>
      <c r="L277" s="10">
        <v>-715389.33880000003</v>
      </c>
      <c r="M277" s="22">
        <v>12519.384899999999</v>
      </c>
    </row>
    <row r="278" spans="8:13" x14ac:dyDescent="0.2">
      <c r="H278" s="13" t="s">
        <v>19</v>
      </c>
      <c r="I278" s="13" t="s">
        <v>14</v>
      </c>
      <c r="J278" s="28">
        <v>38200</v>
      </c>
      <c r="K278" s="19" t="s">
        <v>15</v>
      </c>
      <c r="L278" s="10">
        <v>-711710.93720000004</v>
      </c>
      <c r="M278" s="22">
        <v>12455.0126</v>
      </c>
    </row>
    <row r="279" spans="8:13" x14ac:dyDescent="0.2">
      <c r="H279" s="13" t="s">
        <v>19</v>
      </c>
      <c r="I279" s="13" t="s">
        <v>14</v>
      </c>
      <c r="J279" s="28">
        <v>38231</v>
      </c>
      <c r="K279" s="19" t="s">
        <v>15</v>
      </c>
      <c r="L279" s="10">
        <v>-685175.6692</v>
      </c>
      <c r="M279" s="22">
        <v>11990.6427</v>
      </c>
    </row>
    <row r="280" spans="8:13" x14ac:dyDescent="0.2">
      <c r="H280" s="13" t="s">
        <v>19</v>
      </c>
      <c r="I280" s="13" t="s">
        <v>14</v>
      </c>
      <c r="J280" s="28">
        <v>38261</v>
      </c>
      <c r="K280" s="19" t="s">
        <v>15</v>
      </c>
      <c r="L280" s="10">
        <v>-704450.63780000003</v>
      </c>
      <c r="M280" s="22">
        <v>12327.9566</v>
      </c>
    </row>
    <row r="281" spans="8:13" x14ac:dyDescent="0.2">
      <c r="H281" s="13" t="s">
        <v>19</v>
      </c>
      <c r="I281" s="13" t="s">
        <v>14</v>
      </c>
      <c r="J281" s="28">
        <v>38292</v>
      </c>
      <c r="K281" s="19" t="s">
        <v>15</v>
      </c>
      <c r="L281" s="10">
        <v>-678174.98719999997</v>
      </c>
      <c r="M281" s="22">
        <v>11868.1301</v>
      </c>
    </row>
    <row r="282" spans="8:13" x14ac:dyDescent="0.2">
      <c r="H282" s="13" t="s">
        <v>19</v>
      </c>
      <c r="I282" s="13" t="s">
        <v>14</v>
      </c>
      <c r="J282" s="28">
        <v>38322</v>
      </c>
      <c r="K282" s="19" t="s">
        <v>15</v>
      </c>
      <c r="L282" s="10">
        <v>-697216.1078</v>
      </c>
      <c r="M282" s="22">
        <v>12201.351699999999</v>
      </c>
    </row>
    <row r="283" spans="8:13" x14ac:dyDescent="0.2">
      <c r="H283" s="13" t="s">
        <v>19</v>
      </c>
      <c r="I283" s="13" t="s">
        <v>14</v>
      </c>
      <c r="J283" s="28">
        <v>38353</v>
      </c>
      <c r="K283" s="19" t="s">
        <v>15</v>
      </c>
      <c r="L283" s="10">
        <v>-693534.29180000001</v>
      </c>
      <c r="M283" s="22">
        <v>6935.4123</v>
      </c>
    </row>
    <row r="284" spans="8:13" x14ac:dyDescent="0.2">
      <c r="H284" s="13" t="s">
        <v>19</v>
      </c>
      <c r="I284" s="13" t="s">
        <v>14</v>
      </c>
      <c r="J284" s="28">
        <v>38384</v>
      </c>
      <c r="K284" s="19" t="s">
        <v>15</v>
      </c>
      <c r="L284" s="10">
        <v>-623092.60979999998</v>
      </c>
      <c r="M284" s="22">
        <v>6230.9884000000002</v>
      </c>
    </row>
    <row r="285" spans="8:13" x14ac:dyDescent="0.2">
      <c r="H285" s="13" t="s">
        <v>19</v>
      </c>
      <c r="I285" s="13" t="s">
        <v>14</v>
      </c>
      <c r="J285" s="28">
        <v>38412</v>
      </c>
      <c r="K285" s="19" t="s">
        <v>15</v>
      </c>
      <c r="L285" s="10">
        <v>-686517.02379999997</v>
      </c>
      <c r="M285" s="22">
        <v>6865.2388000000001</v>
      </c>
    </row>
    <row r="286" spans="8:13" x14ac:dyDescent="0.2">
      <c r="H286" s="13" t="s">
        <v>19</v>
      </c>
      <c r="I286" s="13" t="s">
        <v>14</v>
      </c>
      <c r="J286" s="28">
        <v>38443</v>
      </c>
      <c r="K286" s="19" t="s">
        <v>15</v>
      </c>
      <c r="L286" s="10">
        <v>-660838.07880000002</v>
      </c>
      <c r="M286" s="22">
        <v>6608.4468999999999</v>
      </c>
    </row>
    <row r="287" spans="8:13" x14ac:dyDescent="0.2">
      <c r="H287" s="13" t="s">
        <v>19</v>
      </c>
      <c r="I287" s="13" t="s">
        <v>14</v>
      </c>
      <c r="J287" s="28">
        <v>38473</v>
      </c>
      <c r="K287" s="19" t="s">
        <v>15</v>
      </c>
      <c r="L287" s="10">
        <v>-679370.71279999998</v>
      </c>
      <c r="M287" s="22">
        <v>6793.7749999999996</v>
      </c>
    </row>
    <row r="288" spans="8:13" x14ac:dyDescent="0.2">
      <c r="H288" s="13" t="s">
        <v>19</v>
      </c>
      <c r="I288" s="13" t="s">
        <v>14</v>
      </c>
      <c r="J288" s="28">
        <v>38504</v>
      </c>
      <c r="K288" s="19" t="s">
        <v>15</v>
      </c>
      <c r="L288" s="10">
        <v>-653953.36399999994</v>
      </c>
      <c r="M288" s="22">
        <v>6539.5991000000004</v>
      </c>
    </row>
    <row r="289" spans="8:13" x14ac:dyDescent="0.2">
      <c r="H289" s="13" t="s">
        <v>19</v>
      </c>
      <c r="I289" s="13" t="s">
        <v>14</v>
      </c>
      <c r="J289" s="28">
        <v>38534</v>
      </c>
      <c r="K289" s="19" t="s">
        <v>15</v>
      </c>
      <c r="L289" s="10">
        <v>-672298.07279999997</v>
      </c>
      <c r="M289" s="22">
        <v>6723.0479999999998</v>
      </c>
    </row>
    <row r="290" spans="8:13" x14ac:dyDescent="0.2">
      <c r="H290" s="13" t="s">
        <v>19</v>
      </c>
      <c r="I290" s="13" t="s">
        <v>14</v>
      </c>
      <c r="J290" s="28">
        <v>38565</v>
      </c>
      <c r="K290" s="19" t="s">
        <v>15</v>
      </c>
      <c r="L290" s="10">
        <v>-668782.1888</v>
      </c>
      <c r="M290" s="22">
        <v>6687.8887000000004</v>
      </c>
    </row>
    <row r="291" spans="8:13" x14ac:dyDescent="0.2">
      <c r="H291" s="13" t="s">
        <v>19</v>
      </c>
      <c r="I291" s="13" t="s">
        <v>14</v>
      </c>
      <c r="J291" s="28">
        <v>38596</v>
      </c>
      <c r="K291" s="19" t="s">
        <v>15</v>
      </c>
      <c r="L291" s="10">
        <v>-643803.40460000001</v>
      </c>
      <c r="M291" s="22">
        <v>6438.0985000000001</v>
      </c>
    </row>
    <row r="292" spans="8:13" x14ac:dyDescent="0.2">
      <c r="H292" s="13" t="s">
        <v>19</v>
      </c>
      <c r="I292" s="13" t="s">
        <v>14</v>
      </c>
      <c r="J292" s="28">
        <v>38626</v>
      </c>
      <c r="K292" s="19" t="s">
        <v>15</v>
      </c>
      <c r="L292" s="10">
        <v>-661855.92680000002</v>
      </c>
      <c r="M292" s="22">
        <v>6618.6253999999999</v>
      </c>
    </row>
    <row r="293" spans="8:13" x14ac:dyDescent="0.2">
      <c r="H293" s="13" t="s">
        <v>19</v>
      </c>
      <c r="I293" s="13" t="s">
        <v>14</v>
      </c>
      <c r="J293" s="28">
        <v>38657</v>
      </c>
      <c r="K293" s="19" t="s">
        <v>15</v>
      </c>
      <c r="L293" s="10">
        <v>-637095.94420000003</v>
      </c>
      <c r="M293" s="22">
        <v>6371.0231999999996</v>
      </c>
    </row>
    <row r="294" spans="8:13" x14ac:dyDescent="0.2">
      <c r="H294" s="13" t="s">
        <v>19</v>
      </c>
      <c r="I294" s="13" t="s">
        <v>14</v>
      </c>
      <c r="J294" s="28">
        <v>38687</v>
      </c>
      <c r="K294" s="19" t="s">
        <v>15</v>
      </c>
      <c r="L294" s="10">
        <v>-654920.70640000002</v>
      </c>
      <c r="M294" s="22">
        <v>6549.2725</v>
      </c>
    </row>
    <row r="295" spans="8:13" x14ac:dyDescent="0.2">
      <c r="H295" s="13" t="s">
        <v>19</v>
      </c>
      <c r="I295" s="13" t="s">
        <v>14</v>
      </c>
      <c r="J295" s="28">
        <v>38718</v>
      </c>
      <c r="K295" s="19" t="s">
        <v>15</v>
      </c>
      <c r="L295" s="10">
        <v>-651393.3996</v>
      </c>
      <c r="M295" s="22">
        <v>4885.5156999999999</v>
      </c>
    </row>
    <row r="296" spans="8:13" x14ac:dyDescent="0.2">
      <c r="H296" s="13" t="s">
        <v>19</v>
      </c>
      <c r="I296" s="13" t="s">
        <v>14</v>
      </c>
      <c r="J296" s="28">
        <v>38749</v>
      </c>
      <c r="K296" s="19" t="s">
        <v>15</v>
      </c>
      <c r="L296" s="10">
        <v>-585167.92180000001</v>
      </c>
      <c r="M296" s="22">
        <v>4388.8179</v>
      </c>
    </row>
    <row r="297" spans="8:13" x14ac:dyDescent="0.2">
      <c r="H297" s="13" t="s">
        <v>19</v>
      </c>
      <c r="I297" s="13" t="s">
        <v>14</v>
      </c>
      <c r="J297" s="28">
        <v>38777</v>
      </c>
      <c r="K297" s="19" t="s">
        <v>15</v>
      </c>
      <c r="L297" s="10">
        <v>-644675.89179999998</v>
      </c>
      <c r="M297" s="22">
        <v>4835.1336000000001</v>
      </c>
    </row>
    <row r="298" spans="8:13" x14ac:dyDescent="0.2">
      <c r="H298" s="13" t="s">
        <v>19</v>
      </c>
      <c r="I298" s="13" t="s">
        <v>14</v>
      </c>
      <c r="J298" s="28">
        <v>38808</v>
      </c>
      <c r="K298" s="19" t="s">
        <v>15</v>
      </c>
      <c r="L298" s="10">
        <v>-620462.48380000005</v>
      </c>
      <c r="M298" s="22">
        <v>4653.5307000000003</v>
      </c>
    </row>
    <row r="299" spans="8:13" x14ac:dyDescent="0.2">
      <c r="H299" s="13" t="s">
        <v>19</v>
      </c>
      <c r="I299" s="13" t="s">
        <v>14</v>
      </c>
      <c r="J299" s="28">
        <v>38838</v>
      </c>
      <c r="K299" s="19" t="s">
        <v>15</v>
      </c>
      <c r="L299" s="10">
        <v>-637726.26939999999</v>
      </c>
      <c r="M299" s="22">
        <v>4783.0108</v>
      </c>
    </row>
    <row r="300" spans="8:13" x14ac:dyDescent="0.2">
      <c r="H300" s="13" t="s">
        <v>20</v>
      </c>
      <c r="I300" s="13" t="s">
        <v>14</v>
      </c>
      <c r="J300" s="28">
        <v>37043</v>
      </c>
      <c r="K300" s="19" t="s">
        <v>15</v>
      </c>
      <c r="L300" s="10">
        <v>-1608660</v>
      </c>
      <c r="M300" s="22">
        <v>472946.20079999999</v>
      </c>
    </row>
    <row r="301" spans="8:13" x14ac:dyDescent="0.2">
      <c r="H301" s="13" t="s">
        <v>20</v>
      </c>
      <c r="I301" s="13" t="s">
        <v>14</v>
      </c>
      <c r="J301" s="28">
        <v>37073</v>
      </c>
      <c r="K301" s="19" t="s">
        <v>15</v>
      </c>
      <c r="L301" s="10">
        <v>-1660455.4072</v>
      </c>
      <c r="M301" s="22">
        <v>784565.34589999996</v>
      </c>
    </row>
    <row r="302" spans="8:13" x14ac:dyDescent="0.2">
      <c r="H302" s="13" t="s">
        <v>20</v>
      </c>
      <c r="I302" s="13" t="s">
        <v>14</v>
      </c>
      <c r="J302" s="28">
        <v>37104</v>
      </c>
      <c r="K302" s="19" t="s">
        <v>15</v>
      </c>
      <c r="L302" s="10">
        <v>-1655082.5915999999</v>
      </c>
      <c r="M302" s="22">
        <v>633069.25679999997</v>
      </c>
    </row>
    <row r="303" spans="8:13" x14ac:dyDescent="0.2">
      <c r="H303" s="13" t="s">
        <v>20</v>
      </c>
      <c r="I303" s="13" t="s">
        <v>14</v>
      </c>
      <c r="J303" s="28">
        <v>37135</v>
      </c>
      <c r="K303" s="19" t="s">
        <v>15</v>
      </c>
      <c r="L303" s="10">
        <v>-1596602.1958000001</v>
      </c>
      <c r="M303" s="22">
        <v>586751.46660000004</v>
      </c>
    </row>
    <row r="304" spans="8:13" x14ac:dyDescent="0.2">
      <c r="H304" s="13" t="s">
        <v>20</v>
      </c>
      <c r="I304" s="13" t="s">
        <v>14</v>
      </c>
      <c r="J304" s="28">
        <v>37165</v>
      </c>
      <c r="K304" s="19" t="s">
        <v>15</v>
      </c>
      <c r="L304" s="10">
        <v>-1644811.841</v>
      </c>
      <c r="M304" s="22">
        <v>365970.7991</v>
      </c>
    </row>
    <row r="305" spans="8:13" x14ac:dyDescent="0.2">
      <c r="H305" s="13" t="s">
        <v>20</v>
      </c>
      <c r="I305" s="13" t="s">
        <v>14</v>
      </c>
      <c r="J305" s="28">
        <v>37196</v>
      </c>
      <c r="K305" s="19" t="s">
        <v>15</v>
      </c>
      <c r="L305" s="10">
        <v>-793350.92460000003</v>
      </c>
      <c r="M305" s="22">
        <v>100160.6336</v>
      </c>
    </row>
    <row r="306" spans="8:13" x14ac:dyDescent="0.2">
      <c r="H306" s="13" t="s">
        <v>20</v>
      </c>
      <c r="I306" s="13" t="s">
        <v>14</v>
      </c>
      <c r="J306" s="28">
        <v>37226</v>
      </c>
      <c r="K306" s="19" t="s">
        <v>15</v>
      </c>
      <c r="L306" s="10">
        <v>-817332.86919999996</v>
      </c>
      <c r="M306" s="22">
        <v>103188.35649999999</v>
      </c>
    </row>
    <row r="307" spans="8:13" x14ac:dyDescent="0.2">
      <c r="H307" s="13" t="s">
        <v>20</v>
      </c>
      <c r="I307" s="13" t="s">
        <v>14</v>
      </c>
      <c r="J307" s="28">
        <v>37257</v>
      </c>
      <c r="K307" s="19" t="s">
        <v>15</v>
      </c>
      <c r="L307" s="10">
        <v>-814745.20440000005</v>
      </c>
      <c r="M307" s="22">
        <v>102861.6635</v>
      </c>
    </row>
    <row r="308" spans="8:13" x14ac:dyDescent="0.2">
      <c r="H308" s="13" t="s">
        <v>20</v>
      </c>
      <c r="I308" s="13" t="s">
        <v>14</v>
      </c>
      <c r="J308" s="28">
        <v>37288</v>
      </c>
      <c r="K308" s="19" t="s">
        <v>15</v>
      </c>
      <c r="L308" s="10">
        <v>-733460.61820000003</v>
      </c>
      <c r="M308" s="22">
        <v>92599.4764</v>
      </c>
    </row>
    <row r="309" spans="8:13" x14ac:dyDescent="0.2">
      <c r="H309" s="13" t="s">
        <v>20</v>
      </c>
      <c r="I309" s="13" t="s">
        <v>14</v>
      </c>
      <c r="J309" s="28">
        <v>37316</v>
      </c>
      <c r="K309" s="19" t="s">
        <v>15</v>
      </c>
      <c r="L309" s="10">
        <v>-809588.06220000004</v>
      </c>
      <c r="M309" s="22">
        <v>102210.5738</v>
      </c>
    </row>
    <row r="310" spans="8:13" x14ac:dyDescent="0.2">
      <c r="H310" s="13" t="s">
        <v>20</v>
      </c>
      <c r="I310" s="13" t="s">
        <v>14</v>
      </c>
      <c r="J310" s="28">
        <v>37347</v>
      </c>
      <c r="K310" s="19" t="s">
        <v>15</v>
      </c>
      <c r="L310" s="10">
        <v>-780794.63020000001</v>
      </c>
      <c r="M310" s="22">
        <v>190318.76920000001</v>
      </c>
    </row>
    <row r="311" spans="8:13" x14ac:dyDescent="0.2">
      <c r="H311" s="13" t="s">
        <v>20</v>
      </c>
      <c r="I311" s="13" t="s">
        <v>14</v>
      </c>
      <c r="J311" s="28">
        <v>37377</v>
      </c>
      <c r="K311" s="19" t="s">
        <v>15</v>
      </c>
      <c r="L311" s="10">
        <v>-804087.5956</v>
      </c>
      <c r="M311" s="22">
        <v>195996.43179999999</v>
      </c>
    </row>
    <row r="312" spans="8:13" x14ac:dyDescent="0.2">
      <c r="H312" s="13" t="s">
        <v>20</v>
      </c>
      <c r="I312" s="13" t="s">
        <v>14</v>
      </c>
      <c r="J312" s="28">
        <v>37408</v>
      </c>
      <c r="K312" s="19" t="s">
        <v>15</v>
      </c>
      <c r="L312" s="10">
        <v>-775384.64240000001</v>
      </c>
      <c r="M312" s="22">
        <v>189000.08410000001</v>
      </c>
    </row>
    <row r="313" spans="8:13" x14ac:dyDescent="0.2">
      <c r="H313" s="13" t="s">
        <v>20</v>
      </c>
      <c r="I313" s="13" t="s">
        <v>14</v>
      </c>
      <c r="J313" s="28">
        <v>37438</v>
      </c>
      <c r="K313" s="19" t="s">
        <v>15</v>
      </c>
      <c r="L313" s="10">
        <v>-798396.90800000005</v>
      </c>
      <c r="M313" s="22">
        <v>194609.32620000001</v>
      </c>
    </row>
    <row r="314" spans="8:13" x14ac:dyDescent="0.2">
      <c r="H314" s="13" t="s">
        <v>20</v>
      </c>
      <c r="I314" s="13" t="s">
        <v>14</v>
      </c>
      <c r="J314" s="28">
        <v>37469</v>
      </c>
      <c r="K314" s="19" t="s">
        <v>15</v>
      </c>
      <c r="L314" s="10">
        <v>-795363.25139999995</v>
      </c>
      <c r="M314" s="22">
        <v>193869.87210000001</v>
      </c>
    </row>
    <row r="315" spans="8:13" x14ac:dyDescent="0.2">
      <c r="H315" s="13" t="s">
        <v>20</v>
      </c>
      <c r="I315" s="13" t="s">
        <v>14</v>
      </c>
      <c r="J315" s="28">
        <v>37500</v>
      </c>
      <c r="K315" s="19" t="s">
        <v>15</v>
      </c>
      <c r="L315" s="10">
        <v>-766724.75659999996</v>
      </c>
      <c r="M315" s="22">
        <v>186889.23610000001</v>
      </c>
    </row>
    <row r="316" spans="8:13" x14ac:dyDescent="0.2">
      <c r="H316" s="13" t="s">
        <v>20</v>
      </c>
      <c r="I316" s="13" t="s">
        <v>14</v>
      </c>
      <c r="J316" s="28">
        <v>37530</v>
      </c>
      <c r="K316" s="19" t="s">
        <v>15</v>
      </c>
      <c r="L316" s="10">
        <v>-789234.44380000001</v>
      </c>
      <c r="M316" s="22">
        <v>192375.97459999999</v>
      </c>
    </row>
    <row r="317" spans="8:13" x14ac:dyDescent="0.2">
      <c r="H317" s="13" t="s">
        <v>20</v>
      </c>
      <c r="I317" s="13" t="s">
        <v>14</v>
      </c>
      <c r="J317" s="28">
        <v>37561</v>
      </c>
      <c r="K317" s="19" t="s">
        <v>15</v>
      </c>
      <c r="L317" s="10">
        <v>-760649.12120000005</v>
      </c>
      <c r="M317" s="22">
        <v>76064.988200000007</v>
      </c>
    </row>
    <row r="318" spans="8:13" x14ac:dyDescent="0.2">
      <c r="H318" s="13" t="s">
        <v>20</v>
      </c>
      <c r="I318" s="13" t="s">
        <v>14</v>
      </c>
      <c r="J318" s="28">
        <v>37591</v>
      </c>
      <c r="K318" s="19" t="s">
        <v>15</v>
      </c>
      <c r="L318" s="10">
        <v>-782828.52619999996</v>
      </c>
      <c r="M318" s="22">
        <v>78282.930900000007</v>
      </c>
    </row>
    <row r="319" spans="8:13" x14ac:dyDescent="0.2">
      <c r="H319" s="13" t="s">
        <v>20</v>
      </c>
      <c r="I319" s="13" t="s">
        <v>14</v>
      </c>
      <c r="J319" s="28">
        <v>37622</v>
      </c>
      <c r="K319" s="19" t="s">
        <v>15</v>
      </c>
      <c r="L319" s="10">
        <v>-779471.34340000001</v>
      </c>
      <c r="M319" s="22">
        <v>77947.212299999999</v>
      </c>
    </row>
    <row r="320" spans="8:13" x14ac:dyDescent="0.2">
      <c r="H320" s="13" t="s">
        <v>20</v>
      </c>
      <c r="I320" s="13" t="s">
        <v>14</v>
      </c>
      <c r="J320" s="28">
        <v>37653</v>
      </c>
      <c r="K320" s="19" t="s">
        <v>15</v>
      </c>
      <c r="L320" s="10">
        <v>-700929.20420000004</v>
      </c>
      <c r="M320" s="22">
        <v>70092.9905</v>
      </c>
    </row>
    <row r="321" spans="8:13" x14ac:dyDescent="0.2">
      <c r="H321" s="13" t="s">
        <v>20</v>
      </c>
      <c r="I321" s="13" t="s">
        <v>14</v>
      </c>
      <c r="J321" s="28">
        <v>37681</v>
      </c>
      <c r="K321" s="19" t="s">
        <v>15</v>
      </c>
      <c r="L321" s="10">
        <v>-772871.89820000005</v>
      </c>
      <c r="M321" s="22">
        <v>77287.267099999997</v>
      </c>
    </row>
    <row r="322" spans="8:13" x14ac:dyDescent="0.2">
      <c r="H322" s="13" t="s">
        <v>20</v>
      </c>
      <c r="I322" s="13" t="s">
        <v>14</v>
      </c>
      <c r="J322" s="28">
        <v>37712</v>
      </c>
      <c r="K322" s="19" t="s">
        <v>15</v>
      </c>
      <c r="L322" s="10">
        <v>-744537.69620000001</v>
      </c>
      <c r="M322" s="22">
        <v>84691.237399999998</v>
      </c>
    </row>
    <row r="323" spans="8:13" x14ac:dyDescent="0.2">
      <c r="H323" s="13" t="s">
        <v>20</v>
      </c>
      <c r="I323" s="13" t="s">
        <v>14</v>
      </c>
      <c r="J323" s="28">
        <v>37742</v>
      </c>
      <c r="K323" s="19" t="s">
        <v>15</v>
      </c>
      <c r="L323" s="10">
        <v>-765950.3186</v>
      </c>
      <c r="M323" s="22">
        <v>87126.925300000003</v>
      </c>
    </row>
    <row r="324" spans="8:13" x14ac:dyDescent="0.2">
      <c r="H324" s="13" t="s">
        <v>20</v>
      </c>
      <c r="I324" s="13" t="s">
        <v>14</v>
      </c>
      <c r="J324" s="28">
        <v>37773</v>
      </c>
      <c r="K324" s="19" t="s">
        <v>15</v>
      </c>
      <c r="L324" s="10">
        <v>-737793.04379999998</v>
      </c>
      <c r="M324" s="22">
        <v>83924.032500000001</v>
      </c>
    </row>
    <row r="325" spans="8:13" x14ac:dyDescent="0.2">
      <c r="H325" s="13" t="s">
        <v>20</v>
      </c>
      <c r="I325" s="13" t="s">
        <v>14</v>
      </c>
      <c r="J325" s="28">
        <v>37803</v>
      </c>
      <c r="K325" s="19" t="s">
        <v>15</v>
      </c>
      <c r="L325" s="10">
        <v>-758907.95239999995</v>
      </c>
      <c r="M325" s="22">
        <v>86325.855500000005</v>
      </c>
    </row>
    <row r="326" spans="8:13" x14ac:dyDescent="0.2">
      <c r="H326" s="13" t="s">
        <v>20</v>
      </c>
      <c r="I326" s="13" t="s">
        <v>14</v>
      </c>
      <c r="J326" s="28">
        <v>37834</v>
      </c>
      <c r="K326" s="19" t="s">
        <v>15</v>
      </c>
      <c r="L326" s="10">
        <v>-755292.11300000001</v>
      </c>
      <c r="M326" s="22">
        <v>85914.5533</v>
      </c>
    </row>
    <row r="327" spans="8:13" x14ac:dyDescent="0.2">
      <c r="H327" s="13" t="s">
        <v>20</v>
      </c>
      <c r="I327" s="13" t="s">
        <v>14</v>
      </c>
      <c r="J327" s="28">
        <v>37865</v>
      </c>
      <c r="K327" s="19" t="s">
        <v>15</v>
      </c>
      <c r="L327" s="10">
        <v>-727388.82680000004</v>
      </c>
      <c r="M327" s="22">
        <v>82740.551699999996</v>
      </c>
    </row>
    <row r="328" spans="8:13" x14ac:dyDescent="0.2">
      <c r="H328" s="13" t="s">
        <v>20</v>
      </c>
      <c r="I328" s="13" t="s">
        <v>14</v>
      </c>
      <c r="J328" s="28">
        <v>37895</v>
      </c>
      <c r="K328" s="19" t="s">
        <v>15</v>
      </c>
      <c r="L328" s="10">
        <v>-748085.99100000004</v>
      </c>
      <c r="M328" s="22">
        <v>85094.856299999999</v>
      </c>
    </row>
    <row r="329" spans="8:13" x14ac:dyDescent="0.2">
      <c r="H329" s="13" t="s">
        <v>20</v>
      </c>
      <c r="I329" s="13" t="s">
        <v>14</v>
      </c>
      <c r="J329" s="28">
        <v>37926</v>
      </c>
      <c r="K329" s="19" t="s">
        <v>15</v>
      </c>
      <c r="L329" s="10">
        <v>-720404.60979999998</v>
      </c>
      <c r="M329" s="22">
        <v>46826.371700000003</v>
      </c>
    </row>
    <row r="330" spans="8:13" x14ac:dyDescent="0.2">
      <c r="H330" s="13" t="s">
        <v>20</v>
      </c>
      <c r="I330" s="13" t="s">
        <v>14</v>
      </c>
      <c r="J330" s="28">
        <v>37956</v>
      </c>
      <c r="K330" s="19" t="s">
        <v>15</v>
      </c>
      <c r="L330" s="10">
        <v>-740835.43779999996</v>
      </c>
      <c r="M330" s="22">
        <v>48154.377500000002</v>
      </c>
    </row>
    <row r="331" spans="8:13" x14ac:dyDescent="0.2">
      <c r="H331" s="13" t="s">
        <v>20</v>
      </c>
      <c r="I331" s="13" t="s">
        <v>14</v>
      </c>
      <c r="J331" s="28">
        <v>37987</v>
      </c>
      <c r="K331" s="19" t="s">
        <v>15</v>
      </c>
      <c r="L331" s="10">
        <v>-737122.14580000006</v>
      </c>
      <c r="M331" s="22">
        <v>47913.013200000001</v>
      </c>
    </row>
    <row r="332" spans="8:13" x14ac:dyDescent="0.2">
      <c r="H332" s="13" t="s">
        <v>20</v>
      </c>
      <c r="I332" s="13" t="s">
        <v>14</v>
      </c>
      <c r="J332" s="28">
        <v>38018</v>
      </c>
      <c r="K332" s="19" t="s">
        <v>15</v>
      </c>
      <c r="L332" s="10">
        <v>-686085.00199999998</v>
      </c>
      <c r="M332" s="22">
        <v>44595.593699999998</v>
      </c>
    </row>
    <row r="333" spans="8:13" x14ac:dyDescent="0.2">
      <c r="H333" s="13" t="s">
        <v>20</v>
      </c>
      <c r="I333" s="13" t="s">
        <v>14</v>
      </c>
      <c r="J333" s="28">
        <v>38047</v>
      </c>
      <c r="K333" s="19" t="s">
        <v>15</v>
      </c>
      <c r="L333" s="10">
        <v>-729893.1004</v>
      </c>
      <c r="M333" s="22">
        <v>47443.124499999998</v>
      </c>
    </row>
    <row r="334" spans="8:13" x14ac:dyDescent="0.2">
      <c r="H334" s="13" t="s">
        <v>20</v>
      </c>
      <c r="I334" s="13" t="s">
        <v>14</v>
      </c>
      <c r="J334" s="28">
        <v>38078</v>
      </c>
      <c r="K334" s="19" t="s">
        <v>15</v>
      </c>
      <c r="L334" s="10">
        <v>-702748.5808</v>
      </c>
      <c r="M334" s="22">
        <v>34259.063600000001</v>
      </c>
    </row>
    <row r="335" spans="8:13" x14ac:dyDescent="0.2">
      <c r="H335" s="13" t="s">
        <v>20</v>
      </c>
      <c r="I335" s="13" t="s">
        <v>14</v>
      </c>
      <c r="J335" s="28">
        <v>38108</v>
      </c>
      <c r="K335" s="19" t="s">
        <v>15</v>
      </c>
      <c r="L335" s="10">
        <v>-722611.7</v>
      </c>
      <c r="M335" s="22">
        <v>35227.392599999999</v>
      </c>
    </row>
    <row r="336" spans="8:13" x14ac:dyDescent="0.2">
      <c r="H336" s="13" t="s">
        <v>20</v>
      </c>
      <c r="I336" s="13" t="s">
        <v>14</v>
      </c>
      <c r="J336" s="28">
        <v>38139</v>
      </c>
      <c r="K336" s="19" t="s">
        <v>15</v>
      </c>
      <c r="L336" s="10">
        <v>-695718.75560000003</v>
      </c>
      <c r="M336" s="22">
        <v>33916.358899999999</v>
      </c>
    </row>
    <row r="337" spans="8:13" x14ac:dyDescent="0.2">
      <c r="H337" s="13" t="s">
        <v>20</v>
      </c>
      <c r="I337" s="13" t="s">
        <v>14</v>
      </c>
      <c r="J337" s="28">
        <v>38169</v>
      </c>
      <c r="K337" s="19" t="s">
        <v>15</v>
      </c>
      <c r="L337" s="10">
        <v>-715335.97560000001</v>
      </c>
      <c r="M337" s="22">
        <v>34872.700299999997</v>
      </c>
    </row>
    <row r="338" spans="8:13" x14ac:dyDescent="0.2">
      <c r="H338" s="13" t="s">
        <v>20</v>
      </c>
      <c r="I338" s="13" t="s">
        <v>14</v>
      </c>
      <c r="J338" s="28">
        <v>38200</v>
      </c>
      <c r="K338" s="19" t="s">
        <v>15</v>
      </c>
      <c r="L338" s="10">
        <v>-711657.84820000001</v>
      </c>
      <c r="M338" s="22">
        <v>34693.391300000003</v>
      </c>
    </row>
    <row r="339" spans="8:13" x14ac:dyDescent="0.2">
      <c r="H339" s="13" t="s">
        <v>20</v>
      </c>
      <c r="I339" s="13" t="s">
        <v>14</v>
      </c>
      <c r="J339" s="28">
        <v>38231</v>
      </c>
      <c r="K339" s="19" t="s">
        <v>15</v>
      </c>
      <c r="L339" s="10">
        <v>-685124.55960000004</v>
      </c>
      <c r="M339" s="22">
        <v>33399.890800000001</v>
      </c>
    </row>
    <row r="340" spans="8:13" x14ac:dyDescent="0.2">
      <c r="H340" s="13" t="s">
        <v>20</v>
      </c>
      <c r="I340" s="13" t="s">
        <v>14</v>
      </c>
      <c r="J340" s="28">
        <v>38261</v>
      </c>
      <c r="K340" s="19" t="s">
        <v>15</v>
      </c>
      <c r="L340" s="10">
        <v>-704398.09039999999</v>
      </c>
      <c r="M340" s="22">
        <v>34339.477299999999</v>
      </c>
    </row>
    <row r="341" spans="8:13" x14ac:dyDescent="0.2">
      <c r="H341" s="13" t="s">
        <v>20</v>
      </c>
      <c r="I341" s="13" t="s">
        <v>14</v>
      </c>
      <c r="J341" s="28">
        <v>38292</v>
      </c>
      <c r="K341" s="19" t="s">
        <v>15</v>
      </c>
      <c r="L341" s="10">
        <v>-678124.39980000001</v>
      </c>
      <c r="M341" s="22">
        <v>32210.9768</v>
      </c>
    </row>
    <row r="342" spans="8:13" x14ac:dyDescent="0.2">
      <c r="H342" s="13" t="s">
        <v>20</v>
      </c>
      <c r="I342" s="13" t="s">
        <v>14</v>
      </c>
      <c r="J342" s="28">
        <v>38322</v>
      </c>
      <c r="K342" s="19" t="s">
        <v>15</v>
      </c>
      <c r="L342" s="10">
        <v>-697164.1</v>
      </c>
      <c r="M342" s="22">
        <v>33115.364500000003</v>
      </c>
    </row>
    <row r="343" spans="8:13" x14ac:dyDescent="0.2">
      <c r="H343" s="13" t="s">
        <v>20</v>
      </c>
      <c r="I343" s="13" t="s">
        <v>14</v>
      </c>
      <c r="J343" s="28">
        <v>38353</v>
      </c>
      <c r="K343" s="19" t="s">
        <v>15</v>
      </c>
      <c r="L343" s="10">
        <v>-693482.55859999999</v>
      </c>
      <c r="M343" s="22">
        <v>32940.490899999997</v>
      </c>
    </row>
    <row r="344" spans="8:13" x14ac:dyDescent="0.2">
      <c r="H344" s="13" t="s">
        <v>20</v>
      </c>
      <c r="I344" s="13" t="s">
        <v>14</v>
      </c>
      <c r="J344" s="28">
        <v>38384</v>
      </c>
      <c r="K344" s="19" t="s">
        <v>15</v>
      </c>
      <c r="L344" s="10">
        <v>-623046.13119999995</v>
      </c>
      <c r="M344" s="22">
        <v>29594.753499999999</v>
      </c>
    </row>
    <row r="345" spans="8:13" x14ac:dyDescent="0.2">
      <c r="H345" s="13" t="s">
        <v>20</v>
      </c>
      <c r="I345" s="13" t="s">
        <v>14</v>
      </c>
      <c r="J345" s="28">
        <v>38412</v>
      </c>
      <c r="K345" s="19" t="s">
        <v>15</v>
      </c>
      <c r="L345" s="10">
        <v>-686465.81400000001</v>
      </c>
      <c r="M345" s="22">
        <v>32607.194800000001</v>
      </c>
    </row>
    <row r="346" spans="8:13" x14ac:dyDescent="0.2">
      <c r="H346" s="13" t="s">
        <v>20</v>
      </c>
      <c r="I346" s="13" t="s">
        <v>14</v>
      </c>
      <c r="J346" s="28">
        <v>38443</v>
      </c>
      <c r="K346" s="19" t="s">
        <v>15</v>
      </c>
      <c r="L346" s="10">
        <v>-660788.78460000001</v>
      </c>
      <c r="M346" s="22">
        <v>32213.519400000001</v>
      </c>
    </row>
    <row r="347" spans="8:13" x14ac:dyDescent="0.2">
      <c r="H347" s="13" t="s">
        <v>20</v>
      </c>
      <c r="I347" s="13" t="s">
        <v>14</v>
      </c>
      <c r="J347" s="28">
        <v>38473</v>
      </c>
      <c r="K347" s="19" t="s">
        <v>15</v>
      </c>
      <c r="L347" s="10">
        <v>-679320.03599999996</v>
      </c>
      <c r="M347" s="22">
        <v>33116.919699999999</v>
      </c>
    </row>
    <row r="348" spans="8:13" x14ac:dyDescent="0.2">
      <c r="H348" s="13" t="s">
        <v>20</v>
      </c>
      <c r="I348" s="13" t="s">
        <v>14</v>
      </c>
      <c r="J348" s="28">
        <v>38504</v>
      </c>
      <c r="K348" s="19" t="s">
        <v>15</v>
      </c>
      <c r="L348" s="10">
        <v>-653904.58319999999</v>
      </c>
      <c r="M348" s="22">
        <v>31877.9139</v>
      </c>
    </row>
    <row r="349" spans="8:13" x14ac:dyDescent="0.2">
      <c r="H349" s="13" t="s">
        <v>20</v>
      </c>
      <c r="I349" s="13" t="s">
        <v>14</v>
      </c>
      <c r="J349" s="28">
        <v>38534</v>
      </c>
      <c r="K349" s="19" t="s">
        <v>15</v>
      </c>
      <c r="L349" s="10">
        <v>-672247.92379999999</v>
      </c>
      <c r="M349" s="22">
        <v>32772.1535</v>
      </c>
    </row>
    <row r="350" spans="8:13" x14ac:dyDescent="0.2">
      <c r="H350" s="13" t="s">
        <v>20</v>
      </c>
      <c r="I350" s="13" t="s">
        <v>14</v>
      </c>
      <c r="J350" s="28">
        <v>38565</v>
      </c>
      <c r="K350" s="19" t="s">
        <v>15</v>
      </c>
      <c r="L350" s="10">
        <v>-668732.30200000003</v>
      </c>
      <c r="M350" s="22">
        <v>32600.766599999999</v>
      </c>
    </row>
    <row r="351" spans="8:13" x14ac:dyDescent="0.2">
      <c r="H351" s="13" t="s">
        <v>20</v>
      </c>
      <c r="I351" s="13" t="s">
        <v>14</v>
      </c>
      <c r="J351" s="28">
        <v>38596</v>
      </c>
      <c r="K351" s="19" t="s">
        <v>15</v>
      </c>
      <c r="L351" s="10">
        <v>-643755.38119999995</v>
      </c>
      <c r="M351" s="22">
        <v>31383.139200000001</v>
      </c>
    </row>
    <row r="352" spans="8:13" x14ac:dyDescent="0.2">
      <c r="H352" s="13" t="s">
        <v>20</v>
      </c>
      <c r="I352" s="13" t="s">
        <v>14</v>
      </c>
      <c r="J352" s="28">
        <v>38626</v>
      </c>
      <c r="K352" s="19" t="s">
        <v>15</v>
      </c>
      <c r="L352" s="10">
        <v>-661806.55680000002</v>
      </c>
      <c r="M352" s="22">
        <v>32263.1358</v>
      </c>
    </row>
    <row r="353" spans="8:13" x14ac:dyDescent="0.2">
      <c r="H353" s="13" t="s">
        <v>20</v>
      </c>
      <c r="I353" s="13" t="s">
        <v>14</v>
      </c>
      <c r="J353" s="28">
        <v>38657</v>
      </c>
      <c r="K353" s="19" t="s">
        <v>15</v>
      </c>
      <c r="L353" s="10">
        <v>-637048.42099999997</v>
      </c>
      <c r="M353" s="22">
        <v>30259.863700000002</v>
      </c>
    </row>
    <row r="354" spans="8:13" x14ac:dyDescent="0.2">
      <c r="H354" s="13" t="s">
        <v>20</v>
      </c>
      <c r="I354" s="13" t="s">
        <v>14</v>
      </c>
      <c r="J354" s="28">
        <v>38687</v>
      </c>
      <c r="K354" s="19" t="s">
        <v>15</v>
      </c>
      <c r="L354" s="10">
        <v>-654871.85360000003</v>
      </c>
      <c r="M354" s="22">
        <v>31106.478500000001</v>
      </c>
    </row>
    <row r="355" spans="8:13" x14ac:dyDescent="0.2">
      <c r="H355" s="13" t="s">
        <v>20</v>
      </c>
      <c r="I355" s="13" t="s">
        <v>14</v>
      </c>
      <c r="J355" s="28">
        <v>38718</v>
      </c>
      <c r="K355" s="19" t="s">
        <v>15</v>
      </c>
      <c r="L355" s="10">
        <v>-651344.80980000005</v>
      </c>
      <c r="M355" s="22">
        <v>30938.943599999999</v>
      </c>
    </row>
    <row r="356" spans="8:13" x14ac:dyDescent="0.2">
      <c r="H356" s="13" t="s">
        <v>20</v>
      </c>
      <c r="I356" s="13" t="s">
        <v>14</v>
      </c>
      <c r="J356" s="28">
        <v>38749</v>
      </c>
      <c r="K356" s="19" t="s">
        <v>15</v>
      </c>
      <c r="L356" s="10">
        <v>-585124.272</v>
      </c>
      <c r="M356" s="22">
        <v>27793.461500000001</v>
      </c>
    </row>
    <row r="357" spans="8:13" x14ac:dyDescent="0.2">
      <c r="H357" s="13" t="s">
        <v>20</v>
      </c>
      <c r="I357" s="13" t="s">
        <v>14</v>
      </c>
      <c r="J357" s="28">
        <v>38777</v>
      </c>
      <c r="K357" s="19" t="s">
        <v>15</v>
      </c>
      <c r="L357" s="10">
        <v>-644627.80319999997</v>
      </c>
      <c r="M357" s="22">
        <v>30619.8851</v>
      </c>
    </row>
    <row r="358" spans="8:13" x14ac:dyDescent="0.2">
      <c r="H358" s="13" t="s">
        <v>20</v>
      </c>
      <c r="I358" s="13" t="s">
        <v>14</v>
      </c>
      <c r="J358" s="28">
        <v>38808</v>
      </c>
      <c r="K358" s="19" t="s">
        <v>15</v>
      </c>
      <c r="L358" s="10">
        <v>-620416.20120000001</v>
      </c>
      <c r="M358" s="22">
        <v>30245.351900000001</v>
      </c>
    </row>
    <row r="359" spans="8:13" x14ac:dyDescent="0.2">
      <c r="H359" s="13" t="s">
        <v>20</v>
      </c>
      <c r="I359" s="13" t="s">
        <v>14</v>
      </c>
      <c r="J359" s="28">
        <v>38838</v>
      </c>
      <c r="K359" s="19" t="s">
        <v>15</v>
      </c>
      <c r="L359" s="10">
        <v>-637678.69920000003</v>
      </c>
      <c r="M359" s="22">
        <v>31086.900300000001</v>
      </c>
    </row>
    <row r="360" spans="8:13" x14ac:dyDescent="0.2">
      <c r="H360" s="13" t="s">
        <v>21</v>
      </c>
      <c r="I360" s="13" t="s">
        <v>14</v>
      </c>
      <c r="J360" s="28">
        <v>37043</v>
      </c>
      <c r="K360" s="19" t="s">
        <v>15</v>
      </c>
      <c r="L360" s="10">
        <v>804360</v>
      </c>
      <c r="M360" s="22">
        <v>3202157.0795999998</v>
      </c>
    </row>
    <row r="361" spans="8:13" x14ac:dyDescent="0.2">
      <c r="H361" s="13" t="s">
        <v>21</v>
      </c>
      <c r="I361" s="13" t="s">
        <v>14</v>
      </c>
      <c r="J361" s="28">
        <v>37073</v>
      </c>
      <c r="K361" s="19" t="s">
        <v>15</v>
      </c>
      <c r="L361" s="10">
        <v>830258.66960000002</v>
      </c>
      <c r="M361" s="22">
        <v>913284.4534</v>
      </c>
    </row>
    <row r="362" spans="8:13" x14ac:dyDescent="0.2">
      <c r="H362" s="13" t="s">
        <v>21</v>
      </c>
      <c r="I362" s="13" t="s">
        <v>14</v>
      </c>
      <c r="J362" s="28">
        <v>37104</v>
      </c>
      <c r="K362" s="19" t="s">
        <v>15</v>
      </c>
      <c r="L362" s="10">
        <v>827572.16159999999</v>
      </c>
      <c r="M362" s="22">
        <v>931018.59900000005</v>
      </c>
    </row>
    <row r="363" spans="8:13" x14ac:dyDescent="0.2">
      <c r="H363" s="13" t="s">
        <v>21</v>
      </c>
      <c r="I363" s="13" t="s">
        <v>14</v>
      </c>
      <c r="J363" s="28">
        <v>37135</v>
      </c>
      <c r="K363" s="19" t="s">
        <v>15</v>
      </c>
      <c r="L363" s="10">
        <v>798330.87300000002</v>
      </c>
      <c r="M363" s="22">
        <v>618706.34680000006</v>
      </c>
    </row>
    <row r="364" spans="8:13" x14ac:dyDescent="0.2">
      <c r="H364" s="13" t="s">
        <v>21</v>
      </c>
      <c r="I364" s="13" t="s">
        <v>14</v>
      </c>
      <c r="J364" s="28">
        <v>37165</v>
      </c>
      <c r="K364" s="19" t="s">
        <v>15</v>
      </c>
      <c r="L364" s="10">
        <v>822436.59459999995</v>
      </c>
      <c r="M364" s="22">
        <v>349535.4705</v>
      </c>
    </row>
    <row r="365" spans="8:13" x14ac:dyDescent="0.2">
      <c r="H365" s="13" t="s">
        <v>21</v>
      </c>
      <c r="I365" s="13" t="s">
        <v>14</v>
      </c>
      <c r="J365" s="28">
        <v>37196</v>
      </c>
      <c r="K365" s="19" t="s">
        <v>15</v>
      </c>
      <c r="L365" s="10">
        <v>793410.1078</v>
      </c>
      <c r="M365" s="22">
        <v>396704.97460000002</v>
      </c>
    </row>
    <row r="366" spans="8:13" x14ac:dyDescent="0.2">
      <c r="H366" s="13" t="s">
        <v>21</v>
      </c>
      <c r="I366" s="13" t="s">
        <v>14</v>
      </c>
      <c r="J366" s="28">
        <v>37226</v>
      </c>
      <c r="K366" s="19" t="s">
        <v>15</v>
      </c>
      <c r="L366" s="10">
        <v>817393.84140000003</v>
      </c>
      <c r="M366" s="22">
        <v>408696.83899999998</v>
      </c>
    </row>
    <row r="367" spans="8:13" x14ac:dyDescent="0.2">
      <c r="H367" s="13" t="s">
        <v>21</v>
      </c>
      <c r="I367" s="13" t="s">
        <v>14</v>
      </c>
      <c r="J367" s="28">
        <v>37257</v>
      </c>
      <c r="K367" s="19" t="s">
        <v>15</v>
      </c>
      <c r="L367" s="10">
        <v>814805.98360000004</v>
      </c>
      <c r="M367" s="22">
        <v>427773.06</v>
      </c>
    </row>
    <row r="368" spans="8:13" x14ac:dyDescent="0.2">
      <c r="H368" s="13" t="s">
        <v>21</v>
      </c>
      <c r="I368" s="13" t="s">
        <v>14</v>
      </c>
      <c r="J368" s="28">
        <v>37288</v>
      </c>
      <c r="K368" s="19" t="s">
        <v>15</v>
      </c>
      <c r="L368" s="10">
        <v>733515.33360000001</v>
      </c>
      <c r="M368" s="22">
        <v>311743.94349999999</v>
      </c>
    </row>
    <row r="369" spans="8:13" x14ac:dyDescent="0.2">
      <c r="H369" s="13" t="s">
        <v>21</v>
      </c>
      <c r="I369" s="13" t="s">
        <v>14</v>
      </c>
      <c r="J369" s="28">
        <v>37316</v>
      </c>
      <c r="K369" s="19" t="s">
        <v>15</v>
      </c>
      <c r="L369" s="10">
        <v>809648.45660000003</v>
      </c>
      <c r="M369" s="22">
        <v>141688.3989</v>
      </c>
    </row>
    <row r="370" spans="8:13" x14ac:dyDescent="0.2">
      <c r="H370" s="13" t="s">
        <v>21</v>
      </c>
      <c r="I370" s="13" t="s">
        <v>14</v>
      </c>
      <c r="J370" s="28">
        <v>37347</v>
      </c>
      <c r="K370" s="19" t="s">
        <v>15</v>
      </c>
      <c r="L370" s="10">
        <v>780852.87659999996</v>
      </c>
      <c r="M370" s="22">
        <v>203021.66990000001</v>
      </c>
    </row>
    <row r="371" spans="8:13" x14ac:dyDescent="0.2">
      <c r="H371" s="13" t="s">
        <v>21</v>
      </c>
      <c r="I371" s="13" t="s">
        <v>14</v>
      </c>
      <c r="J371" s="28">
        <v>37377</v>
      </c>
      <c r="K371" s="19" t="s">
        <v>15</v>
      </c>
      <c r="L371" s="10">
        <v>804147.57979999995</v>
      </c>
      <c r="M371" s="22">
        <v>209078.29029999999</v>
      </c>
    </row>
    <row r="372" spans="8:13" x14ac:dyDescent="0.2">
      <c r="H372" s="13" t="s">
        <v>21</v>
      </c>
      <c r="I372" s="13" t="s">
        <v>14</v>
      </c>
      <c r="J372" s="28">
        <v>37408</v>
      </c>
      <c r="K372" s="19" t="s">
        <v>15</v>
      </c>
      <c r="L372" s="10">
        <v>775442.4852</v>
      </c>
      <c r="M372" s="22">
        <v>240387.09289999999</v>
      </c>
    </row>
    <row r="373" spans="8:13" x14ac:dyDescent="0.2">
      <c r="H373" s="13" t="s">
        <v>21</v>
      </c>
      <c r="I373" s="13" t="s">
        <v>14</v>
      </c>
      <c r="J373" s="28">
        <v>37438</v>
      </c>
      <c r="K373" s="19" t="s">
        <v>15</v>
      </c>
      <c r="L373" s="10">
        <v>798456.46759999997</v>
      </c>
      <c r="M373" s="22">
        <v>295428.81319999998</v>
      </c>
    </row>
    <row r="374" spans="8:13" x14ac:dyDescent="0.2">
      <c r="H374" s="13" t="s">
        <v>21</v>
      </c>
      <c r="I374" s="13" t="s">
        <v>14</v>
      </c>
      <c r="J374" s="28">
        <v>37469</v>
      </c>
      <c r="K374" s="19" t="s">
        <v>15</v>
      </c>
      <c r="L374" s="10">
        <v>795422.58459999994</v>
      </c>
      <c r="M374" s="22">
        <v>294306.27679999999</v>
      </c>
    </row>
    <row r="375" spans="8:13" x14ac:dyDescent="0.2">
      <c r="H375" s="13" t="s">
        <v>21</v>
      </c>
      <c r="I375" s="13" t="s">
        <v>14</v>
      </c>
      <c r="J375" s="28">
        <v>37500</v>
      </c>
      <c r="K375" s="19" t="s">
        <v>15</v>
      </c>
      <c r="L375" s="10">
        <v>766781.9534</v>
      </c>
      <c r="M375" s="22">
        <v>283709.24609999999</v>
      </c>
    </row>
    <row r="376" spans="8:13" x14ac:dyDescent="0.2">
      <c r="H376" s="13" t="s">
        <v>21</v>
      </c>
      <c r="I376" s="13" t="s">
        <v>14</v>
      </c>
      <c r="J376" s="28">
        <v>37530</v>
      </c>
      <c r="K376" s="19" t="s">
        <v>15</v>
      </c>
      <c r="L376" s="10">
        <v>789293.32</v>
      </c>
      <c r="M376" s="22">
        <v>232841.4504</v>
      </c>
    </row>
    <row r="377" spans="8:13" x14ac:dyDescent="0.2">
      <c r="H377" s="13" t="s">
        <v>21</v>
      </c>
      <c r="I377" s="13" t="s">
        <v>14</v>
      </c>
      <c r="J377" s="28">
        <v>37561</v>
      </c>
      <c r="K377" s="19" t="s">
        <v>15</v>
      </c>
      <c r="L377" s="10">
        <v>760705.86479999998</v>
      </c>
      <c r="M377" s="22">
        <v>289068.15259999997</v>
      </c>
    </row>
    <row r="378" spans="8:13" x14ac:dyDescent="0.2">
      <c r="H378" s="13" t="s">
        <v>21</v>
      </c>
      <c r="I378" s="13" t="s">
        <v>14</v>
      </c>
      <c r="J378" s="28">
        <v>37591</v>
      </c>
      <c r="K378" s="19" t="s">
        <v>15</v>
      </c>
      <c r="L378" s="10">
        <v>782886.92440000002</v>
      </c>
      <c r="M378" s="22">
        <v>297496.95299999998</v>
      </c>
    </row>
    <row r="379" spans="8:13" x14ac:dyDescent="0.2">
      <c r="H379" s="13" t="s">
        <v>21</v>
      </c>
      <c r="I379" s="13" t="s">
        <v>14</v>
      </c>
      <c r="J379" s="28">
        <v>37622</v>
      </c>
      <c r="K379" s="19" t="s">
        <v>15</v>
      </c>
      <c r="L379" s="10">
        <v>779529.49120000005</v>
      </c>
      <c r="M379" s="22">
        <v>190984.64739999999</v>
      </c>
    </row>
    <row r="380" spans="8:13" x14ac:dyDescent="0.2">
      <c r="H380" s="13" t="s">
        <v>21</v>
      </c>
      <c r="I380" s="13" t="s">
        <v>14</v>
      </c>
      <c r="J380" s="28">
        <v>37653</v>
      </c>
      <c r="K380" s="19" t="s">
        <v>15</v>
      </c>
      <c r="L380" s="10">
        <v>700981.49300000002</v>
      </c>
      <c r="M380" s="22">
        <v>171740.39569999999</v>
      </c>
    </row>
    <row r="381" spans="8:13" x14ac:dyDescent="0.2">
      <c r="H381" s="13" t="s">
        <v>21</v>
      </c>
      <c r="I381" s="13" t="s">
        <v>14</v>
      </c>
      <c r="J381" s="28">
        <v>37681</v>
      </c>
      <c r="K381" s="19" t="s">
        <v>15</v>
      </c>
      <c r="L381" s="10">
        <v>772929.55379999999</v>
      </c>
      <c r="M381" s="22">
        <v>189367.66339999999</v>
      </c>
    </row>
    <row r="382" spans="8:13" x14ac:dyDescent="0.2">
      <c r="H382" s="13" t="s">
        <v>21</v>
      </c>
      <c r="I382" s="13" t="s">
        <v>14</v>
      </c>
      <c r="J382" s="28">
        <v>37712</v>
      </c>
      <c r="K382" s="19" t="s">
        <v>15</v>
      </c>
      <c r="L382" s="10">
        <v>744593.23800000001</v>
      </c>
      <c r="M382" s="22">
        <v>122857.8098</v>
      </c>
    </row>
    <row r="383" spans="8:13" x14ac:dyDescent="0.2">
      <c r="H383" s="13" t="s">
        <v>21</v>
      </c>
      <c r="I383" s="13" t="s">
        <v>14</v>
      </c>
      <c r="J383" s="28">
        <v>37742</v>
      </c>
      <c r="K383" s="19" t="s">
        <v>15</v>
      </c>
      <c r="L383" s="10">
        <v>766007.45759999997</v>
      </c>
      <c r="M383" s="22">
        <v>126391.1539</v>
      </c>
    </row>
    <row r="384" spans="8:13" x14ac:dyDescent="0.2">
      <c r="H384" s="13" t="s">
        <v>21</v>
      </c>
      <c r="I384" s="13" t="s">
        <v>14</v>
      </c>
      <c r="J384" s="28">
        <v>37773</v>
      </c>
      <c r="K384" s="19" t="s">
        <v>15</v>
      </c>
      <c r="L384" s="10">
        <v>737848.08259999997</v>
      </c>
      <c r="M384" s="22">
        <v>121744.8599</v>
      </c>
    </row>
    <row r="385" spans="8:13" x14ac:dyDescent="0.2">
      <c r="H385" s="13" t="s">
        <v>21</v>
      </c>
      <c r="I385" s="13" t="s">
        <v>14</v>
      </c>
      <c r="J385" s="28">
        <v>37803</v>
      </c>
      <c r="K385" s="19" t="s">
        <v>15</v>
      </c>
      <c r="L385" s="10">
        <v>758964.5662</v>
      </c>
      <c r="M385" s="22">
        <v>125229.0775</v>
      </c>
    </row>
    <row r="386" spans="8:13" x14ac:dyDescent="0.2">
      <c r="H386" s="13" t="s">
        <v>21</v>
      </c>
      <c r="I386" s="13" t="s">
        <v>14</v>
      </c>
      <c r="J386" s="28">
        <v>37834</v>
      </c>
      <c r="K386" s="19" t="s">
        <v>15</v>
      </c>
      <c r="L386" s="10">
        <v>755348.45700000005</v>
      </c>
      <c r="M386" s="22">
        <v>124632.41989999999</v>
      </c>
    </row>
    <row r="387" spans="8:13" x14ac:dyDescent="0.2">
      <c r="H387" s="13" t="s">
        <v>21</v>
      </c>
      <c r="I387" s="13" t="s">
        <v>14</v>
      </c>
      <c r="J387" s="28">
        <v>37865</v>
      </c>
      <c r="K387" s="19" t="s">
        <v>15</v>
      </c>
      <c r="L387" s="10">
        <v>727443.08920000005</v>
      </c>
      <c r="M387" s="22">
        <v>120028.037</v>
      </c>
    </row>
    <row r="388" spans="8:13" x14ac:dyDescent="0.2">
      <c r="H388" s="13" t="s">
        <v>21</v>
      </c>
      <c r="I388" s="13" t="s">
        <v>14</v>
      </c>
      <c r="J388" s="28">
        <v>37895</v>
      </c>
      <c r="K388" s="19" t="s">
        <v>15</v>
      </c>
      <c r="L388" s="10">
        <v>748141.79740000004</v>
      </c>
      <c r="M388" s="22">
        <v>123443.3217</v>
      </c>
    </row>
    <row r="389" spans="8:13" x14ac:dyDescent="0.2">
      <c r="H389" s="13" t="s">
        <v>21</v>
      </c>
      <c r="I389" s="13" t="s">
        <v>14</v>
      </c>
      <c r="J389" s="28">
        <v>37926</v>
      </c>
      <c r="K389" s="19" t="s">
        <v>15</v>
      </c>
      <c r="L389" s="10">
        <v>720458.35120000003</v>
      </c>
      <c r="M389" s="22">
        <v>133284.723</v>
      </c>
    </row>
    <row r="390" spans="8:13" x14ac:dyDescent="0.2">
      <c r="H390" s="13" t="s">
        <v>21</v>
      </c>
      <c r="I390" s="13" t="s">
        <v>14</v>
      </c>
      <c r="J390" s="28">
        <v>37956</v>
      </c>
      <c r="K390" s="19" t="s">
        <v>15</v>
      </c>
      <c r="L390" s="10">
        <v>740890.7034</v>
      </c>
      <c r="M390" s="22">
        <v>137064.70600000001</v>
      </c>
    </row>
    <row r="391" spans="8:13" x14ac:dyDescent="0.2">
      <c r="H391" s="13" t="s">
        <v>21</v>
      </c>
      <c r="I391" s="13" t="s">
        <v>14</v>
      </c>
      <c r="J391" s="28">
        <v>37987</v>
      </c>
      <c r="K391" s="19" t="s">
        <v>15</v>
      </c>
      <c r="L391" s="10">
        <v>737177.13439999998</v>
      </c>
      <c r="M391" s="22">
        <v>136377.69620000001</v>
      </c>
    </row>
    <row r="392" spans="8:13" x14ac:dyDescent="0.2">
      <c r="H392" s="13" t="s">
        <v>21</v>
      </c>
      <c r="I392" s="13" t="s">
        <v>14</v>
      </c>
      <c r="J392" s="28">
        <v>38018</v>
      </c>
      <c r="K392" s="19" t="s">
        <v>15</v>
      </c>
      <c r="L392" s="10">
        <v>686136.18319999997</v>
      </c>
      <c r="M392" s="22">
        <v>126935.1253</v>
      </c>
    </row>
    <row r="393" spans="8:13" x14ac:dyDescent="0.2">
      <c r="H393" s="13" t="s">
        <v>21</v>
      </c>
      <c r="I393" s="13" t="s">
        <v>14</v>
      </c>
      <c r="J393" s="28">
        <v>38047</v>
      </c>
      <c r="K393" s="19" t="s">
        <v>15</v>
      </c>
      <c r="L393" s="10">
        <v>729947.54960000003</v>
      </c>
      <c r="M393" s="22">
        <v>135040.2236</v>
      </c>
    </row>
    <row r="394" spans="8:13" x14ac:dyDescent="0.2">
      <c r="H394" s="13" t="s">
        <v>21</v>
      </c>
      <c r="I394" s="13" t="s">
        <v>14</v>
      </c>
      <c r="J394" s="28">
        <v>38078</v>
      </c>
      <c r="K394" s="19" t="s">
        <v>15</v>
      </c>
      <c r="L394" s="10">
        <v>702801.00520000001</v>
      </c>
      <c r="M394" s="22">
        <v>115962.0956</v>
      </c>
    </row>
    <row r="395" spans="8:13" x14ac:dyDescent="0.2">
      <c r="H395" s="13" t="s">
        <v>21</v>
      </c>
      <c r="I395" s="13" t="s">
        <v>14</v>
      </c>
      <c r="J395" s="28">
        <v>38108</v>
      </c>
      <c r="K395" s="19" t="s">
        <v>15</v>
      </c>
      <c r="L395" s="10">
        <v>722665.60620000004</v>
      </c>
      <c r="M395" s="22">
        <v>119239.7527</v>
      </c>
    </row>
    <row r="396" spans="8:13" x14ac:dyDescent="0.2">
      <c r="H396" s="13" t="s">
        <v>21</v>
      </c>
      <c r="I396" s="13" t="s">
        <v>14</v>
      </c>
      <c r="J396" s="28">
        <v>38139</v>
      </c>
      <c r="K396" s="19" t="s">
        <v>15</v>
      </c>
      <c r="L396" s="10">
        <v>695770.65560000006</v>
      </c>
      <c r="M396" s="22">
        <v>114802.0886</v>
      </c>
    </row>
    <row r="397" spans="8:13" x14ac:dyDescent="0.2">
      <c r="H397" s="13" t="s">
        <v>21</v>
      </c>
      <c r="I397" s="13" t="s">
        <v>14</v>
      </c>
      <c r="J397" s="28">
        <v>38169</v>
      </c>
      <c r="K397" s="19" t="s">
        <v>15</v>
      </c>
      <c r="L397" s="10">
        <v>715389.33880000003</v>
      </c>
      <c r="M397" s="22">
        <v>118039.1694</v>
      </c>
    </row>
    <row r="398" spans="8:13" x14ac:dyDescent="0.2">
      <c r="H398" s="13" t="s">
        <v>21</v>
      </c>
      <c r="I398" s="13" t="s">
        <v>14</v>
      </c>
      <c r="J398" s="28">
        <v>38200</v>
      </c>
      <c r="K398" s="19" t="s">
        <v>15</v>
      </c>
      <c r="L398" s="10">
        <v>711710.93720000004</v>
      </c>
      <c r="M398" s="22">
        <v>117432.2334</v>
      </c>
    </row>
    <row r="399" spans="8:13" x14ac:dyDescent="0.2">
      <c r="H399" s="13" t="s">
        <v>21</v>
      </c>
      <c r="I399" s="13" t="s">
        <v>14</v>
      </c>
      <c r="J399" s="28">
        <v>38231</v>
      </c>
      <c r="K399" s="19" t="s">
        <v>15</v>
      </c>
      <c r="L399" s="10">
        <v>685175.6692</v>
      </c>
      <c r="M399" s="22">
        <v>113053.9169</v>
      </c>
    </row>
    <row r="400" spans="8:13" x14ac:dyDescent="0.2">
      <c r="H400" s="13" t="s">
        <v>21</v>
      </c>
      <c r="I400" s="13" t="s">
        <v>14</v>
      </c>
      <c r="J400" s="28">
        <v>38261</v>
      </c>
      <c r="K400" s="19" t="s">
        <v>15</v>
      </c>
      <c r="L400" s="10">
        <v>704450.63780000003</v>
      </c>
      <c r="M400" s="22">
        <v>116234.28479999999</v>
      </c>
    </row>
    <row r="401" spans="8:13" x14ac:dyDescent="0.2">
      <c r="H401" s="13" t="s">
        <v>21</v>
      </c>
      <c r="I401" s="13" t="s">
        <v>14</v>
      </c>
      <c r="J401" s="28">
        <v>38292</v>
      </c>
      <c r="K401" s="19" t="s">
        <v>15</v>
      </c>
      <c r="L401" s="10">
        <v>678174.98719999997</v>
      </c>
      <c r="M401" s="22">
        <v>139025.8045</v>
      </c>
    </row>
    <row r="402" spans="8:13" x14ac:dyDescent="0.2">
      <c r="H402" s="13" t="s">
        <v>21</v>
      </c>
      <c r="I402" s="13" t="s">
        <v>14</v>
      </c>
      <c r="J402" s="28">
        <v>38322</v>
      </c>
      <c r="K402" s="19" t="s">
        <v>15</v>
      </c>
      <c r="L402" s="10">
        <v>697216.1078</v>
      </c>
      <c r="M402" s="22">
        <v>142929.23240000001</v>
      </c>
    </row>
    <row r="403" spans="8:13" x14ac:dyDescent="0.2">
      <c r="H403" s="13" t="s">
        <v>21</v>
      </c>
      <c r="I403" s="13" t="s">
        <v>14</v>
      </c>
      <c r="J403" s="28">
        <v>38353</v>
      </c>
      <c r="K403" s="19" t="s">
        <v>15</v>
      </c>
      <c r="L403" s="10">
        <v>693534.29180000001</v>
      </c>
      <c r="M403" s="22">
        <v>142174.46049999999</v>
      </c>
    </row>
    <row r="404" spans="8:13" x14ac:dyDescent="0.2">
      <c r="H404" s="13" t="s">
        <v>21</v>
      </c>
      <c r="I404" s="13" t="s">
        <v>14</v>
      </c>
      <c r="J404" s="28">
        <v>38384</v>
      </c>
      <c r="K404" s="19" t="s">
        <v>15</v>
      </c>
      <c r="L404" s="10">
        <v>623092.60979999998</v>
      </c>
      <c r="M404" s="22">
        <v>127733.9227</v>
      </c>
    </row>
    <row r="405" spans="8:13" x14ac:dyDescent="0.2">
      <c r="H405" s="13" t="s">
        <v>21</v>
      </c>
      <c r="I405" s="13" t="s">
        <v>14</v>
      </c>
      <c r="J405" s="28">
        <v>38412</v>
      </c>
      <c r="K405" s="19" t="s">
        <v>15</v>
      </c>
      <c r="L405" s="10">
        <v>686517.02379999997</v>
      </c>
      <c r="M405" s="22">
        <v>140735.92120000001</v>
      </c>
    </row>
    <row r="406" spans="8:13" x14ac:dyDescent="0.2">
      <c r="H406" s="13" t="s">
        <v>21</v>
      </c>
      <c r="I406" s="13" t="s">
        <v>14</v>
      </c>
      <c r="J406" s="28">
        <v>38443</v>
      </c>
      <c r="K406" s="19" t="s">
        <v>15</v>
      </c>
      <c r="L406" s="10">
        <v>660838.07880000002</v>
      </c>
      <c r="M406" s="22">
        <v>112342.40730000001</v>
      </c>
    </row>
    <row r="407" spans="8:13" x14ac:dyDescent="0.2">
      <c r="H407" s="13" t="s">
        <v>21</v>
      </c>
      <c r="I407" s="13" t="s">
        <v>14</v>
      </c>
      <c r="J407" s="28">
        <v>38473</v>
      </c>
      <c r="K407" s="19" t="s">
        <v>15</v>
      </c>
      <c r="L407" s="10">
        <v>679370.71279999998</v>
      </c>
      <c r="M407" s="22">
        <v>115492.9532</v>
      </c>
    </row>
    <row r="408" spans="8:13" x14ac:dyDescent="0.2">
      <c r="H408" s="13" t="s">
        <v>21</v>
      </c>
      <c r="I408" s="13" t="s">
        <v>14</v>
      </c>
      <c r="J408" s="28">
        <v>38504</v>
      </c>
      <c r="K408" s="19" t="s">
        <v>15</v>
      </c>
      <c r="L408" s="10">
        <v>653953.36399999994</v>
      </c>
      <c r="M408" s="22">
        <v>111172.0064</v>
      </c>
    </row>
    <row r="409" spans="8:13" x14ac:dyDescent="0.2">
      <c r="H409" s="13" t="s">
        <v>21</v>
      </c>
      <c r="I409" s="13" t="s">
        <v>14</v>
      </c>
      <c r="J409" s="28">
        <v>38534</v>
      </c>
      <c r="K409" s="19" t="s">
        <v>15</v>
      </c>
      <c r="L409" s="10">
        <v>672298.07279999997</v>
      </c>
      <c r="M409" s="22">
        <v>114290.60520000001</v>
      </c>
    </row>
    <row r="410" spans="8:13" x14ac:dyDescent="0.2">
      <c r="H410" s="13" t="s">
        <v>21</v>
      </c>
      <c r="I410" s="13" t="s">
        <v>14</v>
      </c>
      <c r="J410" s="28">
        <v>38565</v>
      </c>
      <c r="K410" s="19" t="s">
        <v>15</v>
      </c>
      <c r="L410" s="10">
        <v>668782.1888</v>
      </c>
      <c r="M410" s="22">
        <v>113692.90519999999</v>
      </c>
    </row>
    <row r="411" spans="8:13" x14ac:dyDescent="0.2">
      <c r="H411" s="13" t="s">
        <v>21</v>
      </c>
      <c r="I411" s="13" t="s">
        <v>14</v>
      </c>
      <c r="J411" s="28">
        <v>38596</v>
      </c>
      <c r="K411" s="19" t="s">
        <v>15</v>
      </c>
      <c r="L411" s="10">
        <v>643803.40460000001</v>
      </c>
      <c r="M411" s="22">
        <v>109446.5145</v>
      </c>
    </row>
    <row r="412" spans="8:13" x14ac:dyDescent="0.2">
      <c r="H412" s="13" t="s">
        <v>21</v>
      </c>
      <c r="I412" s="13" t="s">
        <v>14</v>
      </c>
      <c r="J412" s="28">
        <v>38626</v>
      </c>
      <c r="K412" s="19" t="s">
        <v>15</v>
      </c>
      <c r="L412" s="10">
        <v>661855.92680000002</v>
      </c>
      <c r="M412" s="22">
        <v>112515.4414</v>
      </c>
    </row>
    <row r="413" spans="8:13" x14ac:dyDescent="0.2">
      <c r="H413" s="13" t="s">
        <v>21</v>
      </c>
      <c r="I413" s="13" t="s">
        <v>14</v>
      </c>
      <c r="J413" s="28">
        <v>38657</v>
      </c>
      <c r="K413" s="19" t="s">
        <v>15</v>
      </c>
      <c r="L413" s="10">
        <v>637095.94420000003</v>
      </c>
      <c r="M413" s="22">
        <v>124870.7414</v>
      </c>
    </row>
    <row r="414" spans="8:13" x14ac:dyDescent="0.2">
      <c r="H414" s="13" t="s">
        <v>21</v>
      </c>
      <c r="I414" s="13" t="s">
        <v>14</v>
      </c>
      <c r="J414" s="28">
        <v>38687</v>
      </c>
      <c r="K414" s="19" t="s">
        <v>15</v>
      </c>
      <c r="L414" s="10">
        <v>654920.70640000002</v>
      </c>
      <c r="M414" s="22">
        <v>128364.393</v>
      </c>
    </row>
    <row r="415" spans="8:13" x14ac:dyDescent="0.2">
      <c r="H415" s="13" t="s">
        <v>21</v>
      </c>
      <c r="I415" s="13" t="s">
        <v>14</v>
      </c>
      <c r="J415" s="28">
        <v>38718</v>
      </c>
      <c r="K415" s="19" t="s">
        <v>15</v>
      </c>
      <c r="L415" s="10">
        <v>651393.3996</v>
      </c>
      <c r="M415" s="22">
        <v>127673.04120000001</v>
      </c>
    </row>
    <row r="416" spans="8:13" x14ac:dyDescent="0.2">
      <c r="H416" s="13" t="s">
        <v>21</v>
      </c>
      <c r="I416" s="13" t="s">
        <v>14</v>
      </c>
      <c r="J416" s="28">
        <v>38749</v>
      </c>
      <c r="K416" s="19" t="s">
        <v>15</v>
      </c>
      <c r="L416" s="10">
        <v>585167.92180000001</v>
      </c>
      <c r="M416" s="22">
        <v>114692.8541</v>
      </c>
    </row>
    <row r="417" spans="8:13" x14ac:dyDescent="0.2">
      <c r="H417" s="13" t="s">
        <v>21</v>
      </c>
      <c r="I417" s="13" t="s">
        <v>14</v>
      </c>
      <c r="J417" s="28">
        <v>38777</v>
      </c>
      <c r="K417" s="19" t="s">
        <v>15</v>
      </c>
      <c r="L417" s="10">
        <v>644675.89179999998</v>
      </c>
      <c r="M417" s="22">
        <v>126356.4103</v>
      </c>
    </row>
    <row r="418" spans="8:13" x14ac:dyDescent="0.2">
      <c r="H418" s="13" t="s">
        <v>21</v>
      </c>
      <c r="I418" s="13" t="s">
        <v>14</v>
      </c>
      <c r="J418" s="28">
        <v>38808</v>
      </c>
      <c r="K418" s="19" t="s">
        <v>15</v>
      </c>
      <c r="L418" s="10">
        <v>620462.48380000005</v>
      </c>
      <c r="M418" s="22">
        <v>96792.085399999996</v>
      </c>
    </row>
    <row r="419" spans="8:13" x14ac:dyDescent="0.2">
      <c r="H419" s="13" t="s">
        <v>21</v>
      </c>
      <c r="I419" s="13" t="s">
        <v>14</v>
      </c>
      <c r="J419" s="28">
        <v>38838</v>
      </c>
      <c r="K419" s="19" t="s">
        <v>15</v>
      </c>
      <c r="L419" s="10">
        <v>637726.26939999999</v>
      </c>
      <c r="M419" s="22">
        <v>99485.234299999996</v>
      </c>
    </row>
    <row r="420" spans="8:13" x14ac:dyDescent="0.2">
      <c r="H420" s="13" t="s">
        <v>22</v>
      </c>
      <c r="I420" s="13" t="s">
        <v>14</v>
      </c>
      <c r="J420" s="28">
        <v>37043</v>
      </c>
      <c r="K420" s="19" t="s">
        <v>15</v>
      </c>
      <c r="L420" s="10">
        <v>804300</v>
      </c>
      <c r="M420" s="22">
        <v>3201918.2196</v>
      </c>
    </row>
    <row r="421" spans="8:13" x14ac:dyDescent="0.2">
      <c r="H421" s="13" t="s">
        <v>22</v>
      </c>
      <c r="I421" s="13" t="s">
        <v>14</v>
      </c>
      <c r="J421" s="28">
        <v>37073</v>
      </c>
      <c r="K421" s="19" t="s">
        <v>15</v>
      </c>
      <c r="L421" s="10">
        <v>830196.73759999999</v>
      </c>
      <c r="M421" s="22">
        <v>913216.32830000005</v>
      </c>
    </row>
    <row r="422" spans="8:13" x14ac:dyDescent="0.2">
      <c r="H422" s="13" t="s">
        <v>22</v>
      </c>
      <c r="I422" s="13" t="s">
        <v>14</v>
      </c>
      <c r="J422" s="28">
        <v>37104</v>
      </c>
      <c r="K422" s="19" t="s">
        <v>15</v>
      </c>
      <c r="L422" s="10">
        <v>827510.43</v>
      </c>
      <c r="M422" s="22">
        <v>930949.15110000002</v>
      </c>
    </row>
    <row r="423" spans="8:13" x14ac:dyDescent="0.2">
      <c r="H423" s="13" t="s">
        <v>22</v>
      </c>
      <c r="I423" s="13" t="s">
        <v>14</v>
      </c>
      <c r="J423" s="28">
        <v>37135</v>
      </c>
      <c r="K423" s="19" t="s">
        <v>15</v>
      </c>
      <c r="L423" s="10">
        <v>798271.32279999997</v>
      </c>
      <c r="M423" s="22">
        <v>618660.19530000002</v>
      </c>
    </row>
    <row r="424" spans="8:13" x14ac:dyDescent="0.2">
      <c r="H424" s="13" t="s">
        <v>22</v>
      </c>
      <c r="I424" s="13" t="s">
        <v>14</v>
      </c>
      <c r="J424" s="28">
        <v>37165</v>
      </c>
      <c r="K424" s="19" t="s">
        <v>15</v>
      </c>
      <c r="L424" s="10">
        <v>822375.24620000005</v>
      </c>
      <c r="M424" s="22">
        <v>349509.39750000002</v>
      </c>
    </row>
    <row r="425" spans="8:13" x14ac:dyDescent="0.2">
      <c r="H425" s="13" t="s">
        <v>22</v>
      </c>
      <c r="I425" s="13" t="s">
        <v>14</v>
      </c>
      <c r="J425" s="28">
        <v>37196</v>
      </c>
      <c r="K425" s="19" t="s">
        <v>15</v>
      </c>
      <c r="L425" s="10">
        <v>793350.92460000003</v>
      </c>
      <c r="M425" s="22">
        <v>396675.38290000003</v>
      </c>
    </row>
    <row r="426" spans="8:13" x14ac:dyDescent="0.2">
      <c r="H426" s="13" t="s">
        <v>22</v>
      </c>
      <c r="I426" s="13" t="s">
        <v>14</v>
      </c>
      <c r="J426" s="28">
        <v>37226</v>
      </c>
      <c r="K426" s="19" t="s">
        <v>15</v>
      </c>
      <c r="L426" s="10">
        <v>817332.86919999996</v>
      </c>
      <c r="M426" s="22">
        <v>408666.3529</v>
      </c>
    </row>
    <row r="427" spans="8:13" x14ac:dyDescent="0.2">
      <c r="H427" s="13" t="s">
        <v>22</v>
      </c>
      <c r="I427" s="13" t="s">
        <v>14</v>
      </c>
      <c r="J427" s="28">
        <v>37257</v>
      </c>
      <c r="K427" s="19" t="s">
        <v>15</v>
      </c>
      <c r="L427" s="10">
        <v>814745.20440000005</v>
      </c>
      <c r="M427" s="22">
        <v>427741.15090000001</v>
      </c>
    </row>
    <row r="428" spans="8:13" x14ac:dyDescent="0.2">
      <c r="H428" s="13" t="s">
        <v>22</v>
      </c>
      <c r="I428" s="13" t="s">
        <v>14</v>
      </c>
      <c r="J428" s="28">
        <v>37288</v>
      </c>
      <c r="K428" s="19" t="s">
        <v>15</v>
      </c>
      <c r="L428" s="10">
        <v>733460.61820000003</v>
      </c>
      <c r="M428" s="22">
        <v>311720.68939999997</v>
      </c>
    </row>
    <row r="429" spans="8:13" x14ac:dyDescent="0.2">
      <c r="H429" s="13" t="s">
        <v>22</v>
      </c>
      <c r="I429" s="13" t="s">
        <v>14</v>
      </c>
      <c r="J429" s="28">
        <v>37316</v>
      </c>
      <c r="K429" s="19" t="s">
        <v>15</v>
      </c>
      <c r="L429" s="10">
        <v>809588.06220000004</v>
      </c>
      <c r="M429" s="22">
        <v>141677.82990000001</v>
      </c>
    </row>
    <row r="430" spans="8:13" x14ac:dyDescent="0.2">
      <c r="H430" s="13" t="s">
        <v>22</v>
      </c>
      <c r="I430" s="13" t="s">
        <v>14</v>
      </c>
      <c r="J430" s="28">
        <v>37347</v>
      </c>
      <c r="K430" s="19" t="s">
        <v>15</v>
      </c>
      <c r="L430" s="10">
        <v>780794.63020000001</v>
      </c>
      <c r="M430" s="22">
        <v>203006.5258</v>
      </c>
    </row>
    <row r="431" spans="8:13" x14ac:dyDescent="0.2">
      <c r="H431" s="13" t="s">
        <v>22</v>
      </c>
      <c r="I431" s="13" t="s">
        <v>14</v>
      </c>
      <c r="J431" s="28">
        <v>37377</v>
      </c>
      <c r="K431" s="19" t="s">
        <v>15</v>
      </c>
      <c r="L431" s="10">
        <v>804087.5956</v>
      </c>
      <c r="M431" s="22">
        <v>209062.69440000001</v>
      </c>
    </row>
    <row r="432" spans="8:13" x14ac:dyDescent="0.2">
      <c r="H432" s="13" t="s">
        <v>22</v>
      </c>
      <c r="I432" s="13" t="s">
        <v>14</v>
      </c>
      <c r="J432" s="28">
        <v>37408</v>
      </c>
      <c r="K432" s="19" t="s">
        <v>15</v>
      </c>
      <c r="L432" s="10">
        <v>775384.64240000001</v>
      </c>
      <c r="M432" s="22">
        <v>240369.16159999999</v>
      </c>
    </row>
    <row r="433" spans="8:13" x14ac:dyDescent="0.2">
      <c r="H433" s="13" t="s">
        <v>22</v>
      </c>
      <c r="I433" s="13" t="s">
        <v>14</v>
      </c>
      <c r="J433" s="28">
        <v>37438</v>
      </c>
      <c r="K433" s="19" t="s">
        <v>15</v>
      </c>
      <c r="L433" s="10">
        <v>798396.90800000005</v>
      </c>
      <c r="M433" s="22">
        <v>295406.77610000002</v>
      </c>
    </row>
    <row r="434" spans="8:13" x14ac:dyDescent="0.2">
      <c r="H434" s="13" t="s">
        <v>22</v>
      </c>
      <c r="I434" s="13" t="s">
        <v>14</v>
      </c>
      <c r="J434" s="28">
        <v>37469</v>
      </c>
      <c r="K434" s="19" t="s">
        <v>15</v>
      </c>
      <c r="L434" s="10">
        <v>795363.25139999995</v>
      </c>
      <c r="M434" s="22">
        <v>294284.3235</v>
      </c>
    </row>
    <row r="435" spans="8:13" x14ac:dyDescent="0.2">
      <c r="H435" s="13" t="s">
        <v>22</v>
      </c>
      <c r="I435" s="13" t="s">
        <v>14</v>
      </c>
      <c r="J435" s="28">
        <v>37500</v>
      </c>
      <c r="K435" s="19" t="s">
        <v>15</v>
      </c>
      <c r="L435" s="10">
        <v>766724.75659999996</v>
      </c>
      <c r="M435" s="22">
        <v>283688.0833</v>
      </c>
    </row>
    <row r="436" spans="8:13" x14ac:dyDescent="0.2">
      <c r="H436" s="13" t="s">
        <v>22</v>
      </c>
      <c r="I436" s="13" t="s">
        <v>14</v>
      </c>
      <c r="J436" s="28">
        <v>37530</v>
      </c>
      <c r="K436" s="19" t="s">
        <v>15</v>
      </c>
      <c r="L436" s="10">
        <v>789234.44380000001</v>
      </c>
      <c r="M436" s="22">
        <v>232824.08199999999</v>
      </c>
    </row>
    <row r="437" spans="8:13" x14ac:dyDescent="0.2">
      <c r="H437" s="13" t="s">
        <v>22</v>
      </c>
      <c r="I437" s="13" t="s">
        <v>14</v>
      </c>
      <c r="J437" s="28">
        <v>37561</v>
      </c>
      <c r="K437" s="19" t="s">
        <v>15</v>
      </c>
      <c r="L437" s="10">
        <v>760649.12120000005</v>
      </c>
      <c r="M437" s="22">
        <v>289046.59000000003</v>
      </c>
    </row>
    <row r="438" spans="8:13" x14ac:dyDescent="0.2">
      <c r="H438" s="13" t="s">
        <v>22</v>
      </c>
      <c r="I438" s="13" t="s">
        <v>14</v>
      </c>
      <c r="J438" s="28">
        <v>37591</v>
      </c>
      <c r="K438" s="19" t="s">
        <v>15</v>
      </c>
      <c r="L438" s="10">
        <v>782828.52619999996</v>
      </c>
      <c r="M438" s="22">
        <v>297474.76169999997</v>
      </c>
    </row>
    <row r="439" spans="8:13" x14ac:dyDescent="0.2">
      <c r="H439" s="13" t="s">
        <v>22</v>
      </c>
      <c r="I439" s="13" t="s">
        <v>14</v>
      </c>
      <c r="J439" s="28">
        <v>37622</v>
      </c>
      <c r="K439" s="19" t="s">
        <v>15</v>
      </c>
      <c r="L439" s="10">
        <v>779471.34340000001</v>
      </c>
      <c r="M439" s="22">
        <v>190970.40119999999</v>
      </c>
    </row>
    <row r="440" spans="8:13" x14ac:dyDescent="0.2">
      <c r="H440" s="13" t="s">
        <v>22</v>
      </c>
      <c r="I440" s="13" t="s">
        <v>14</v>
      </c>
      <c r="J440" s="28">
        <v>37653</v>
      </c>
      <c r="K440" s="19" t="s">
        <v>15</v>
      </c>
      <c r="L440" s="10">
        <v>700929.20420000004</v>
      </c>
      <c r="M440" s="22">
        <v>171727.58499999999</v>
      </c>
    </row>
    <row r="441" spans="8:13" x14ac:dyDescent="0.2">
      <c r="H441" s="13" t="s">
        <v>22</v>
      </c>
      <c r="I441" s="13" t="s">
        <v>14</v>
      </c>
      <c r="J441" s="28">
        <v>37681</v>
      </c>
      <c r="K441" s="19" t="s">
        <v>15</v>
      </c>
      <c r="L441" s="10">
        <v>772871.89820000005</v>
      </c>
      <c r="M441" s="22">
        <v>189353.53779999999</v>
      </c>
    </row>
    <row r="442" spans="8:13" x14ac:dyDescent="0.2">
      <c r="H442" s="13" t="s">
        <v>22</v>
      </c>
      <c r="I442" s="13" t="s">
        <v>14</v>
      </c>
      <c r="J442" s="28">
        <v>37712</v>
      </c>
      <c r="K442" s="19" t="s">
        <v>15</v>
      </c>
      <c r="L442" s="10">
        <v>744537.69620000001</v>
      </c>
      <c r="M442" s="22">
        <v>122848.64539999999</v>
      </c>
    </row>
    <row r="443" spans="8:13" x14ac:dyDescent="0.2">
      <c r="H443" s="13" t="s">
        <v>22</v>
      </c>
      <c r="I443" s="13" t="s">
        <v>14</v>
      </c>
      <c r="J443" s="28">
        <v>37742</v>
      </c>
      <c r="K443" s="19" t="s">
        <v>15</v>
      </c>
      <c r="L443" s="10">
        <v>765950.3186</v>
      </c>
      <c r="M443" s="22">
        <v>126381.726</v>
      </c>
    </row>
    <row r="444" spans="8:13" x14ac:dyDescent="0.2">
      <c r="H444" s="13" t="s">
        <v>22</v>
      </c>
      <c r="I444" s="13" t="s">
        <v>14</v>
      </c>
      <c r="J444" s="28">
        <v>37773</v>
      </c>
      <c r="K444" s="19" t="s">
        <v>15</v>
      </c>
      <c r="L444" s="10">
        <v>737793.04379999998</v>
      </c>
      <c r="M444" s="22">
        <v>121735.7785</v>
      </c>
    </row>
    <row r="445" spans="8:13" x14ac:dyDescent="0.2">
      <c r="H445" s="13" t="s">
        <v>22</v>
      </c>
      <c r="I445" s="13" t="s">
        <v>14</v>
      </c>
      <c r="J445" s="28">
        <v>37803</v>
      </c>
      <c r="K445" s="19" t="s">
        <v>15</v>
      </c>
      <c r="L445" s="10">
        <v>758907.95239999995</v>
      </c>
      <c r="M445" s="22">
        <v>125219.7363</v>
      </c>
    </row>
    <row r="446" spans="8:13" x14ac:dyDescent="0.2">
      <c r="H446" s="13" t="s">
        <v>22</v>
      </c>
      <c r="I446" s="13" t="s">
        <v>14</v>
      </c>
      <c r="J446" s="28">
        <v>37834</v>
      </c>
      <c r="K446" s="19" t="s">
        <v>15</v>
      </c>
      <c r="L446" s="10">
        <v>755292.11300000001</v>
      </c>
      <c r="M446" s="22">
        <v>124623.1231</v>
      </c>
    </row>
    <row r="447" spans="8:13" x14ac:dyDescent="0.2">
      <c r="H447" s="13" t="s">
        <v>22</v>
      </c>
      <c r="I447" s="13" t="s">
        <v>14</v>
      </c>
      <c r="J447" s="28">
        <v>37865</v>
      </c>
      <c r="K447" s="19" t="s">
        <v>15</v>
      </c>
      <c r="L447" s="10">
        <v>727388.82680000004</v>
      </c>
      <c r="M447" s="22">
        <v>120019.0837</v>
      </c>
    </row>
    <row r="448" spans="8:13" x14ac:dyDescent="0.2">
      <c r="H448" s="13" t="s">
        <v>22</v>
      </c>
      <c r="I448" s="13" t="s">
        <v>14</v>
      </c>
      <c r="J448" s="28">
        <v>37895</v>
      </c>
      <c r="K448" s="19" t="s">
        <v>15</v>
      </c>
      <c r="L448" s="10">
        <v>748085.99100000004</v>
      </c>
      <c r="M448" s="22">
        <v>123434.1137</v>
      </c>
    </row>
    <row r="449" spans="8:13" x14ac:dyDescent="0.2">
      <c r="H449" s="13" t="s">
        <v>22</v>
      </c>
      <c r="I449" s="13" t="s">
        <v>14</v>
      </c>
      <c r="J449" s="28">
        <v>37926</v>
      </c>
      <c r="K449" s="19" t="s">
        <v>15</v>
      </c>
      <c r="L449" s="10">
        <v>720404.60979999998</v>
      </c>
      <c r="M449" s="22">
        <v>133274.7807</v>
      </c>
    </row>
    <row r="450" spans="8:13" x14ac:dyDescent="0.2">
      <c r="H450" s="13" t="s">
        <v>22</v>
      </c>
      <c r="I450" s="13" t="s">
        <v>14</v>
      </c>
      <c r="J450" s="28">
        <v>37956</v>
      </c>
      <c r="K450" s="19" t="s">
        <v>15</v>
      </c>
      <c r="L450" s="10">
        <v>740835.43779999996</v>
      </c>
      <c r="M450" s="22">
        <v>137054.48190000001</v>
      </c>
    </row>
    <row r="451" spans="8:13" x14ac:dyDescent="0.2">
      <c r="H451" s="13" t="s">
        <v>22</v>
      </c>
      <c r="I451" s="13" t="s">
        <v>14</v>
      </c>
      <c r="J451" s="28">
        <v>37987</v>
      </c>
      <c r="K451" s="19" t="s">
        <v>15</v>
      </c>
      <c r="L451" s="10">
        <v>737122.14580000006</v>
      </c>
      <c r="M451" s="22">
        <v>136367.5233</v>
      </c>
    </row>
    <row r="452" spans="8:13" x14ac:dyDescent="0.2">
      <c r="H452" s="13" t="s">
        <v>22</v>
      </c>
      <c r="I452" s="13" t="s">
        <v>14</v>
      </c>
      <c r="J452" s="28">
        <v>38018</v>
      </c>
      <c r="K452" s="19" t="s">
        <v>15</v>
      </c>
      <c r="L452" s="10">
        <v>686085.00199999998</v>
      </c>
      <c r="M452" s="22">
        <v>126925.65670000001</v>
      </c>
    </row>
    <row r="453" spans="8:13" x14ac:dyDescent="0.2">
      <c r="H453" s="13" t="s">
        <v>22</v>
      </c>
      <c r="I453" s="13" t="s">
        <v>14</v>
      </c>
      <c r="J453" s="28">
        <v>38047</v>
      </c>
      <c r="K453" s="19" t="s">
        <v>15</v>
      </c>
      <c r="L453" s="10">
        <v>729893.1004</v>
      </c>
      <c r="M453" s="22">
        <v>135030.15059999999</v>
      </c>
    </row>
    <row r="454" spans="8:13" x14ac:dyDescent="0.2">
      <c r="H454" s="13" t="s">
        <v>22</v>
      </c>
      <c r="I454" s="13" t="s">
        <v>14</v>
      </c>
      <c r="J454" s="28">
        <v>38078</v>
      </c>
      <c r="K454" s="19" t="s">
        <v>15</v>
      </c>
      <c r="L454" s="10">
        <v>702748.5808</v>
      </c>
      <c r="M454" s="22">
        <v>115953.44560000001</v>
      </c>
    </row>
    <row r="455" spans="8:13" x14ac:dyDescent="0.2">
      <c r="H455" s="13" t="s">
        <v>22</v>
      </c>
      <c r="I455" s="13" t="s">
        <v>14</v>
      </c>
      <c r="J455" s="28">
        <v>38108</v>
      </c>
      <c r="K455" s="19" t="s">
        <v>15</v>
      </c>
      <c r="L455" s="10">
        <v>722611.7</v>
      </c>
      <c r="M455" s="22">
        <v>119230.85830000001</v>
      </c>
    </row>
    <row r="456" spans="8:13" x14ac:dyDescent="0.2">
      <c r="H456" s="13" t="s">
        <v>22</v>
      </c>
      <c r="I456" s="13" t="s">
        <v>14</v>
      </c>
      <c r="J456" s="28">
        <v>38139</v>
      </c>
      <c r="K456" s="19" t="s">
        <v>15</v>
      </c>
      <c r="L456" s="10">
        <v>695718.75560000003</v>
      </c>
      <c r="M456" s="22">
        <v>114793.5251</v>
      </c>
    </row>
    <row r="457" spans="8:13" x14ac:dyDescent="0.2">
      <c r="H457" s="13" t="s">
        <v>22</v>
      </c>
      <c r="I457" s="13" t="s">
        <v>14</v>
      </c>
      <c r="J457" s="28">
        <v>38169</v>
      </c>
      <c r="K457" s="19" t="s">
        <v>15</v>
      </c>
      <c r="L457" s="10">
        <v>715335.97560000001</v>
      </c>
      <c r="M457" s="22">
        <v>118030.36440000001</v>
      </c>
    </row>
    <row r="458" spans="8:13" x14ac:dyDescent="0.2">
      <c r="H458" s="13" t="s">
        <v>22</v>
      </c>
      <c r="I458" s="13" t="s">
        <v>14</v>
      </c>
      <c r="J458" s="28">
        <v>38200</v>
      </c>
      <c r="K458" s="19" t="s">
        <v>15</v>
      </c>
      <c r="L458" s="10">
        <v>711657.84820000001</v>
      </c>
      <c r="M458" s="22">
        <v>117423.47380000001</v>
      </c>
    </row>
    <row r="459" spans="8:13" x14ac:dyDescent="0.2">
      <c r="H459" s="13" t="s">
        <v>22</v>
      </c>
      <c r="I459" s="13" t="s">
        <v>14</v>
      </c>
      <c r="J459" s="28">
        <v>38231</v>
      </c>
      <c r="K459" s="19" t="s">
        <v>15</v>
      </c>
      <c r="L459" s="10">
        <v>685124.55960000004</v>
      </c>
      <c r="M459" s="22">
        <v>113045.4838</v>
      </c>
    </row>
    <row r="460" spans="8:13" x14ac:dyDescent="0.2">
      <c r="H460" s="13" t="s">
        <v>22</v>
      </c>
      <c r="I460" s="13" t="s">
        <v>14</v>
      </c>
      <c r="J460" s="28">
        <v>38261</v>
      </c>
      <c r="K460" s="19" t="s">
        <v>15</v>
      </c>
      <c r="L460" s="10">
        <v>704398.09039999999</v>
      </c>
      <c r="M460" s="22">
        <v>116225.61440000001</v>
      </c>
    </row>
    <row r="461" spans="8:13" x14ac:dyDescent="0.2">
      <c r="H461" s="13" t="s">
        <v>22</v>
      </c>
      <c r="I461" s="13" t="s">
        <v>14</v>
      </c>
      <c r="J461" s="28">
        <v>38292</v>
      </c>
      <c r="K461" s="19" t="s">
        <v>15</v>
      </c>
      <c r="L461" s="10">
        <v>678124.39980000001</v>
      </c>
      <c r="M461" s="22">
        <v>139015.43419999999</v>
      </c>
    </row>
    <row r="462" spans="8:13" x14ac:dyDescent="0.2">
      <c r="H462" s="13" t="s">
        <v>22</v>
      </c>
      <c r="I462" s="13" t="s">
        <v>14</v>
      </c>
      <c r="J462" s="28">
        <v>38322</v>
      </c>
      <c r="K462" s="19" t="s">
        <v>15</v>
      </c>
      <c r="L462" s="10">
        <v>697164.1</v>
      </c>
      <c r="M462" s="22">
        <v>142918.57079999999</v>
      </c>
    </row>
    <row r="463" spans="8:13" x14ac:dyDescent="0.2">
      <c r="H463" s="13" t="s">
        <v>22</v>
      </c>
      <c r="I463" s="13" t="s">
        <v>14</v>
      </c>
      <c r="J463" s="28">
        <v>38353</v>
      </c>
      <c r="K463" s="19" t="s">
        <v>15</v>
      </c>
      <c r="L463" s="10">
        <v>693482.55859999999</v>
      </c>
      <c r="M463" s="22">
        <v>142163.85519999999</v>
      </c>
    </row>
    <row r="464" spans="8:13" x14ac:dyDescent="0.2">
      <c r="H464" s="13" t="s">
        <v>22</v>
      </c>
      <c r="I464" s="13" t="s">
        <v>14</v>
      </c>
      <c r="J464" s="28">
        <v>38384</v>
      </c>
      <c r="K464" s="19" t="s">
        <v>15</v>
      </c>
      <c r="L464" s="10">
        <v>623046.13119999995</v>
      </c>
      <c r="M464" s="22">
        <v>127724.3946</v>
      </c>
    </row>
    <row r="465" spans="8:13" x14ac:dyDescent="0.2">
      <c r="H465" s="13" t="s">
        <v>22</v>
      </c>
      <c r="I465" s="13" t="s">
        <v>14</v>
      </c>
      <c r="J465" s="28">
        <v>38412</v>
      </c>
      <c r="K465" s="19" t="s">
        <v>15</v>
      </c>
      <c r="L465" s="10">
        <v>686465.81400000001</v>
      </c>
      <c r="M465" s="22">
        <v>140725.42319999999</v>
      </c>
    </row>
    <row r="466" spans="8:13" x14ac:dyDescent="0.2">
      <c r="H466" s="13" t="s">
        <v>22</v>
      </c>
      <c r="I466" s="13" t="s">
        <v>14</v>
      </c>
      <c r="J466" s="28">
        <v>38443</v>
      </c>
      <c r="K466" s="19" t="s">
        <v>15</v>
      </c>
      <c r="L466" s="10">
        <v>660788.78460000001</v>
      </c>
      <c r="M466" s="22">
        <v>112334.0273</v>
      </c>
    </row>
    <row r="467" spans="8:13" x14ac:dyDescent="0.2">
      <c r="H467" s="13" t="s">
        <v>22</v>
      </c>
      <c r="I467" s="13" t="s">
        <v>14</v>
      </c>
      <c r="J467" s="28">
        <v>38473</v>
      </c>
      <c r="K467" s="19" t="s">
        <v>15</v>
      </c>
      <c r="L467" s="10">
        <v>679320.03599999996</v>
      </c>
      <c r="M467" s="22">
        <v>115484.3382</v>
      </c>
    </row>
    <row r="468" spans="8:13" x14ac:dyDescent="0.2">
      <c r="H468" s="13" t="s">
        <v>22</v>
      </c>
      <c r="I468" s="13" t="s">
        <v>14</v>
      </c>
      <c r="J468" s="28">
        <v>38504</v>
      </c>
      <c r="K468" s="19" t="s">
        <v>15</v>
      </c>
      <c r="L468" s="10">
        <v>653904.58319999999</v>
      </c>
      <c r="M468" s="22">
        <v>111163.7138</v>
      </c>
    </row>
    <row r="469" spans="8:13" x14ac:dyDescent="0.2">
      <c r="H469" s="13" t="s">
        <v>22</v>
      </c>
      <c r="I469" s="13" t="s">
        <v>14</v>
      </c>
      <c r="J469" s="28">
        <v>38534</v>
      </c>
      <c r="K469" s="19" t="s">
        <v>15</v>
      </c>
      <c r="L469" s="10">
        <v>672247.92379999999</v>
      </c>
      <c r="M469" s="22">
        <v>114282.07980000001</v>
      </c>
    </row>
    <row r="470" spans="8:13" x14ac:dyDescent="0.2">
      <c r="H470" s="13" t="s">
        <v>22</v>
      </c>
      <c r="I470" s="13" t="s">
        <v>14</v>
      </c>
      <c r="J470" s="28">
        <v>38565</v>
      </c>
      <c r="K470" s="19" t="s">
        <v>15</v>
      </c>
      <c r="L470" s="10">
        <v>668732.30200000003</v>
      </c>
      <c r="M470" s="22">
        <v>113684.4244</v>
      </c>
    </row>
    <row r="471" spans="8:13" x14ac:dyDescent="0.2">
      <c r="H471" s="13" t="s">
        <v>22</v>
      </c>
      <c r="I471" s="13" t="s">
        <v>14</v>
      </c>
      <c r="J471" s="28">
        <v>38596</v>
      </c>
      <c r="K471" s="19" t="s">
        <v>15</v>
      </c>
      <c r="L471" s="10">
        <v>643755.38119999995</v>
      </c>
      <c r="M471" s="22">
        <v>109438.3504</v>
      </c>
    </row>
    <row r="472" spans="8:13" x14ac:dyDescent="0.2">
      <c r="H472" s="13" t="s">
        <v>22</v>
      </c>
      <c r="I472" s="13" t="s">
        <v>14</v>
      </c>
      <c r="J472" s="28">
        <v>38626</v>
      </c>
      <c r="K472" s="19" t="s">
        <v>15</v>
      </c>
      <c r="L472" s="10">
        <v>661806.55680000002</v>
      </c>
      <c r="M472" s="22">
        <v>112507.0485</v>
      </c>
    </row>
    <row r="473" spans="8:13" x14ac:dyDescent="0.2">
      <c r="H473" s="13" t="s">
        <v>22</v>
      </c>
      <c r="I473" s="13" t="s">
        <v>14</v>
      </c>
      <c r="J473" s="28">
        <v>38657</v>
      </c>
      <c r="K473" s="19" t="s">
        <v>15</v>
      </c>
      <c r="L473" s="10">
        <v>637048.42099999997</v>
      </c>
      <c r="M473" s="22">
        <v>124861.4268</v>
      </c>
    </row>
    <row r="474" spans="8:13" x14ac:dyDescent="0.2">
      <c r="H474" s="13" t="s">
        <v>22</v>
      </c>
      <c r="I474" s="13" t="s">
        <v>14</v>
      </c>
      <c r="J474" s="28">
        <v>38687</v>
      </c>
      <c r="K474" s="19" t="s">
        <v>15</v>
      </c>
      <c r="L474" s="10">
        <v>654871.85360000003</v>
      </c>
      <c r="M474" s="22">
        <v>128354.8178</v>
      </c>
    </row>
    <row r="475" spans="8:13" x14ac:dyDescent="0.2">
      <c r="H475" s="13" t="s">
        <v>22</v>
      </c>
      <c r="I475" s="13" t="s">
        <v>14</v>
      </c>
      <c r="J475" s="28">
        <v>38718</v>
      </c>
      <c r="K475" s="19" t="s">
        <v>15</v>
      </c>
      <c r="L475" s="10">
        <v>651344.80980000005</v>
      </c>
      <c r="M475" s="22">
        <v>127663.51760000001</v>
      </c>
    </row>
    <row r="476" spans="8:13" x14ac:dyDescent="0.2">
      <c r="H476" s="13" t="s">
        <v>22</v>
      </c>
      <c r="I476" s="13" t="s">
        <v>14</v>
      </c>
      <c r="J476" s="28">
        <v>38749</v>
      </c>
      <c r="K476" s="19" t="s">
        <v>15</v>
      </c>
      <c r="L476" s="10">
        <v>585124.272</v>
      </c>
      <c r="M476" s="22">
        <v>114684.2988</v>
      </c>
    </row>
    <row r="477" spans="8:13" x14ac:dyDescent="0.2">
      <c r="H477" s="13" t="s">
        <v>22</v>
      </c>
      <c r="I477" s="13" t="s">
        <v>14</v>
      </c>
      <c r="J477" s="28">
        <v>38777</v>
      </c>
      <c r="K477" s="19" t="s">
        <v>15</v>
      </c>
      <c r="L477" s="10">
        <v>644627.80319999997</v>
      </c>
      <c r="M477" s="22">
        <v>126346.9849</v>
      </c>
    </row>
    <row r="478" spans="8:13" x14ac:dyDescent="0.2">
      <c r="H478" s="13" t="s">
        <v>22</v>
      </c>
      <c r="I478" s="13" t="s">
        <v>14</v>
      </c>
      <c r="J478" s="28">
        <v>38808</v>
      </c>
      <c r="K478" s="19" t="s">
        <v>15</v>
      </c>
      <c r="L478" s="10">
        <v>620416.20120000001</v>
      </c>
      <c r="M478" s="22">
        <v>96784.865300000005</v>
      </c>
    </row>
    <row r="479" spans="8:13" x14ac:dyDescent="0.2">
      <c r="H479" s="13" t="s">
        <v>22</v>
      </c>
      <c r="I479" s="13" t="s">
        <v>14</v>
      </c>
      <c r="J479" s="28">
        <v>38838</v>
      </c>
      <c r="K479" s="19" t="s">
        <v>15</v>
      </c>
      <c r="L479" s="10">
        <v>637678.69920000003</v>
      </c>
      <c r="M479" s="22">
        <v>99477.813299999994</v>
      </c>
    </row>
    <row r="480" spans="8:13" x14ac:dyDescent="0.2">
      <c r="H480" s="13" t="s">
        <v>23</v>
      </c>
      <c r="I480" s="13" t="s">
        <v>14</v>
      </c>
      <c r="J480" s="28">
        <v>37196</v>
      </c>
      <c r="K480" s="19" t="s">
        <v>15</v>
      </c>
      <c r="L480" s="10">
        <v>-405434.5773</v>
      </c>
      <c r="M480" s="22">
        <v>-543552.58290000004</v>
      </c>
    </row>
    <row r="481" spans="8:13" x14ac:dyDescent="0.2">
      <c r="H481" s="13" t="s">
        <v>23</v>
      </c>
      <c r="I481" s="13" t="s">
        <v>14</v>
      </c>
      <c r="J481" s="28">
        <v>37226</v>
      </c>
      <c r="K481" s="19" t="s">
        <v>15</v>
      </c>
      <c r="L481" s="10">
        <v>-417690.32610000001</v>
      </c>
      <c r="M481" s="22">
        <v>-588247.16740000003</v>
      </c>
    </row>
    <row r="482" spans="8:13" x14ac:dyDescent="0.2">
      <c r="H482" s="13" t="s">
        <v>23</v>
      </c>
      <c r="I482" s="13" t="s">
        <v>14</v>
      </c>
      <c r="J482" s="28">
        <v>37257</v>
      </c>
      <c r="K482" s="19" t="s">
        <v>15</v>
      </c>
      <c r="L482" s="10">
        <v>-416367.924</v>
      </c>
      <c r="M482" s="22">
        <v>-595683.66850000003</v>
      </c>
    </row>
    <row r="483" spans="8:13" x14ac:dyDescent="0.2">
      <c r="H483" s="13" t="s">
        <v>23</v>
      </c>
      <c r="I483" s="13" t="s">
        <v>14</v>
      </c>
      <c r="J483" s="28">
        <v>37288</v>
      </c>
      <c r="K483" s="19" t="s">
        <v>15</v>
      </c>
      <c r="L483" s="10">
        <v>-374828.19569999998</v>
      </c>
      <c r="M483" s="22">
        <v>-519386.89919999999</v>
      </c>
    </row>
    <row r="484" spans="8:13" x14ac:dyDescent="0.2">
      <c r="H484" s="13" t="s">
        <v>23</v>
      </c>
      <c r="I484" s="13" t="s">
        <v>14</v>
      </c>
      <c r="J484" s="28">
        <v>37316</v>
      </c>
      <c r="K484" s="19" t="s">
        <v>15</v>
      </c>
      <c r="L484" s="10">
        <v>-413732.41470000002</v>
      </c>
      <c r="M484" s="22">
        <v>-545023.45970000001</v>
      </c>
    </row>
    <row r="485" spans="8:13" x14ac:dyDescent="0.2">
      <c r="H485" s="13" t="s">
        <v>23</v>
      </c>
      <c r="I485" s="13" t="s">
        <v>14</v>
      </c>
      <c r="J485" s="28">
        <v>37347</v>
      </c>
      <c r="K485" s="19" t="s">
        <v>15</v>
      </c>
      <c r="L485" s="10">
        <v>-399017.80050000001</v>
      </c>
      <c r="M485" s="22">
        <v>-469776.91710000002</v>
      </c>
    </row>
    <row r="486" spans="8:13" x14ac:dyDescent="0.2">
      <c r="H486" s="13" t="s">
        <v>23</v>
      </c>
      <c r="I486" s="13" t="s">
        <v>14</v>
      </c>
      <c r="J486" s="28">
        <v>37377</v>
      </c>
      <c r="K486" s="19" t="s">
        <v>15</v>
      </c>
      <c r="L486" s="10">
        <v>-410921.45280000003</v>
      </c>
      <c r="M486" s="22">
        <v>-475573.05349999998</v>
      </c>
    </row>
    <row r="487" spans="8:13" x14ac:dyDescent="0.2">
      <c r="H487" s="13" t="s">
        <v>23</v>
      </c>
      <c r="I487" s="13" t="s">
        <v>14</v>
      </c>
      <c r="J487" s="28">
        <v>37408</v>
      </c>
      <c r="K487" s="19" t="s">
        <v>15</v>
      </c>
      <c r="L487" s="10">
        <v>-396253.07669999998</v>
      </c>
      <c r="M487" s="22">
        <v>-464540.65059999999</v>
      </c>
    </row>
    <row r="488" spans="8:13" x14ac:dyDescent="0.2">
      <c r="H488" s="13" t="s">
        <v>23</v>
      </c>
      <c r="I488" s="13" t="s">
        <v>14</v>
      </c>
      <c r="J488" s="28">
        <v>37438</v>
      </c>
      <c r="K488" s="19" t="s">
        <v>15</v>
      </c>
      <c r="L488" s="10">
        <v>-408013.28009999997</v>
      </c>
      <c r="M488" s="22">
        <v>-484447.72690000001</v>
      </c>
    </row>
    <row r="489" spans="8:13" x14ac:dyDescent="0.2">
      <c r="H489" s="13" t="s">
        <v>23</v>
      </c>
      <c r="I489" s="13" t="s">
        <v>14</v>
      </c>
      <c r="J489" s="28">
        <v>37469</v>
      </c>
      <c r="K489" s="19" t="s">
        <v>15</v>
      </c>
      <c r="L489" s="10">
        <v>-406462.95809999999</v>
      </c>
      <c r="M489" s="22">
        <v>-485858.68199999997</v>
      </c>
    </row>
    <row r="490" spans="8:13" x14ac:dyDescent="0.2">
      <c r="H490" s="13" t="s">
        <v>23</v>
      </c>
      <c r="I490" s="13" t="s">
        <v>14</v>
      </c>
      <c r="J490" s="28">
        <v>37500</v>
      </c>
      <c r="K490" s="19" t="s">
        <v>15</v>
      </c>
      <c r="L490" s="10">
        <v>-391827.52289999998</v>
      </c>
      <c r="M490" s="22">
        <v>-470062.37910000002</v>
      </c>
    </row>
    <row r="491" spans="8:13" x14ac:dyDescent="0.2">
      <c r="H491" s="13" t="s">
        <v>23</v>
      </c>
      <c r="I491" s="13" t="s">
        <v>14</v>
      </c>
      <c r="J491" s="28">
        <v>37530</v>
      </c>
      <c r="K491" s="19" t="s">
        <v>15</v>
      </c>
      <c r="L491" s="10">
        <v>-403330.88819999999</v>
      </c>
      <c r="M491" s="22">
        <v>-486820.3419</v>
      </c>
    </row>
    <row r="492" spans="8:13" x14ac:dyDescent="0.2">
      <c r="H492" s="13" t="s">
        <v>23</v>
      </c>
      <c r="I492" s="13" t="s">
        <v>14</v>
      </c>
      <c r="J492" s="28">
        <v>37561</v>
      </c>
      <c r="K492" s="19" t="s">
        <v>15</v>
      </c>
      <c r="L492" s="10">
        <v>-388722.62609999999</v>
      </c>
      <c r="M492" s="22">
        <v>-490049.61859999999</v>
      </c>
    </row>
    <row r="493" spans="8:13" x14ac:dyDescent="0.2">
      <c r="H493" s="13" t="s">
        <v>23</v>
      </c>
      <c r="I493" s="13" t="s">
        <v>14</v>
      </c>
      <c r="J493" s="28">
        <v>37591</v>
      </c>
      <c r="K493" s="19" t="s">
        <v>15</v>
      </c>
      <c r="L493" s="10">
        <v>-400057.20390000002</v>
      </c>
      <c r="M493" s="22">
        <v>-522341.31599999999</v>
      </c>
    </row>
    <row r="494" spans="8:13" x14ac:dyDescent="0.2">
      <c r="H494" s="13" t="s">
        <v>23</v>
      </c>
      <c r="I494" s="13" t="s">
        <v>14</v>
      </c>
      <c r="J494" s="28">
        <v>37622</v>
      </c>
      <c r="K494" s="19" t="s">
        <v>15</v>
      </c>
      <c r="L494" s="10">
        <v>-398341.54710000003</v>
      </c>
      <c r="M494" s="22">
        <v>-528068.07109999994</v>
      </c>
    </row>
    <row r="495" spans="8:13" x14ac:dyDescent="0.2">
      <c r="H495" s="13" t="s">
        <v>23</v>
      </c>
      <c r="I495" s="13" t="s">
        <v>14</v>
      </c>
      <c r="J495" s="28">
        <v>37653</v>
      </c>
      <c r="K495" s="19" t="s">
        <v>15</v>
      </c>
      <c r="L495" s="10">
        <v>-358203.32069999998</v>
      </c>
      <c r="M495" s="22">
        <v>-460888.23680000001</v>
      </c>
    </row>
    <row r="496" spans="8:13" x14ac:dyDescent="0.2">
      <c r="H496" s="13" t="s">
        <v>23</v>
      </c>
      <c r="I496" s="13" t="s">
        <v>14</v>
      </c>
      <c r="J496" s="28">
        <v>37681</v>
      </c>
      <c r="K496" s="19" t="s">
        <v>15</v>
      </c>
      <c r="L496" s="10">
        <v>-394968.96240000002</v>
      </c>
      <c r="M496" s="22">
        <v>-490024.78629999998</v>
      </c>
    </row>
    <row r="497" spans="8:13" x14ac:dyDescent="0.2">
      <c r="H497" s="13" t="s">
        <v>23</v>
      </c>
      <c r="I497" s="13" t="s">
        <v>14</v>
      </c>
      <c r="J497" s="28">
        <v>37712</v>
      </c>
      <c r="K497" s="19" t="s">
        <v>15</v>
      </c>
      <c r="L497" s="10">
        <v>-380489.0331</v>
      </c>
      <c r="M497" s="22">
        <v>-431474.52539999998</v>
      </c>
    </row>
    <row r="498" spans="8:13" x14ac:dyDescent="0.2">
      <c r="H498" s="13" t="s">
        <v>23</v>
      </c>
      <c r="I498" s="13" t="s">
        <v>14</v>
      </c>
      <c r="J498" s="28">
        <v>37742</v>
      </c>
      <c r="K498" s="19" t="s">
        <v>15</v>
      </c>
      <c r="L498" s="10">
        <v>-391431.7536</v>
      </c>
      <c r="M498" s="22">
        <v>-440752.11540000001</v>
      </c>
    </row>
    <row r="499" spans="8:13" x14ac:dyDescent="0.2">
      <c r="H499" s="13" t="s">
        <v>23</v>
      </c>
      <c r="I499" s="13" t="s">
        <v>14</v>
      </c>
      <c r="J499" s="28">
        <v>37773</v>
      </c>
      <c r="K499" s="19" t="s">
        <v>15</v>
      </c>
      <c r="L499" s="10">
        <v>-377042.24160000001</v>
      </c>
      <c r="M499" s="22">
        <v>-429702.43689999997</v>
      </c>
    </row>
    <row r="500" spans="8:13" x14ac:dyDescent="0.2">
      <c r="H500" s="13" t="s">
        <v>23</v>
      </c>
      <c r="I500" s="13" t="s">
        <v>14</v>
      </c>
      <c r="J500" s="28">
        <v>37803</v>
      </c>
      <c r="K500" s="19" t="s">
        <v>15</v>
      </c>
      <c r="L500" s="10">
        <v>-387832.81829999998</v>
      </c>
      <c r="M500" s="22">
        <v>-448205.42139999999</v>
      </c>
    </row>
    <row r="501" spans="8:13" x14ac:dyDescent="0.2">
      <c r="H501" s="13" t="s">
        <v>23</v>
      </c>
      <c r="I501" s="13" t="s">
        <v>14</v>
      </c>
      <c r="J501" s="28">
        <v>37834</v>
      </c>
      <c r="K501" s="19" t="s">
        <v>15</v>
      </c>
      <c r="L501" s="10">
        <v>-385984.97730000003</v>
      </c>
      <c r="M501" s="22">
        <v>-449801.12150000001</v>
      </c>
    </row>
    <row r="502" spans="8:13" x14ac:dyDescent="0.2">
      <c r="H502" s="13" t="s">
        <v>23</v>
      </c>
      <c r="I502" s="13" t="s">
        <v>14</v>
      </c>
      <c r="J502" s="28">
        <v>37865</v>
      </c>
      <c r="K502" s="19" t="s">
        <v>15</v>
      </c>
      <c r="L502" s="10">
        <v>-371725.26360000001</v>
      </c>
      <c r="M502" s="22">
        <v>-435042.42950000003</v>
      </c>
    </row>
    <row r="503" spans="8:13" x14ac:dyDescent="0.2">
      <c r="H503" s="13" t="s">
        <v>23</v>
      </c>
      <c r="I503" s="13" t="s">
        <v>14</v>
      </c>
      <c r="J503" s="28">
        <v>37895</v>
      </c>
      <c r="K503" s="19" t="s">
        <v>15</v>
      </c>
      <c r="L503" s="10">
        <v>-382302.35580000002</v>
      </c>
      <c r="M503" s="22">
        <v>-450479.5711</v>
      </c>
    </row>
    <row r="504" spans="8:13" x14ac:dyDescent="0.2">
      <c r="H504" s="13" t="s">
        <v>23</v>
      </c>
      <c r="I504" s="13" t="s">
        <v>14</v>
      </c>
      <c r="J504" s="28">
        <v>37926</v>
      </c>
      <c r="K504" s="19" t="s">
        <v>15</v>
      </c>
      <c r="L504" s="10">
        <v>-368156.04479999997</v>
      </c>
      <c r="M504" s="22">
        <v>-451604.71139999997</v>
      </c>
    </row>
    <row r="505" spans="8:13" x14ac:dyDescent="0.2">
      <c r="H505" s="13" t="s">
        <v>23</v>
      </c>
      <c r="I505" s="13" t="s">
        <v>14</v>
      </c>
      <c r="J505" s="28">
        <v>37956</v>
      </c>
      <c r="K505" s="19" t="s">
        <v>15</v>
      </c>
      <c r="L505" s="10">
        <v>-378597.02850000001</v>
      </c>
      <c r="M505" s="22">
        <v>-482711.17340000003</v>
      </c>
    </row>
    <row r="506" spans="8:13" x14ac:dyDescent="0.2">
      <c r="H506" s="13" t="s">
        <v>23</v>
      </c>
      <c r="I506" s="13" t="s">
        <v>14</v>
      </c>
      <c r="J506" s="28">
        <v>37987</v>
      </c>
      <c r="K506" s="19" t="s">
        <v>15</v>
      </c>
      <c r="L506" s="10">
        <v>-376699.38540000003</v>
      </c>
      <c r="M506" s="22">
        <v>-489081.33100000001</v>
      </c>
    </row>
    <row r="507" spans="8:13" x14ac:dyDescent="0.2">
      <c r="H507" s="13" t="s">
        <v>23</v>
      </c>
      <c r="I507" s="13" t="s">
        <v>14</v>
      </c>
      <c r="J507" s="28">
        <v>38018</v>
      </c>
      <c r="K507" s="19" t="s">
        <v>15</v>
      </c>
      <c r="L507" s="10">
        <v>-350617.32990000001</v>
      </c>
      <c r="M507" s="22">
        <v>-441427.18320000003</v>
      </c>
    </row>
    <row r="508" spans="8:13" x14ac:dyDescent="0.2">
      <c r="H508" s="13" t="s">
        <v>23</v>
      </c>
      <c r="I508" s="13" t="s">
        <v>14</v>
      </c>
      <c r="J508" s="28">
        <v>38047</v>
      </c>
      <c r="K508" s="19" t="s">
        <v>15</v>
      </c>
      <c r="L508" s="10">
        <v>-373005.04920000001</v>
      </c>
      <c r="M508" s="22">
        <v>-453076.7623</v>
      </c>
    </row>
    <row r="509" spans="8:13" x14ac:dyDescent="0.2">
      <c r="H509" s="13" t="s">
        <v>23</v>
      </c>
      <c r="I509" s="13" t="s">
        <v>14</v>
      </c>
      <c r="J509" s="28">
        <v>38078</v>
      </c>
      <c r="K509" s="19" t="s">
        <v>15</v>
      </c>
      <c r="L509" s="10">
        <v>-359133.09600000002</v>
      </c>
      <c r="M509" s="22">
        <v>-409890.53769999999</v>
      </c>
    </row>
    <row r="510" spans="8:13" x14ac:dyDescent="0.2">
      <c r="H510" s="13" t="s">
        <v>23</v>
      </c>
      <c r="I510" s="13" t="s">
        <v>14</v>
      </c>
      <c r="J510" s="28">
        <v>38108</v>
      </c>
      <c r="K510" s="19" t="s">
        <v>15</v>
      </c>
      <c r="L510" s="10">
        <v>-369283.95750000002</v>
      </c>
      <c r="M510" s="22">
        <v>-420245.10690000001</v>
      </c>
    </row>
    <row r="511" spans="8:13" x14ac:dyDescent="0.2">
      <c r="H511" s="13" t="s">
        <v>23</v>
      </c>
      <c r="I511" s="13" t="s">
        <v>14</v>
      </c>
      <c r="J511" s="28">
        <v>38139</v>
      </c>
      <c r="K511" s="19" t="s">
        <v>15</v>
      </c>
      <c r="L511" s="10">
        <v>-355540.56959999999</v>
      </c>
      <c r="M511" s="22">
        <v>-408871.61949999997</v>
      </c>
    </row>
    <row r="512" spans="8:13" x14ac:dyDescent="0.2">
      <c r="H512" s="13" t="s">
        <v>23</v>
      </c>
      <c r="I512" s="13" t="s">
        <v>14</v>
      </c>
      <c r="J512" s="28">
        <v>38169</v>
      </c>
      <c r="K512" s="19" t="s">
        <v>15</v>
      </c>
      <c r="L512" s="10">
        <v>-365565.76650000003</v>
      </c>
      <c r="M512" s="22">
        <v>-424299.96299999999</v>
      </c>
    </row>
    <row r="513" spans="8:13" x14ac:dyDescent="0.2">
      <c r="H513" s="13" t="s">
        <v>23</v>
      </c>
      <c r="I513" s="13" t="s">
        <v>14</v>
      </c>
      <c r="J513" s="28">
        <v>38200</v>
      </c>
      <c r="K513" s="19" t="s">
        <v>15</v>
      </c>
      <c r="L513" s="10">
        <v>-363686.09399999998</v>
      </c>
      <c r="M513" s="22">
        <v>-428058.49609999999</v>
      </c>
    </row>
    <row r="514" spans="8:13" x14ac:dyDescent="0.2">
      <c r="H514" s="13" t="s">
        <v>23</v>
      </c>
      <c r="I514" s="13" t="s">
        <v>14</v>
      </c>
      <c r="J514" s="28">
        <v>38231</v>
      </c>
      <c r="K514" s="19" t="s">
        <v>15</v>
      </c>
      <c r="L514" s="10">
        <v>-350126.50469999999</v>
      </c>
      <c r="M514" s="22">
        <v>-413849.49359999999</v>
      </c>
    </row>
    <row r="515" spans="8:13" x14ac:dyDescent="0.2">
      <c r="H515" s="13" t="s">
        <v>23</v>
      </c>
      <c r="I515" s="13" t="s">
        <v>14</v>
      </c>
      <c r="J515" s="28">
        <v>38261</v>
      </c>
      <c r="K515" s="19" t="s">
        <v>15</v>
      </c>
      <c r="L515" s="10">
        <v>-359976.06270000001</v>
      </c>
      <c r="M515" s="22">
        <v>-428971.43859999999</v>
      </c>
    </row>
    <row r="516" spans="8:13" x14ac:dyDescent="0.2">
      <c r="H516" s="13" t="s">
        <v>23</v>
      </c>
      <c r="I516" s="13" t="s">
        <v>14</v>
      </c>
      <c r="J516" s="28">
        <v>38292</v>
      </c>
      <c r="K516" s="19" t="s">
        <v>15</v>
      </c>
      <c r="L516" s="10">
        <v>-346549.1385</v>
      </c>
      <c r="M516" s="22">
        <v>-429143.31510000001</v>
      </c>
    </row>
    <row r="517" spans="8:13" x14ac:dyDescent="0.2">
      <c r="H517" s="13" t="s">
        <v>23</v>
      </c>
      <c r="I517" s="13" t="s">
        <v>14</v>
      </c>
      <c r="J517" s="28">
        <v>38322</v>
      </c>
      <c r="K517" s="19" t="s">
        <v>15</v>
      </c>
      <c r="L517" s="10">
        <v>-356279.19929999998</v>
      </c>
      <c r="M517" s="22">
        <v>-457818.73560000001</v>
      </c>
    </row>
    <row r="518" spans="8:13" x14ac:dyDescent="0.2">
      <c r="H518" s="13" t="s">
        <v>23</v>
      </c>
      <c r="I518" s="13" t="s">
        <v>14</v>
      </c>
      <c r="J518" s="28">
        <v>38353</v>
      </c>
      <c r="K518" s="19" t="s">
        <v>15</v>
      </c>
      <c r="L518" s="10">
        <v>-354397.78200000001</v>
      </c>
      <c r="M518" s="22">
        <v>-464851.72200000001</v>
      </c>
    </row>
    <row r="519" spans="8:13" x14ac:dyDescent="0.2">
      <c r="H519" s="13" t="s">
        <v>23</v>
      </c>
      <c r="I519" s="13" t="s">
        <v>14</v>
      </c>
      <c r="J519" s="28">
        <v>38384</v>
      </c>
      <c r="K519" s="19" t="s">
        <v>15</v>
      </c>
      <c r="L519" s="10">
        <v>-318401.90399999998</v>
      </c>
      <c r="M519" s="22">
        <v>-405113.32390000002</v>
      </c>
    </row>
    <row r="520" spans="8:13" x14ac:dyDescent="0.2">
      <c r="H520" s="13" t="s">
        <v>23</v>
      </c>
      <c r="I520" s="13" t="s">
        <v>14</v>
      </c>
      <c r="J520" s="28">
        <v>38412</v>
      </c>
      <c r="K520" s="19" t="s">
        <v>15</v>
      </c>
      <c r="L520" s="10">
        <v>-350811.94020000001</v>
      </c>
      <c r="M520" s="22">
        <v>-430797.02750000003</v>
      </c>
    </row>
    <row r="521" spans="8:13" x14ac:dyDescent="0.2">
      <c r="H521" s="13" t="s">
        <v>23</v>
      </c>
      <c r="I521" s="13" t="s">
        <v>14</v>
      </c>
      <c r="J521" s="28">
        <v>38443</v>
      </c>
      <c r="K521" s="19" t="s">
        <v>15</v>
      </c>
      <c r="L521" s="10">
        <v>-337689.93420000002</v>
      </c>
      <c r="M521" s="22">
        <v>-389919.277</v>
      </c>
    </row>
    <row r="522" spans="8:13" x14ac:dyDescent="0.2">
      <c r="H522" s="13" t="s">
        <v>23</v>
      </c>
      <c r="I522" s="13" t="s">
        <v>14</v>
      </c>
      <c r="J522" s="28">
        <v>38473</v>
      </c>
      <c r="K522" s="19" t="s">
        <v>15</v>
      </c>
      <c r="L522" s="10">
        <v>-347160.15720000002</v>
      </c>
      <c r="M522" s="22">
        <v>-399697.02630000003</v>
      </c>
    </row>
    <row r="523" spans="8:13" x14ac:dyDescent="0.2">
      <c r="H523" s="13" t="s">
        <v>23</v>
      </c>
      <c r="I523" s="13" t="s">
        <v>14</v>
      </c>
      <c r="J523" s="28">
        <v>38504</v>
      </c>
      <c r="K523" s="19" t="s">
        <v>15</v>
      </c>
      <c r="L523" s="10">
        <v>-334171.82760000002</v>
      </c>
      <c r="M523" s="22">
        <v>-388753.1925</v>
      </c>
    </row>
    <row r="524" spans="8:13" x14ac:dyDescent="0.2">
      <c r="H524" s="13" t="s">
        <v>23</v>
      </c>
      <c r="I524" s="13" t="s">
        <v>14</v>
      </c>
      <c r="J524" s="28">
        <v>38534</v>
      </c>
      <c r="K524" s="19" t="s">
        <v>15</v>
      </c>
      <c r="L524" s="10">
        <v>-343546.02029999997</v>
      </c>
      <c r="M524" s="22">
        <v>-403322.99339999998</v>
      </c>
    </row>
    <row r="525" spans="8:13" x14ac:dyDescent="0.2">
      <c r="H525" s="13" t="s">
        <v>23</v>
      </c>
      <c r="I525" s="13" t="s">
        <v>14</v>
      </c>
      <c r="J525" s="28">
        <v>38565</v>
      </c>
      <c r="K525" s="19" t="s">
        <v>15</v>
      </c>
      <c r="L525" s="10">
        <v>-341749.3947</v>
      </c>
      <c r="M525" s="22">
        <v>-406795.66190000001</v>
      </c>
    </row>
    <row r="526" spans="8:13" x14ac:dyDescent="0.2">
      <c r="H526" s="13" t="s">
        <v>23</v>
      </c>
      <c r="I526" s="13" t="s">
        <v>14</v>
      </c>
      <c r="J526" s="28">
        <v>38596</v>
      </c>
      <c r="K526" s="19" t="s">
        <v>15</v>
      </c>
      <c r="L526" s="10">
        <v>-328985.17259999999</v>
      </c>
      <c r="M526" s="22">
        <v>-393246.91009999998</v>
      </c>
    </row>
    <row r="527" spans="8:13" x14ac:dyDescent="0.2">
      <c r="H527" s="13" t="s">
        <v>23</v>
      </c>
      <c r="I527" s="13" t="s">
        <v>14</v>
      </c>
      <c r="J527" s="28">
        <v>38626</v>
      </c>
      <c r="K527" s="19" t="s">
        <v>15</v>
      </c>
      <c r="L527" s="10">
        <v>-338210.05709999998</v>
      </c>
      <c r="M527" s="22">
        <v>-407543.08510000003</v>
      </c>
    </row>
    <row r="528" spans="8:13" x14ac:dyDescent="0.2">
      <c r="H528" s="13" t="s">
        <v>23</v>
      </c>
      <c r="I528" s="13" t="s">
        <v>14</v>
      </c>
      <c r="J528" s="28">
        <v>38657</v>
      </c>
      <c r="K528" s="19" t="s">
        <v>15</v>
      </c>
      <c r="L528" s="10">
        <v>-325557.64319999999</v>
      </c>
      <c r="M528" s="22">
        <v>-407489.6176</v>
      </c>
    </row>
    <row r="529" spans="8:13" x14ac:dyDescent="0.2">
      <c r="H529" s="13" t="s">
        <v>23</v>
      </c>
      <c r="I529" s="13" t="s">
        <v>14</v>
      </c>
      <c r="J529" s="28">
        <v>38687</v>
      </c>
      <c r="K529" s="19" t="s">
        <v>15</v>
      </c>
      <c r="L529" s="10">
        <v>-334666.1421</v>
      </c>
      <c r="M529" s="22">
        <v>-434508.17430000001</v>
      </c>
    </row>
    <row r="530" spans="8:13" x14ac:dyDescent="0.2">
      <c r="H530" s="13" t="s">
        <v>23</v>
      </c>
      <c r="I530" s="13" t="s">
        <v>14</v>
      </c>
      <c r="J530" s="28">
        <v>38718</v>
      </c>
      <c r="K530" s="19" t="s">
        <v>15</v>
      </c>
      <c r="L530" s="10">
        <v>-332863.67910000001</v>
      </c>
      <c r="M530" s="22">
        <v>-441044.34169999999</v>
      </c>
    </row>
    <row r="531" spans="8:13" x14ac:dyDescent="0.2">
      <c r="H531" s="13" t="s">
        <v>23</v>
      </c>
      <c r="I531" s="13" t="s">
        <v>14</v>
      </c>
      <c r="J531" s="28">
        <v>38749</v>
      </c>
      <c r="K531" s="19" t="s">
        <v>15</v>
      </c>
      <c r="L531" s="10">
        <v>-299022.29220000003</v>
      </c>
      <c r="M531" s="22">
        <v>-384442.96360000002</v>
      </c>
    </row>
    <row r="532" spans="8:13" x14ac:dyDescent="0.2">
      <c r="H532" s="13" t="s">
        <v>23</v>
      </c>
      <c r="I532" s="13" t="s">
        <v>14</v>
      </c>
      <c r="J532" s="28">
        <v>38777</v>
      </c>
      <c r="K532" s="19" t="s">
        <v>15</v>
      </c>
      <c r="L532" s="10">
        <v>-329431.01579999999</v>
      </c>
      <c r="M532" s="22">
        <v>-408933.66800000001</v>
      </c>
    </row>
    <row r="533" spans="8:13" x14ac:dyDescent="0.2">
      <c r="H533" s="13" t="s">
        <v>23</v>
      </c>
      <c r="I533" s="13" t="s">
        <v>14</v>
      </c>
      <c r="J533" s="28">
        <v>38808</v>
      </c>
      <c r="K533" s="19" t="s">
        <v>15</v>
      </c>
      <c r="L533" s="10">
        <v>-317057.90279999998</v>
      </c>
      <c r="M533" s="22">
        <v>-370323.59869999997</v>
      </c>
    </row>
    <row r="534" spans="8:13" x14ac:dyDescent="0.2">
      <c r="H534" s="13" t="s">
        <v>23</v>
      </c>
      <c r="I534" s="13" t="s">
        <v>14</v>
      </c>
      <c r="J534" s="28">
        <v>38838</v>
      </c>
      <c r="K534" s="19" t="s">
        <v>15</v>
      </c>
      <c r="L534" s="10">
        <v>-325879.74119999999</v>
      </c>
      <c r="M534" s="22">
        <v>-379541.23910000001</v>
      </c>
    </row>
    <row r="535" spans="8:13" x14ac:dyDescent="0.2">
      <c r="H535" s="13" t="s">
        <v>24</v>
      </c>
      <c r="I535" s="13" t="s">
        <v>14</v>
      </c>
      <c r="J535" s="28">
        <v>37043</v>
      </c>
      <c r="K535" s="19" t="s">
        <v>15</v>
      </c>
      <c r="L535" s="10">
        <v>0</v>
      </c>
      <c r="M535" s="22">
        <v>-2747392.05</v>
      </c>
    </row>
    <row r="536" spans="8:13" x14ac:dyDescent="0.2">
      <c r="H536" s="13" t="s">
        <v>24</v>
      </c>
      <c r="I536" s="13" t="s">
        <v>14</v>
      </c>
      <c r="J536" s="28">
        <v>37073</v>
      </c>
      <c r="K536" s="19" t="s">
        <v>15</v>
      </c>
      <c r="L536" s="10">
        <v>0</v>
      </c>
      <c r="M536" s="22">
        <v>-2835852.1905999999</v>
      </c>
    </row>
    <row r="537" spans="8:13" x14ac:dyDescent="0.2">
      <c r="H537" s="13" t="s">
        <v>24</v>
      </c>
      <c r="I537" s="13" t="s">
        <v>14</v>
      </c>
      <c r="J537" s="28">
        <v>37104</v>
      </c>
      <c r="K537" s="19" t="s">
        <v>15</v>
      </c>
      <c r="L537" s="10">
        <v>0</v>
      </c>
      <c r="M537" s="22">
        <v>-2826676.0872</v>
      </c>
    </row>
    <row r="538" spans="8:13" x14ac:dyDescent="0.2">
      <c r="H538" s="13" t="s">
        <v>24</v>
      </c>
      <c r="I538" s="13" t="s">
        <v>14</v>
      </c>
      <c r="J538" s="28">
        <v>37135</v>
      </c>
      <c r="K538" s="19" t="s">
        <v>15</v>
      </c>
      <c r="L538" s="10">
        <v>0</v>
      </c>
      <c r="M538" s="22">
        <v>-2726798.8138000001</v>
      </c>
    </row>
    <row r="539" spans="8:13" x14ac:dyDescent="0.2">
      <c r="H539" s="13" t="s">
        <v>24</v>
      </c>
      <c r="I539" s="13" t="s">
        <v>14</v>
      </c>
      <c r="J539" s="28">
        <v>37165</v>
      </c>
      <c r="K539" s="19" t="s">
        <v>15</v>
      </c>
      <c r="L539" s="10">
        <v>0</v>
      </c>
      <c r="M539" s="22">
        <v>-2809134.9169999999</v>
      </c>
    </row>
    <row r="540" spans="8:13" x14ac:dyDescent="0.2">
      <c r="H540" s="13" t="s">
        <v>24</v>
      </c>
      <c r="I540" s="13" t="s">
        <v>14</v>
      </c>
      <c r="J540" s="28">
        <v>37196</v>
      </c>
      <c r="K540" s="19" t="s">
        <v>15</v>
      </c>
      <c r="L540" s="10">
        <v>0</v>
      </c>
      <c r="M540" s="22">
        <v>-2709991.3256000001</v>
      </c>
    </row>
    <row r="541" spans="8:13" x14ac:dyDescent="0.2">
      <c r="H541" s="13" t="s">
        <v>24</v>
      </c>
      <c r="I541" s="13" t="s">
        <v>14</v>
      </c>
      <c r="J541" s="28">
        <v>37226</v>
      </c>
      <c r="K541" s="19" t="s">
        <v>15</v>
      </c>
      <c r="L541" s="10">
        <v>0</v>
      </c>
      <c r="M541" s="22">
        <v>-2791910.7634999999</v>
      </c>
    </row>
    <row r="542" spans="8:13" x14ac:dyDescent="0.2">
      <c r="H542" s="13" t="s">
        <v>24</v>
      </c>
      <c r="I542" s="13" t="s">
        <v>14</v>
      </c>
      <c r="J542" s="28">
        <v>37257</v>
      </c>
      <c r="K542" s="19" t="s">
        <v>15</v>
      </c>
      <c r="L542" s="10">
        <v>0</v>
      </c>
      <c r="M542" s="22">
        <v>-2783071.6118000001</v>
      </c>
    </row>
    <row r="543" spans="8:13" x14ac:dyDescent="0.2">
      <c r="H543" s="13" t="s">
        <v>24</v>
      </c>
      <c r="I543" s="13" t="s">
        <v>14</v>
      </c>
      <c r="J543" s="28">
        <v>37288</v>
      </c>
      <c r="K543" s="19" t="s">
        <v>15</v>
      </c>
      <c r="L543" s="10">
        <v>0</v>
      </c>
      <c r="M543" s="22">
        <v>-2505413.2431999999</v>
      </c>
    </row>
    <row r="544" spans="8:13" x14ac:dyDescent="0.2">
      <c r="H544" s="13" t="s">
        <v>24</v>
      </c>
      <c r="I544" s="13" t="s">
        <v>14</v>
      </c>
      <c r="J544" s="28">
        <v>37316</v>
      </c>
      <c r="K544" s="19" t="s">
        <v>15</v>
      </c>
      <c r="L544" s="10">
        <v>0</v>
      </c>
      <c r="M544" s="22">
        <v>-2765455.4342</v>
      </c>
    </row>
    <row r="545" spans="8:13" x14ac:dyDescent="0.2">
      <c r="H545" s="13" t="s">
        <v>24</v>
      </c>
      <c r="I545" s="13" t="s">
        <v>14</v>
      </c>
      <c r="J545" s="28">
        <v>37347</v>
      </c>
      <c r="K545" s="19" t="s">
        <v>15</v>
      </c>
      <c r="L545" s="10">
        <v>0</v>
      </c>
      <c r="M545" s="22">
        <v>-2667100.5340999998</v>
      </c>
    </row>
    <row r="546" spans="8:13" x14ac:dyDescent="0.2">
      <c r="H546" s="13" t="s">
        <v>24</v>
      </c>
      <c r="I546" s="13" t="s">
        <v>14</v>
      </c>
      <c r="J546" s="28">
        <v>37377</v>
      </c>
      <c r="K546" s="19" t="s">
        <v>15</v>
      </c>
      <c r="L546" s="10">
        <v>0</v>
      </c>
      <c r="M546" s="22">
        <v>-2746666.5022</v>
      </c>
    </row>
    <row r="547" spans="8:13" x14ac:dyDescent="0.2">
      <c r="H547" s="13" t="s">
        <v>24</v>
      </c>
      <c r="I547" s="13" t="s">
        <v>14</v>
      </c>
      <c r="J547" s="28">
        <v>37408</v>
      </c>
      <c r="K547" s="19" t="s">
        <v>15</v>
      </c>
      <c r="L547" s="10">
        <v>0</v>
      </c>
      <c r="M547" s="22">
        <v>-2648620.6664999998</v>
      </c>
    </row>
    <row r="548" spans="8:13" x14ac:dyDescent="0.2">
      <c r="H548" s="13" t="s">
        <v>24</v>
      </c>
      <c r="I548" s="13" t="s">
        <v>14</v>
      </c>
      <c r="J548" s="28">
        <v>37438</v>
      </c>
      <c r="K548" s="19" t="s">
        <v>15</v>
      </c>
      <c r="L548" s="10">
        <v>0</v>
      </c>
      <c r="M548" s="22">
        <v>-2727227.7979000001</v>
      </c>
    </row>
    <row r="549" spans="8:13" x14ac:dyDescent="0.2">
      <c r="H549" s="13" t="s">
        <v>24</v>
      </c>
      <c r="I549" s="13" t="s">
        <v>14</v>
      </c>
      <c r="J549" s="28">
        <v>37469</v>
      </c>
      <c r="K549" s="19" t="s">
        <v>15</v>
      </c>
      <c r="L549" s="10">
        <v>0</v>
      </c>
      <c r="M549" s="22">
        <v>-2716865.1916</v>
      </c>
    </row>
    <row r="550" spans="8:13" x14ac:dyDescent="0.2">
      <c r="H550" s="13" t="s">
        <v>24</v>
      </c>
      <c r="I550" s="13" t="s">
        <v>14</v>
      </c>
      <c r="J550" s="28">
        <v>37500</v>
      </c>
      <c r="K550" s="19" t="s">
        <v>15</v>
      </c>
      <c r="L550" s="10">
        <v>0</v>
      </c>
      <c r="M550" s="22">
        <v>-2619039.5383000001</v>
      </c>
    </row>
    <row r="551" spans="8:13" x14ac:dyDescent="0.2">
      <c r="H551" s="13" t="s">
        <v>24</v>
      </c>
      <c r="I551" s="13" t="s">
        <v>14</v>
      </c>
      <c r="J551" s="28">
        <v>37530</v>
      </c>
      <c r="K551" s="19" t="s">
        <v>15</v>
      </c>
      <c r="L551" s="10">
        <v>0</v>
      </c>
      <c r="M551" s="22">
        <v>-2695929.9223000002</v>
      </c>
    </row>
    <row r="552" spans="8:13" x14ac:dyDescent="0.2">
      <c r="H552" s="13" t="s">
        <v>24</v>
      </c>
      <c r="I552" s="13" t="s">
        <v>14</v>
      </c>
      <c r="J552" s="28">
        <v>37561</v>
      </c>
      <c r="K552" s="19" t="s">
        <v>15</v>
      </c>
      <c r="L552" s="10">
        <v>0</v>
      </c>
      <c r="M552" s="22">
        <v>-2598285.8986999998</v>
      </c>
    </row>
    <row r="553" spans="8:13" x14ac:dyDescent="0.2">
      <c r="H553" s="13" t="s">
        <v>24</v>
      </c>
      <c r="I553" s="13" t="s">
        <v>14</v>
      </c>
      <c r="J553" s="28">
        <v>37591</v>
      </c>
      <c r="K553" s="19" t="s">
        <v>15</v>
      </c>
      <c r="L553" s="10">
        <v>0</v>
      </c>
      <c r="M553" s="22">
        <v>-2674048.0784</v>
      </c>
    </row>
    <row r="554" spans="8:13" x14ac:dyDescent="0.2">
      <c r="H554" s="13" t="s">
        <v>24</v>
      </c>
      <c r="I554" s="13" t="s">
        <v>14</v>
      </c>
      <c r="J554" s="28">
        <v>37622</v>
      </c>
      <c r="K554" s="19" t="s">
        <v>15</v>
      </c>
      <c r="L554" s="10">
        <v>0</v>
      </c>
      <c r="M554" s="22">
        <v>-2662580.3459000001</v>
      </c>
    </row>
    <row r="555" spans="8:13" x14ac:dyDescent="0.2">
      <c r="H555" s="13" t="s">
        <v>24</v>
      </c>
      <c r="I555" s="13" t="s">
        <v>14</v>
      </c>
      <c r="J555" s="28">
        <v>37653</v>
      </c>
      <c r="K555" s="19" t="s">
        <v>15</v>
      </c>
      <c r="L555" s="10">
        <v>0</v>
      </c>
      <c r="M555" s="22">
        <v>-2394289.8462999999</v>
      </c>
    </row>
    <row r="556" spans="8:13" x14ac:dyDescent="0.2">
      <c r="H556" s="13" t="s">
        <v>24</v>
      </c>
      <c r="I556" s="13" t="s">
        <v>14</v>
      </c>
      <c r="J556" s="28">
        <v>37681</v>
      </c>
      <c r="K556" s="19" t="s">
        <v>15</v>
      </c>
      <c r="L556" s="10">
        <v>0</v>
      </c>
      <c r="M556" s="22">
        <v>-2640037.4350999999</v>
      </c>
    </row>
    <row r="557" spans="8:13" x14ac:dyDescent="0.2">
      <c r="H557" s="13" t="s">
        <v>24</v>
      </c>
      <c r="I557" s="13" t="s">
        <v>14</v>
      </c>
      <c r="J557" s="28">
        <v>37712</v>
      </c>
      <c r="K557" s="19" t="s">
        <v>15</v>
      </c>
      <c r="L557" s="10">
        <v>0</v>
      </c>
      <c r="M557" s="22">
        <v>-2543251.2088000001</v>
      </c>
    </row>
    <row r="558" spans="8:13" x14ac:dyDescent="0.2">
      <c r="H558" s="13" t="s">
        <v>24</v>
      </c>
      <c r="I558" s="13" t="s">
        <v>14</v>
      </c>
      <c r="J558" s="28">
        <v>37742</v>
      </c>
      <c r="K558" s="19" t="s">
        <v>15</v>
      </c>
      <c r="L558" s="10">
        <v>0</v>
      </c>
      <c r="M558" s="22">
        <v>-2616394.1513</v>
      </c>
    </row>
    <row r="559" spans="8:13" x14ac:dyDescent="0.2">
      <c r="H559" s="13" t="s">
        <v>24</v>
      </c>
      <c r="I559" s="13" t="s">
        <v>14</v>
      </c>
      <c r="J559" s="28">
        <v>37773</v>
      </c>
      <c r="K559" s="19" t="s">
        <v>15</v>
      </c>
      <c r="L559" s="10">
        <v>0</v>
      </c>
      <c r="M559" s="22">
        <v>-2520212.2880000002</v>
      </c>
    </row>
    <row r="560" spans="8:13" x14ac:dyDescent="0.2">
      <c r="H560" s="13" t="s">
        <v>24</v>
      </c>
      <c r="I560" s="13" t="s">
        <v>14</v>
      </c>
      <c r="J560" s="28">
        <v>37803</v>
      </c>
      <c r="K560" s="19" t="s">
        <v>15</v>
      </c>
      <c r="L560" s="10">
        <v>0</v>
      </c>
      <c r="M560" s="22">
        <v>-2592338.2755999998</v>
      </c>
    </row>
    <row r="561" spans="8:13" x14ac:dyDescent="0.2">
      <c r="H561" s="13" t="s">
        <v>24</v>
      </c>
      <c r="I561" s="13" t="s">
        <v>14</v>
      </c>
      <c r="J561" s="28">
        <v>37834</v>
      </c>
      <c r="K561" s="19" t="s">
        <v>15</v>
      </c>
      <c r="L561" s="10">
        <v>0</v>
      </c>
      <c r="M561" s="22">
        <v>-2579987.0029000002</v>
      </c>
    </row>
    <row r="562" spans="8:13" x14ac:dyDescent="0.2">
      <c r="H562" s="13" t="s">
        <v>24</v>
      </c>
      <c r="I562" s="13" t="s">
        <v>14</v>
      </c>
      <c r="J562" s="28">
        <v>37865</v>
      </c>
      <c r="K562" s="19" t="s">
        <v>15</v>
      </c>
      <c r="L562" s="10">
        <v>0</v>
      </c>
      <c r="M562" s="22">
        <v>-2484672.7337000002</v>
      </c>
    </row>
    <row r="563" spans="8:13" x14ac:dyDescent="0.2">
      <c r="H563" s="13" t="s">
        <v>24</v>
      </c>
      <c r="I563" s="13" t="s">
        <v>14</v>
      </c>
      <c r="J563" s="28">
        <v>37895</v>
      </c>
      <c r="K563" s="19" t="s">
        <v>15</v>
      </c>
      <c r="L563" s="10">
        <v>0</v>
      </c>
      <c r="M563" s="22">
        <v>-2555371.7571999999</v>
      </c>
    </row>
    <row r="564" spans="8:13" x14ac:dyDescent="0.2">
      <c r="H564" s="13" t="s">
        <v>24</v>
      </c>
      <c r="I564" s="13" t="s">
        <v>14</v>
      </c>
      <c r="J564" s="28">
        <v>37926</v>
      </c>
      <c r="K564" s="19" t="s">
        <v>15</v>
      </c>
      <c r="L564" s="10">
        <v>0</v>
      </c>
      <c r="M564" s="22">
        <v>-2460815.4887000001</v>
      </c>
    </row>
    <row r="565" spans="8:13" x14ac:dyDescent="0.2">
      <c r="H565" s="13" t="s">
        <v>24</v>
      </c>
      <c r="I565" s="13" t="s">
        <v>14</v>
      </c>
      <c r="J565" s="28">
        <v>37956</v>
      </c>
      <c r="K565" s="19" t="s">
        <v>15</v>
      </c>
      <c r="L565" s="10">
        <v>0</v>
      </c>
      <c r="M565" s="22">
        <v>-2530604.7396999998</v>
      </c>
    </row>
    <row r="566" spans="8:13" x14ac:dyDescent="0.2">
      <c r="H566" s="13" t="s">
        <v>24</v>
      </c>
      <c r="I566" s="13" t="s">
        <v>14</v>
      </c>
      <c r="J566" s="28">
        <v>37987</v>
      </c>
      <c r="K566" s="19" t="s">
        <v>15</v>
      </c>
      <c r="L566" s="10">
        <v>0</v>
      </c>
      <c r="M566" s="22">
        <v>-2517920.5811000001</v>
      </c>
    </row>
    <row r="567" spans="8:13" x14ac:dyDescent="0.2">
      <c r="H567" s="13" t="s">
        <v>24</v>
      </c>
      <c r="I567" s="13" t="s">
        <v>14</v>
      </c>
      <c r="J567" s="28">
        <v>38018</v>
      </c>
      <c r="K567" s="19" t="s">
        <v>15</v>
      </c>
      <c r="L567" s="10">
        <v>0</v>
      </c>
      <c r="M567" s="22">
        <v>-2343583.8369999998</v>
      </c>
    </row>
    <row r="568" spans="8:13" x14ac:dyDescent="0.2">
      <c r="H568" s="13" t="s">
        <v>24</v>
      </c>
      <c r="I568" s="13" t="s">
        <v>14</v>
      </c>
      <c r="J568" s="28">
        <v>38047</v>
      </c>
      <c r="K568" s="19" t="s">
        <v>15</v>
      </c>
      <c r="L568" s="10">
        <v>0</v>
      </c>
      <c r="M568" s="22">
        <v>-2493227.0312000001</v>
      </c>
    </row>
    <row r="569" spans="8:13" x14ac:dyDescent="0.2">
      <c r="H569" s="13" t="s">
        <v>24</v>
      </c>
      <c r="I569" s="13" t="s">
        <v>14</v>
      </c>
      <c r="J569" s="28">
        <v>38078</v>
      </c>
      <c r="K569" s="19" t="s">
        <v>15</v>
      </c>
      <c r="L569" s="10">
        <v>0</v>
      </c>
      <c r="M569" s="22">
        <v>-2400504.6179999998</v>
      </c>
    </row>
    <row r="570" spans="8:13" x14ac:dyDescent="0.2">
      <c r="H570" s="13" t="s">
        <v>24</v>
      </c>
      <c r="I570" s="13" t="s">
        <v>14</v>
      </c>
      <c r="J570" s="28">
        <v>38108</v>
      </c>
      <c r="K570" s="19" t="s">
        <v>15</v>
      </c>
      <c r="L570" s="10">
        <v>0</v>
      </c>
      <c r="M570" s="22">
        <v>-2468354.6438000002</v>
      </c>
    </row>
    <row r="571" spans="8:13" x14ac:dyDescent="0.2">
      <c r="H571" s="13" t="s">
        <v>24</v>
      </c>
      <c r="I571" s="13" t="s">
        <v>14</v>
      </c>
      <c r="J571" s="28">
        <v>38139</v>
      </c>
      <c r="K571" s="19" t="s">
        <v>15</v>
      </c>
      <c r="L571" s="10">
        <v>0</v>
      </c>
      <c r="M571" s="22">
        <v>-2376491.5806999998</v>
      </c>
    </row>
    <row r="572" spans="8:13" x14ac:dyDescent="0.2">
      <c r="H572" s="13" t="s">
        <v>24</v>
      </c>
      <c r="I572" s="13" t="s">
        <v>14</v>
      </c>
      <c r="J572" s="28">
        <v>38169</v>
      </c>
      <c r="K572" s="19" t="s">
        <v>15</v>
      </c>
      <c r="L572" s="10">
        <v>0</v>
      </c>
      <c r="M572" s="22">
        <v>-2443501.6439999999</v>
      </c>
    </row>
    <row r="573" spans="8:13" x14ac:dyDescent="0.2">
      <c r="H573" s="13" t="s">
        <v>24</v>
      </c>
      <c r="I573" s="13" t="s">
        <v>14</v>
      </c>
      <c r="J573" s="28">
        <v>38200</v>
      </c>
      <c r="K573" s="19" t="s">
        <v>15</v>
      </c>
      <c r="L573" s="10">
        <v>0</v>
      </c>
      <c r="M573" s="22">
        <v>-2430937.6033000001</v>
      </c>
    </row>
    <row r="574" spans="8:13" x14ac:dyDescent="0.2">
      <c r="H574" s="13" t="s">
        <v>24</v>
      </c>
      <c r="I574" s="13" t="s">
        <v>14</v>
      </c>
      <c r="J574" s="28">
        <v>38231</v>
      </c>
      <c r="K574" s="19" t="s">
        <v>15</v>
      </c>
      <c r="L574" s="10">
        <v>0</v>
      </c>
      <c r="M574" s="22">
        <v>-2340303.0813000002</v>
      </c>
    </row>
    <row r="575" spans="8:13" x14ac:dyDescent="0.2">
      <c r="H575" s="13" t="s">
        <v>24</v>
      </c>
      <c r="I575" s="13" t="s">
        <v>14</v>
      </c>
      <c r="J575" s="28">
        <v>38261</v>
      </c>
      <c r="K575" s="19" t="s">
        <v>15</v>
      </c>
      <c r="L575" s="10">
        <v>0</v>
      </c>
      <c r="M575" s="22">
        <v>-2406139.1442</v>
      </c>
    </row>
    <row r="576" spans="8:13" x14ac:dyDescent="0.2">
      <c r="H576" s="13" t="s">
        <v>24</v>
      </c>
      <c r="I576" s="13" t="s">
        <v>14</v>
      </c>
      <c r="J576" s="28">
        <v>38292</v>
      </c>
      <c r="K576" s="19" t="s">
        <v>15</v>
      </c>
      <c r="L576" s="10">
        <v>0</v>
      </c>
      <c r="M576" s="22">
        <v>-2316391.3774000001</v>
      </c>
    </row>
    <row r="577" spans="8:13" x14ac:dyDescent="0.2">
      <c r="H577" s="13" t="s">
        <v>24</v>
      </c>
      <c r="I577" s="13" t="s">
        <v>14</v>
      </c>
      <c r="J577" s="28">
        <v>38322</v>
      </c>
      <c r="K577" s="19" t="s">
        <v>15</v>
      </c>
      <c r="L577" s="10">
        <v>0</v>
      </c>
      <c r="M577" s="22">
        <v>-2381428.7034</v>
      </c>
    </row>
    <row r="578" spans="8:13" x14ac:dyDescent="0.2">
      <c r="H578" s="13" t="s">
        <v>24</v>
      </c>
      <c r="I578" s="13" t="s">
        <v>14</v>
      </c>
      <c r="J578" s="28">
        <v>38353</v>
      </c>
      <c r="K578" s="19" t="s">
        <v>15</v>
      </c>
      <c r="L578" s="10">
        <v>0</v>
      </c>
      <c r="M578" s="22">
        <v>-2368853.0008</v>
      </c>
    </row>
    <row r="579" spans="8:13" x14ac:dyDescent="0.2">
      <c r="H579" s="13" t="s">
        <v>24</v>
      </c>
      <c r="I579" s="13" t="s">
        <v>14</v>
      </c>
      <c r="J579" s="28">
        <v>38384</v>
      </c>
      <c r="K579" s="19" t="s">
        <v>15</v>
      </c>
      <c r="L579" s="10">
        <v>0</v>
      </c>
      <c r="M579" s="22">
        <v>-2128250.6373000001</v>
      </c>
    </row>
    <row r="580" spans="8:13" x14ac:dyDescent="0.2">
      <c r="H580" s="13" t="s">
        <v>24</v>
      </c>
      <c r="I580" s="13" t="s">
        <v>14</v>
      </c>
      <c r="J580" s="28">
        <v>38412</v>
      </c>
      <c r="K580" s="19" t="s">
        <v>15</v>
      </c>
      <c r="L580" s="10">
        <v>0</v>
      </c>
      <c r="M580" s="22">
        <v>-2344884.6450999998</v>
      </c>
    </row>
    <row r="581" spans="8:13" x14ac:dyDescent="0.2">
      <c r="H581" s="13" t="s">
        <v>24</v>
      </c>
      <c r="I581" s="13" t="s">
        <v>14</v>
      </c>
      <c r="J581" s="28">
        <v>38443</v>
      </c>
      <c r="K581" s="19" t="s">
        <v>15</v>
      </c>
      <c r="L581" s="10">
        <v>0</v>
      </c>
      <c r="M581" s="22">
        <v>-2257175.0016000001</v>
      </c>
    </row>
    <row r="582" spans="8:13" x14ac:dyDescent="0.2">
      <c r="H582" s="13" t="s">
        <v>24</v>
      </c>
      <c r="I582" s="13" t="s">
        <v>14</v>
      </c>
      <c r="J582" s="28">
        <v>38473</v>
      </c>
      <c r="K582" s="19" t="s">
        <v>15</v>
      </c>
      <c r="L582" s="10">
        <v>0</v>
      </c>
      <c r="M582" s="22">
        <v>-2320475.5271999999</v>
      </c>
    </row>
    <row r="583" spans="8:13" x14ac:dyDescent="0.2">
      <c r="H583" s="13" t="s">
        <v>24</v>
      </c>
      <c r="I583" s="13" t="s">
        <v>14</v>
      </c>
      <c r="J583" s="28">
        <v>38504</v>
      </c>
      <c r="K583" s="19" t="s">
        <v>15</v>
      </c>
      <c r="L583" s="10">
        <v>0</v>
      </c>
      <c r="M583" s="22">
        <v>-2233659.3975999998</v>
      </c>
    </row>
    <row r="584" spans="8:13" x14ac:dyDescent="0.2">
      <c r="H584" s="13" t="s">
        <v>24</v>
      </c>
      <c r="I584" s="13" t="s">
        <v>14</v>
      </c>
      <c r="J584" s="28">
        <v>38534</v>
      </c>
      <c r="K584" s="19" t="s">
        <v>15</v>
      </c>
      <c r="L584" s="10">
        <v>0</v>
      </c>
      <c r="M584" s="22">
        <v>-2296318.0422999999</v>
      </c>
    </row>
    <row r="585" spans="8:13" x14ac:dyDescent="0.2">
      <c r="H585" s="13" t="s">
        <v>24</v>
      </c>
      <c r="I585" s="13" t="s">
        <v>14</v>
      </c>
      <c r="J585" s="28">
        <v>38565</v>
      </c>
      <c r="K585" s="19" t="s">
        <v>15</v>
      </c>
      <c r="L585" s="10">
        <v>0</v>
      </c>
      <c r="M585" s="22">
        <v>-2284309.1011999999</v>
      </c>
    </row>
    <row r="586" spans="8:13" x14ac:dyDescent="0.2">
      <c r="H586" s="13" t="s">
        <v>24</v>
      </c>
      <c r="I586" s="13" t="s">
        <v>14</v>
      </c>
      <c r="J586" s="28">
        <v>38596</v>
      </c>
      <c r="K586" s="19" t="s">
        <v>15</v>
      </c>
      <c r="L586" s="10">
        <v>0</v>
      </c>
      <c r="M586" s="22">
        <v>-2198990.9441</v>
      </c>
    </row>
    <row r="587" spans="8:13" x14ac:dyDescent="0.2">
      <c r="H587" s="13" t="s">
        <v>24</v>
      </c>
      <c r="I587" s="13" t="s">
        <v>14</v>
      </c>
      <c r="J587" s="28">
        <v>38626</v>
      </c>
      <c r="K587" s="19" t="s">
        <v>15</v>
      </c>
      <c r="L587" s="10">
        <v>0</v>
      </c>
      <c r="M587" s="22">
        <v>-2260651.5885000001</v>
      </c>
    </row>
    <row r="588" spans="8:13" x14ac:dyDescent="0.2">
      <c r="H588" s="13" t="s">
        <v>24</v>
      </c>
      <c r="I588" s="13" t="s">
        <v>14</v>
      </c>
      <c r="J588" s="28">
        <v>38657</v>
      </c>
      <c r="K588" s="19" t="s">
        <v>15</v>
      </c>
      <c r="L588" s="10">
        <v>0</v>
      </c>
      <c r="M588" s="22">
        <v>-2176080.7749000001</v>
      </c>
    </row>
    <row r="589" spans="8:13" x14ac:dyDescent="0.2">
      <c r="H589" s="13" t="s">
        <v>24</v>
      </c>
      <c r="I589" s="13" t="s">
        <v>14</v>
      </c>
      <c r="J589" s="28">
        <v>38687</v>
      </c>
      <c r="K589" s="19" t="s">
        <v>15</v>
      </c>
      <c r="L589" s="10">
        <v>0</v>
      </c>
      <c r="M589" s="22">
        <v>-2236963.477</v>
      </c>
    </row>
    <row r="590" spans="8:13" x14ac:dyDescent="0.2">
      <c r="H590" s="13" t="s">
        <v>24</v>
      </c>
      <c r="I590" s="13" t="s">
        <v>14</v>
      </c>
      <c r="J590" s="28">
        <v>38718</v>
      </c>
      <c r="K590" s="19" t="s">
        <v>15</v>
      </c>
      <c r="L590" s="10">
        <v>0</v>
      </c>
      <c r="M590" s="22">
        <v>-2224915.5194999999</v>
      </c>
    </row>
    <row r="591" spans="8:13" x14ac:dyDescent="0.2">
      <c r="H591" s="13" t="s">
        <v>24</v>
      </c>
      <c r="I591" s="13" t="s">
        <v>14</v>
      </c>
      <c r="J591" s="28">
        <v>38749</v>
      </c>
      <c r="K591" s="19" t="s">
        <v>15</v>
      </c>
      <c r="L591" s="10">
        <v>0</v>
      </c>
      <c r="M591" s="22">
        <v>-1998714.1281000001</v>
      </c>
    </row>
    <row r="592" spans="8:13" x14ac:dyDescent="0.2">
      <c r="H592" s="13" t="s">
        <v>24</v>
      </c>
      <c r="I592" s="13" t="s">
        <v>14</v>
      </c>
      <c r="J592" s="28">
        <v>38777</v>
      </c>
      <c r="K592" s="19" t="s">
        <v>15</v>
      </c>
      <c r="L592" s="10">
        <v>0</v>
      </c>
      <c r="M592" s="22">
        <v>-2201971.0329</v>
      </c>
    </row>
    <row r="593" spans="8:13" x14ac:dyDescent="0.2">
      <c r="H593" s="13" t="s">
        <v>24</v>
      </c>
      <c r="I593" s="13" t="s">
        <v>14</v>
      </c>
      <c r="J593" s="28">
        <v>38808</v>
      </c>
      <c r="K593" s="19" t="s">
        <v>15</v>
      </c>
      <c r="L593" s="10">
        <v>0</v>
      </c>
      <c r="M593" s="22">
        <v>-2119267.1132</v>
      </c>
    </row>
    <row r="594" spans="8:13" x14ac:dyDescent="0.2">
      <c r="H594" s="13" t="s">
        <v>24</v>
      </c>
      <c r="I594" s="13" t="s">
        <v>14</v>
      </c>
      <c r="J594" s="28">
        <v>38838</v>
      </c>
      <c r="K594" s="19" t="s">
        <v>15</v>
      </c>
      <c r="L594" s="10">
        <v>0</v>
      </c>
      <c r="M594" s="22">
        <v>-2178233.7296000002</v>
      </c>
    </row>
    <row r="595" spans="8:13" x14ac:dyDescent="0.2">
      <c r="H595" s="13" t="s">
        <v>25</v>
      </c>
      <c r="I595" s="13" t="s">
        <v>14</v>
      </c>
      <c r="J595" s="28">
        <v>37043</v>
      </c>
      <c r="K595" s="19" t="s">
        <v>15</v>
      </c>
      <c r="L595" s="10">
        <v>0</v>
      </c>
      <c r="M595" s="22">
        <v>-324144.99</v>
      </c>
    </row>
    <row r="596" spans="8:13" x14ac:dyDescent="0.2">
      <c r="H596" s="13" t="s">
        <v>25</v>
      </c>
      <c r="I596" s="13" t="s">
        <v>14</v>
      </c>
      <c r="J596" s="28">
        <v>37073</v>
      </c>
      <c r="K596" s="19" t="s">
        <v>15</v>
      </c>
      <c r="L596" s="10">
        <v>0</v>
      </c>
      <c r="M596" s="22">
        <v>-334581.76449999999</v>
      </c>
    </row>
    <row r="597" spans="8:13" x14ac:dyDescent="0.2">
      <c r="H597" s="13" t="s">
        <v>25</v>
      </c>
      <c r="I597" s="13" t="s">
        <v>14</v>
      </c>
      <c r="J597" s="28">
        <v>37104</v>
      </c>
      <c r="K597" s="19" t="s">
        <v>15</v>
      </c>
      <c r="L597" s="10">
        <v>0</v>
      </c>
      <c r="M597" s="22">
        <v>-333499.1422</v>
      </c>
    </row>
    <row r="598" spans="8:13" x14ac:dyDescent="0.2">
      <c r="H598" s="13" t="s">
        <v>25</v>
      </c>
      <c r="I598" s="13" t="s">
        <v>14</v>
      </c>
      <c r="J598" s="28">
        <v>37135</v>
      </c>
      <c r="K598" s="19" t="s">
        <v>15</v>
      </c>
      <c r="L598" s="10">
        <v>0</v>
      </c>
      <c r="M598" s="22">
        <v>-321715.34250000003</v>
      </c>
    </row>
    <row r="599" spans="8:13" x14ac:dyDescent="0.2">
      <c r="H599" s="13" t="s">
        <v>25</v>
      </c>
      <c r="I599" s="13" t="s">
        <v>14</v>
      </c>
      <c r="J599" s="28">
        <v>37165</v>
      </c>
      <c r="K599" s="19" t="s">
        <v>15</v>
      </c>
      <c r="L599" s="10">
        <v>0</v>
      </c>
      <c r="M599" s="22">
        <v>-331429.58600000001</v>
      </c>
    </row>
    <row r="600" spans="8:13" x14ac:dyDescent="0.2">
      <c r="H600" s="13" t="s">
        <v>25</v>
      </c>
      <c r="I600" s="13" t="s">
        <v>14</v>
      </c>
      <c r="J600" s="28">
        <v>37196</v>
      </c>
      <c r="K600" s="19" t="s">
        <v>15</v>
      </c>
      <c r="L600" s="10">
        <v>0</v>
      </c>
      <c r="M600" s="22">
        <v>-319732.348</v>
      </c>
    </row>
    <row r="601" spans="8:13" x14ac:dyDescent="0.2">
      <c r="H601" s="13" t="s">
        <v>25</v>
      </c>
      <c r="I601" s="13" t="s">
        <v>14</v>
      </c>
      <c r="J601" s="28">
        <v>37226</v>
      </c>
      <c r="K601" s="19" t="s">
        <v>15</v>
      </c>
      <c r="L601" s="10">
        <v>0</v>
      </c>
      <c r="M601" s="22">
        <v>-329397.43219999998</v>
      </c>
    </row>
    <row r="602" spans="8:13" x14ac:dyDescent="0.2">
      <c r="H602" s="13" t="s">
        <v>25</v>
      </c>
      <c r="I602" s="13" t="s">
        <v>14</v>
      </c>
      <c r="J602" s="28">
        <v>37257</v>
      </c>
      <c r="K602" s="19" t="s">
        <v>15</v>
      </c>
      <c r="L602" s="10">
        <v>0</v>
      </c>
      <c r="M602" s="22">
        <v>-328354.56439999997</v>
      </c>
    </row>
    <row r="603" spans="8:13" x14ac:dyDescent="0.2">
      <c r="H603" s="13" t="s">
        <v>25</v>
      </c>
      <c r="I603" s="13" t="s">
        <v>14</v>
      </c>
      <c r="J603" s="28">
        <v>37288</v>
      </c>
      <c r="K603" s="19" t="s">
        <v>15</v>
      </c>
      <c r="L603" s="10">
        <v>0</v>
      </c>
      <c r="M603" s="22">
        <v>-295595.65429999999</v>
      </c>
    </row>
    <row r="604" spans="8:13" x14ac:dyDescent="0.2">
      <c r="H604" s="13" t="s">
        <v>25</v>
      </c>
      <c r="I604" s="13" t="s">
        <v>14</v>
      </c>
      <c r="J604" s="28">
        <v>37316</v>
      </c>
      <c r="K604" s="19" t="s">
        <v>15</v>
      </c>
      <c r="L604" s="10">
        <v>0</v>
      </c>
      <c r="M604" s="22">
        <v>-326276.15850000002</v>
      </c>
    </row>
    <row r="605" spans="8:13" x14ac:dyDescent="0.2">
      <c r="H605" s="13" t="s">
        <v>25</v>
      </c>
      <c r="I605" s="13" t="s">
        <v>14</v>
      </c>
      <c r="J605" s="28">
        <v>37347</v>
      </c>
      <c r="K605" s="19" t="s">
        <v>15</v>
      </c>
      <c r="L605" s="10">
        <v>0</v>
      </c>
      <c r="M605" s="22">
        <v>-314671.97259999998</v>
      </c>
    </row>
    <row r="606" spans="8:13" x14ac:dyDescent="0.2">
      <c r="H606" s="13" t="s">
        <v>25</v>
      </c>
      <c r="I606" s="13" t="s">
        <v>14</v>
      </c>
      <c r="J606" s="28">
        <v>37377</v>
      </c>
      <c r="K606" s="19" t="s">
        <v>15</v>
      </c>
      <c r="L606" s="10">
        <v>0</v>
      </c>
      <c r="M606" s="22">
        <v>-324059.38780000003</v>
      </c>
    </row>
    <row r="607" spans="8:13" x14ac:dyDescent="0.2">
      <c r="H607" s="13" t="s">
        <v>25</v>
      </c>
      <c r="I607" s="13" t="s">
        <v>14</v>
      </c>
      <c r="J607" s="28">
        <v>37408</v>
      </c>
      <c r="K607" s="19" t="s">
        <v>15</v>
      </c>
      <c r="L607" s="10">
        <v>0</v>
      </c>
      <c r="M607" s="22">
        <v>-312491.66619999998</v>
      </c>
    </row>
    <row r="608" spans="8:13" x14ac:dyDescent="0.2">
      <c r="H608" s="13" t="s">
        <v>25</v>
      </c>
      <c r="I608" s="13" t="s">
        <v>14</v>
      </c>
      <c r="J608" s="28">
        <v>37438</v>
      </c>
      <c r="K608" s="19" t="s">
        <v>15</v>
      </c>
      <c r="L608" s="10">
        <v>0</v>
      </c>
      <c r="M608" s="22">
        <v>-321765.95520000003</v>
      </c>
    </row>
    <row r="609" spans="8:13" x14ac:dyDescent="0.2">
      <c r="H609" s="13" t="s">
        <v>25</v>
      </c>
      <c r="I609" s="13" t="s">
        <v>14</v>
      </c>
      <c r="J609" s="28">
        <v>37469</v>
      </c>
      <c r="K609" s="19" t="s">
        <v>15</v>
      </c>
      <c r="L609" s="10">
        <v>0</v>
      </c>
      <c r="M609" s="22">
        <v>-320543.34600000002</v>
      </c>
    </row>
    <row r="610" spans="8:13" x14ac:dyDescent="0.2">
      <c r="H610" s="13" t="s">
        <v>25</v>
      </c>
      <c r="I610" s="13" t="s">
        <v>14</v>
      </c>
      <c r="J610" s="28">
        <v>37500</v>
      </c>
      <c r="K610" s="19" t="s">
        <v>15</v>
      </c>
      <c r="L610" s="10">
        <v>0</v>
      </c>
      <c r="M610" s="22">
        <v>-309001.60210000002</v>
      </c>
    </row>
    <row r="611" spans="8:13" x14ac:dyDescent="0.2">
      <c r="H611" s="13" t="s">
        <v>25</v>
      </c>
      <c r="I611" s="13" t="s">
        <v>14</v>
      </c>
      <c r="J611" s="28">
        <v>37530</v>
      </c>
      <c r="K611" s="19" t="s">
        <v>15</v>
      </c>
      <c r="L611" s="10">
        <v>0</v>
      </c>
      <c r="M611" s="22">
        <v>-318073.3444</v>
      </c>
    </row>
    <row r="612" spans="8:13" x14ac:dyDescent="0.2">
      <c r="H612" s="13" t="s">
        <v>25</v>
      </c>
      <c r="I612" s="13" t="s">
        <v>14</v>
      </c>
      <c r="J612" s="28">
        <v>37561</v>
      </c>
      <c r="K612" s="19" t="s">
        <v>15</v>
      </c>
      <c r="L612" s="10">
        <v>0</v>
      </c>
      <c r="M612" s="22">
        <v>-306553.02970000001</v>
      </c>
    </row>
    <row r="613" spans="8:13" x14ac:dyDescent="0.2">
      <c r="H613" s="13" t="s">
        <v>25</v>
      </c>
      <c r="I613" s="13" t="s">
        <v>14</v>
      </c>
      <c r="J613" s="28">
        <v>37591</v>
      </c>
      <c r="K613" s="19" t="s">
        <v>15</v>
      </c>
      <c r="L613" s="10">
        <v>0</v>
      </c>
      <c r="M613" s="22">
        <v>-315491.66330000001</v>
      </c>
    </row>
    <row r="614" spans="8:13" x14ac:dyDescent="0.2">
      <c r="H614" s="13" t="s">
        <v>25</v>
      </c>
      <c r="I614" s="13" t="s">
        <v>14</v>
      </c>
      <c r="J614" s="28">
        <v>37622</v>
      </c>
      <c r="K614" s="19" t="s">
        <v>15</v>
      </c>
      <c r="L614" s="10">
        <v>0</v>
      </c>
      <c r="M614" s="22">
        <v>-314138.66820000001</v>
      </c>
    </row>
    <row r="615" spans="8:13" x14ac:dyDescent="0.2">
      <c r="H615" s="13" t="s">
        <v>25</v>
      </c>
      <c r="I615" s="13" t="s">
        <v>14</v>
      </c>
      <c r="J615" s="28">
        <v>37653</v>
      </c>
      <c r="K615" s="19" t="s">
        <v>15</v>
      </c>
      <c r="L615" s="10">
        <v>0</v>
      </c>
      <c r="M615" s="22">
        <v>-282485.00550000003</v>
      </c>
    </row>
    <row r="616" spans="8:13" x14ac:dyDescent="0.2">
      <c r="H616" s="13" t="s">
        <v>25</v>
      </c>
      <c r="I616" s="13" t="s">
        <v>14</v>
      </c>
      <c r="J616" s="28">
        <v>37681</v>
      </c>
      <c r="K616" s="19" t="s">
        <v>15</v>
      </c>
      <c r="L616" s="10">
        <v>0</v>
      </c>
      <c r="M616" s="22">
        <v>-311478.9926</v>
      </c>
    </row>
    <row r="617" spans="8:13" x14ac:dyDescent="0.2">
      <c r="H617" s="13" t="s">
        <v>25</v>
      </c>
      <c r="I617" s="13" t="s">
        <v>14</v>
      </c>
      <c r="J617" s="28">
        <v>37712</v>
      </c>
      <c r="K617" s="19" t="s">
        <v>15</v>
      </c>
      <c r="L617" s="10">
        <v>0</v>
      </c>
      <c r="M617" s="22">
        <v>-300059.88319999998</v>
      </c>
    </row>
    <row r="618" spans="8:13" x14ac:dyDescent="0.2">
      <c r="H618" s="13" t="s">
        <v>25</v>
      </c>
      <c r="I618" s="13" t="s">
        <v>14</v>
      </c>
      <c r="J618" s="28">
        <v>37742</v>
      </c>
      <c r="K618" s="19" t="s">
        <v>15</v>
      </c>
      <c r="L618" s="10">
        <v>0</v>
      </c>
      <c r="M618" s="22">
        <v>-308689.49190000002</v>
      </c>
    </row>
    <row r="619" spans="8:13" x14ac:dyDescent="0.2">
      <c r="H619" s="13" t="s">
        <v>25</v>
      </c>
      <c r="I619" s="13" t="s">
        <v>14</v>
      </c>
      <c r="J619" s="28">
        <v>37773</v>
      </c>
      <c r="K619" s="19" t="s">
        <v>15</v>
      </c>
      <c r="L619" s="10">
        <v>0</v>
      </c>
      <c r="M619" s="22">
        <v>-297341.68699999998</v>
      </c>
    </row>
    <row r="620" spans="8:13" x14ac:dyDescent="0.2">
      <c r="H620" s="13" t="s">
        <v>25</v>
      </c>
      <c r="I620" s="13" t="s">
        <v>14</v>
      </c>
      <c r="J620" s="28">
        <v>37803</v>
      </c>
      <c r="K620" s="19" t="s">
        <v>15</v>
      </c>
      <c r="L620" s="10">
        <v>0</v>
      </c>
      <c r="M620" s="22">
        <v>-305851.3125</v>
      </c>
    </row>
    <row r="621" spans="8:13" x14ac:dyDescent="0.2">
      <c r="H621" s="13" t="s">
        <v>25</v>
      </c>
      <c r="I621" s="13" t="s">
        <v>14</v>
      </c>
      <c r="J621" s="28">
        <v>37834</v>
      </c>
      <c r="K621" s="19" t="s">
        <v>15</v>
      </c>
      <c r="L621" s="10">
        <v>0</v>
      </c>
      <c r="M621" s="22">
        <v>-304394.0748</v>
      </c>
    </row>
    <row r="622" spans="8:13" x14ac:dyDescent="0.2">
      <c r="H622" s="13" t="s">
        <v>25</v>
      </c>
      <c r="I622" s="13" t="s">
        <v>14</v>
      </c>
      <c r="J622" s="28">
        <v>37865</v>
      </c>
      <c r="K622" s="19" t="s">
        <v>15</v>
      </c>
      <c r="L622" s="10">
        <v>0</v>
      </c>
      <c r="M622" s="22">
        <v>-293148.6311</v>
      </c>
    </row>
    <row r="623" spans="8:13" x14ac:dyDescent="0.2">
      <c r="H623" s="13" t="s">
        <v>25</v>
      </c>
      <c r="I623" s="13" t="s">
        <v>14</v>
      </c>
      <c r="J623" s="28">
        <v>37895</v>
      </c>
      <c r="K623" s="19" t="s">
        <v>15</v>
      </c>
      <c r="L623" s="10">
        <v>0</v>
      </c>
      <c r="M623" s="22">
        <v>-301489.89939999999</v>
      </c>
    </row>
    <row r="624" spans="8:13" x14ac:dyDescent="0.2">
      <c r="H624" s="13" t="s">
        <v>25</v>
      </c>
      <c r="I624" s="13" t="s">
        <v>14</v>
      </c>
      <c r="J624" s="28">
        <v>37926</v>
      </c>
      <c r="K624" s="19" t="s">
        <v>15</v>
      </c>
      <c r="L624" s="10">
        <v>0</v>
      </c>
      <c r="M624" s="22">
        <v>-290333.88660000003</v>
      </c>
    </row>
    <row r="625" spans="8:13" x14ac:dyDescent="0.2">
      <c r="H625" s="13" t="s">
        <v>25</v>
      </c>
      <c r="I625" s="13" t="s">
        <v>14</v>
      </c>
      <c r="J625" s="28">
        <v>37956</v>
      </c>
      <c r="K625" s="19" t="s">
        <v>15</v>
      </c>
      <c r="L625" s="10">
        <v>0</v>
      </c>
      <c r="M625" s="22">
        <v>-298567.8174</v>
      </c>
    </row>
    <row r="626" spans="8:13" x14ac:dyDescent="0.2">
      <c r="H626" s="13" t="s">
        <v>25</v>
      </c>
      <c r="I626" s="13" t="s">
        <v>14</v>
      </c>
      <c r="J626" s="28">
        <v>37987</v>
      </c>
      <c r="K626" s="19" t="s">
        <v>15</v>
      </c>
      <c r="L626" s="10">
        <v>0</v>
      </c>
      <c r="M626" s="22">
        <v>-297071.30499999999</v>
      </c>
    </row>
    <row r="627" spans="8:13" x14ac:dyDescent="0.2">
      <c r="H627" s="13" t="s">
        <v>25</v>
      </c>
      <c r="I627" s="13" t="s">
        <v>14</v>
      </c>
      <c r="J627" s="28">
        <v>38018</v>
      </c>
      <c r="K627" s="19" t="s">
        <v>15</v>
      </c>
      <c r="L627" s="10">
        <v>0</v>
      </c>
      <c r="M627" s="22">
        <v>-276502.56880000001</v>
      </c>
    </row>
    <row r="628" spans="8:13" x14ac:dyDescent="0.2">
      <c r="H628" s="13" t="s">
        <v>25</v>
      </c>
      <c r="I628" s="13" t="s">
        <v>14</v>
      </c>
      <c r="J628" s="28">
        <v>38047</v>
      </c>
      <c r="K628" s="19" t="s">
        <v>15</v>
      </c>
      <c r="L628" s="10">
        <v>0</v>
      </c>
      <c r="M628" s="22">
        <v>-294157.891</v>
      </c>
    </row>
    <row r="629" spans="8:13" x14ac:dyDescent="0.2">
      <c r="H629" s="13" t="s">
        <v>25</v>
      </c>
      <c r="I629" s="13" t="s">
        <v>14</v>
      </c>
      <c r="J629" s="28">
        <v>38078</v>
      </c>
      <c r="K629" s="19" t="s">
        <v>15</v>
      </c>
      <c r="L629" s="10">
        <v>0</v>
      </c>
      <c r="M629" s="22">
        <v>-283218.24160000001</v>
      </c>
    </row>
    <row r="630" spans="8:13" x14ac:dyDescent="0.2">
      <c r="H630" s="13" t="s">
        <v>25</v>
      </c>
      <c r="I630" s="13" t="s">
        <v>14</v>
      </c>
      <c r="J630" s="28">
        <v>38108</v>
      </c>
      <c r="K630" s="19" t="s">
        <v>15</v>
      </c>
      <c r="L630" s="10">
        <v>0</v>
      </c>
      <c r="M630" s="22">
        <v>-291223.37719999999</v>
      </c>
    </row>
    <row r="631" spans="8:13" x14ac:dyDescent="0.2">
      <c r="H631" s="13" t="s">
        <v>25</v>
      </c>
      <c r="I631" s="13" t="s">
        <v>14</v>
      </c>
      <c r="J631" s="28">
        <v>38139</v>
      </c>
      <c r="K631" s="19" t="s">
        <v>15</v>
      </c>
      <c r="L631" s="10">
        <v>0</v>
      </c>
      <c r="M631" s="22">
        <v>-280385.1164</v>
      </c>
    </row>
    <row r="632" spans="8:13" x14ac:dyDescent="0.2">
      <c r="H632" s="13" t="s">
        <v>25</v>
      </c>
      <c r="I632" s="13" t="s">
        <v>14</v>
      </c>
      <c r="J632" s="28">
        <v>38169</v>
      </c>
      <c r="K632" s="19" t="s">
        <v>15</v>
      </c>
      <c r="L632" s="10">
        <v>0</v>
      </c>
      <c r="M632" s="22">
        <v>-288291.15090000001</v>
      </c>
    </row>
    <row r="633" spans="8:13" x14ac:dyDescent="0.2">
      <c r="H633" s="13" t="s">
        <v>25</v>
      </c>
      <c r="I633" s="13" t="s">
        <v>14</v>
      </c>
      <c r="J633" s="28">
        <v>38200</v>
      </c>
      <c r="K633" s="19" t="s">
        <v>15</v>
      </c>
      <c r="L633" s="10">
        <v>0</v>
      </c>
      <c r="M633" s="22">
        <v>-286808.81020000001</v>
      </c>
    </row>
    <row r="634" spans="8:13" x14ac:dyDescent="0.2">
      <c r="H634" s="13" t="s">
        <v>25</v>
      </c>
      <c r="I634" s="13" t="s">
        <v>14</v>
      </c>
      <c r="J634" s="28">
        <v>38231</v>
      </c>
      <c r="K634" s="19" t="s">
        <v>15</v>
      </c>
      <c r="L634" s="10">
        <v>0</v>
      </c>
      <c r="M634" s="22">
        <v>-276115.49609999999</v>
      </c>
    </row>
    <row r="635" spans="8:13" x14ac:dyDescent="0.2">
      <c r="H635" s="13" t="s">
        <v>25</v>
      </c>
      <c r="I635" s="13" t="s">
        <v>14</v>
      </c>
      <c r="J635" s="28">
        <v>38261</v>
      </c>
      <c r="K635" s="19" t="s">
        <v>15</v>
      </c>
      <c r="L635" s="10">
        <v>0</v>
      </c>
      <c r="M635" s="22">
        <v>-283883.01870000002</v>
      </c>
    </row>
    <row r="636" spans="8:13" x14ac:dyDescent="0.2">
      <c r="H636" s="13" t="s">
        <v>25</v>
      </c>
      <c r="I636" s="13" t="s">
        <v>14</v>
      </c>
      <c r="J636" s="28">
        <v>38292</v>
      </c>
      <c r="K636" s="19" t="s">
        <v>15</v>
      </c>
      <c r="L636" s="10">
        <v>0</v>
      </c>
      <c r="M636" s="22">
        <v>-273294.32650000002</v>
      </c>
    </row>
    <row r="637" spans="8:13" x14ac:dyDescent="0.2">
      <c r="H637" s="13" t="s">
        <v>25</v>
      </c>
      <c r="I637" s="13" t="s">
        <v>14</v>
      </c>
      <c r="J637" s="28">
        <v>38322</v>
      </c>
      <c r="K637" s="19" t="s">
        <v>15</v>
      </c>
      <c r="L637" s="10">
        <v>0</v>
      </c>
      <c r="M637" s="22">
        <v>-280967.61190000002</v>
      </c>
    </row>
    <row r="638" spans="8:13" x14ac:dyDescent="0.2">
      <c r="H638" s="13" t="s">
        <v>25</v>
      </c>
      <c r="I638" s="13" t="s">
        <v>14</v>
      </c>
      <c r="J638" s="28">
        <v>38353</v>
      </c>
      <c r="K638" s="19" t="s">
        <v>15</v>
      </c>
      <c r="L638" s="10">
        <v>0</v>
      </c>
      <c r="M638" s="22">
        <v>-279483.89539999998</v>
      </c>
    </row>
    <row r="639" spans="8:13" x14ac:dyDescent="0.2">
      <c r="H639" s="13" t="s">
        <v>25</v>
      </c>
      <c r="I639" s="13" t="s">
        <v>14</v>
      </c>
      <c r="J639" s="28">
        <v>38384</v>
      </c>
      <c r="K639" s="19" t="s">
        <v>15</v>
      </c>
      <c r="L639" s="10">
        <v>0</v>
      </c>
      <c r="M639" s="22">
        <v>-251096.95629999999</v>
      </c>
    </row>
    <row r="640" spans="8:13" x14ac:dyDescent="0.2">
      <c r="H640" s="13" t="s">
        <v>25</v>
      </c>
      <c r="I640" s="13" t="s">
        <v>14</v>
      </c>
      <c r="J640" s="28">
        <v>38412</v>
      </c>
      <c r="K640" s="19" t="s">
        <v>15</v>
      </c>
      <c r="L640" s="10">
        <v>0</v>
      </c>
      <c r="M640" s="22">
        <v>-276656.04180000001</v>
      </c>
    </row>
    <row r="641" spans="8:13" x14ac:dyDescent="0.2">
      <c r="H641" s="13" t="s">
        <v>25</v>
      </c>
      <c r="I641" s="13" t="s">
        <v>14</v>
      </c>
      <c r="J641" s="28">
        <v>38443</v>
      </c>
      <c r="K641" s="19" t="s">
        <v>15</v>
      </c>
      <c r="L641" s="10">
        <v>0</v>
      </c>
      <c r="M641" s="22">
        <v>-266307.81300000002</v>
      </c>
    </row>
    <row r="642" spans="8:13" x14ac:dyDescent="0.2">
      <c r="H642" s="13" t="s">
        <v>25</v>
      </c>
      <c r="I642" s="13" t="s">
        <v>14</v>
      </c>
      <c r="J642" s="28">
        <v>38473</v>
      </c>
      <c r="K642" s="19" t="s">
        <v>15</v>
      </c>
      <c r="L642" s="10">
        <v>0</v>
      </c>
      <c r="M642" s="22">
        <v>-273776.18589999998</v>
      </c>
    </row>
    <row r="643" spans="8:13" x14ac:dyDescent="0.2">
      <c r="H643" s="13" t="s">
        <v>25</v>
      </c>
      <c r="I643" s="13" t="s">
        <v>14</v>
      </c>
      <c r="J643" s="28">
        <v>38504</v>
      </c>
      <c r="K643" s="19" t="s">
        <v>15</v>
      </c>
      <c r="L643" s="10">
        <v>0</v>
      </c>
      <c r="M643" s="22">
        <v>-263533.37640000001</v>
      </c>
    </row>
    <row r="644" spans="8:13" x14ac:dyDescent="0.2">
      <c r="H644" s="13" t="s">
        <v>25</v>
      </c>
      <c r="I644" s="13" t="s">
        <v>14</v>
      </c>
      <c r="J644" s="28">
        <v>38534</v>
      </c>
      <c r="K644" s="19" t="s">
        <v>15</v>
      </c>
      <c r="L644" s="10">
        <v>0</v>
      </c>
      <c r="M644" s="22">
        <v>-270926.0183</v>
      </c>
    </row>
    <row r="645" spans="8:13" x14ac:dyDescent="0.2">
      <c r="H645" s="13" t="s">
        <v>25</v>
      </c>
      <c r="I645" s="13" t="s">
        <v>14</v>
      </c>
      <c r="J645" s="28">
        <v>38565</v>
      </c>
      <c r="K645" s="19" t="s">
        <v>15</v>
      </c>
      <c r="L645" s="10">
        <v>0</v>
      </c>
      <c r="M645" s="22">
        <v>-269509.16989999998</v>
      </c>
    </row>
    <row r="646" spans="8:13" x14ac:dyDescent="0.2">
      <c r="H646" s="13" t="s">
        <v>25</v>
      </c>
      <c r="I646" s="13" t="s">
        <v>14</v>
      </c>
      <c r="J646" s="28">
        <v>38596</v>
      </c>
      <c r="K646" s="19" t="s">
        <v>15</v>
      </c>
      <c r="L646" s="10">
        <v>0</v>
      </c>
      <c r="M646" s="22">
        <v>-259443.09529999999</v>
      </c>
    </row>
    <row r="647" spans="8:13" x14ac:dyDescent="0.2">
      <c r="H647" s="13" t="s">
        <v>25</v>
      </c>
      <c r="I647" s="13" t="s">
        <v>14</v>
      </c>
      <c r="J647" s="28">
        <v>38626</v>
      </c>
      <c r="K647" s="19" t="s">
        <v>15</v>
      </c>
      <c r="L647" s="10">
        <v>0</v>
      </c>
      <c r="M647" s="22">
        <v>-266717.99040000001</v>
      </c>
    </row>
    <row r="648" spans="8:13" x14ac:dyDescent="0.2">
      <c r="H648" s="13" t="s">
        <v>25</v>
      </c>
      <c r="I648" s="13" t="s">
        <v>14</v>
      </c>
      <c r="J648" s="28">
        <v>38657</v>
      </c>
      <c r="K648" s="19" t="s">
        <v>15</v>
      </c>
      <c r="L648" s="10">
        <v>0</v>
      </c>
      <c r="M648" s="22">
        <v>-256740.08960000001</v>
      </c>
    </row>
    <row r="649" spans="8:13" x14ac:dyDescent="0.2">
      <c r="H649" s="13" t="s">
        <v>25</v>
      </c>
      <c r="I649" s="13" t="s">
        <v>14</v>
      </c>
      <c r="J649" s="28">
        <v>38687</v>
      </c>
      <c r="K649" s="19" t="s">
        <v>15</v>
      </c>
      <c r="L649" s="10">
        <v>0</v>
      </c>
      <c r="M649" s="22">
        <v>-263923.2009</v>
      </c>
    </row>
    <row r="650" spans="8:13" x14ac:dyDescent="0.2">
      <c r="H650" s="13" t="s">
        <v>25</v>
      </c>
      <c r="I650" s="13" t="s">
        <v>14</v>
      </c>
      <c r="J650" s="28">
        <v>38718</v>
      </c>
      <c r="K650" s="19" t="s">
        <v>15</v>
      </c>
      <c r="L650" s="10">
        <v>0</v>
      </c>
      <c r="M650" s="22">
        <v>-262501.74920000002</v>
      </c>
    </row>
    <row r="651" spans="8:13" x14ac:dyDescent="0.2">
      <c r="H651" s="13" t="s">
        <v>25</v>
      </c>
      <c r="I651" s="13" t="s">
        <v>14</v>
      </c>
      <c r="J651" s="28">
        <v>38749</v>
      </c>
      <c r="K651" s="19" t="s">
        <v>15</v>
      </c>
      <c r="L651" s="10">
        <v>0</v>
      </c>
      <c r="M651" s="22">
        <v>-235813.87700000001</v>
      </c>
    </row>
    <row r="652" spans="8:13" x14ac:dyDescent="0.2">
      <c r="H652" s="13" t="s">
        <v>25</v>
      </c>
      <c r="I652" s="13" t="s">
        <v>14</v>
      </c>
      <c r="J652" s="28">
        <v>38777</v>
      </c>
      <c r="K652" s="19" t="s">
        <v>15</v>
      </c>
      <c r="L652" s="10">
        <v>0</v>
      </c>
      <c r="M652" s="22">
        <v>-259794.69450000001</v>
      </c>
    </row>
    <row r="653" spans="8:13" x14ac:dyDescent="0.2">
      <c r="H653" s="13" t="s">
        <v>25</v>
      </c>
      <c r="I653" s="13" t="s">
        <v>14</v>
      </c>
      <c r="J653" s="28">
        <v>38808</v>
      </c>
      <c r="K653" s="19" t="s">
        <v>15</v>
      </c>
      <c r="L653" s="10">
        <v>0</v>
      </c>
      <c r="M653" s="22">
        <v>-250037.05499999999</v>
      </c>
    </row>
    <row r="654" spans="8:13" x14ac:dyDescent="0.2">
      <c r="H654" s="13" t="s">
        <v>25</v>
      </c>
      <c r="I654" s="13" t="s">
        <v>14</v>
      </c>
      <c r="J654" s="28">
        <v>38838</v>
      </c>
      <c r="K654" s="19" t="s">
        <v>15</v>
      </c>
      <c r="L654" s="10">
        <v>0</v>
      </c>
      <c r="M654" s="22">
        <v>-256994.1012</v>
      </c>
    </row>
    <row r="655" spans="8:13" x14ac:dyDescent="0.2">
      <c r="H655" s="13" t="s">
        <v>26</v>
      </c>
      <c r="I655" s="13" t="s">
        <v>14</v>
      </c>
      <c r="J655" s="28">
        <v>37043</v>
      </c>
      <c r="K655" s="19" t="s">
        <v>15</v>
      </c>
      <c r="L655" s="10">
        <v>-548040</v>
      </c>
      <c r="M655" s="22">
        <v>-863162.91780000005</v>
      </c>
    </row>
    <row r="656" spans="8:13" x14ac:dyDescent="0.2">
      <c r="H656" s="13" t="s">
        <v>26</v>
      </c>
      <c r="I656" s="13" t="s">
        <v>14</v>
      </c>
      <c r="J656" s="28">
        <v>37073</v>
      </c>
      <c r="K656" s="19" t="s">
        <v>15</v>
      </c>
      <c r="L656" s="10">
        <v>-848528.57160000002</v>
      </c>
      <c r="M656" s="22">
        <v>-792525.60109999997</v>
      </c>
    </row>
    <row r="657" spans="8:13" x14ac:dyDescent="0.2">
      <c r="H657" s="13" t="s">
        <v>26</v>
      </c>
      <c r="I657" s="13" t="s">
        <v>14</v>
      </c>
      <c r="J657" s="28">
        <v>37104</v>
      </c>
      <c r="K657" s="19" t="s">
        <v>15</v>
      </c>
      <c r="L657" s="10">
        <v>-845782.94700000004</v>
      </c>
      <c r="M657" s="22">
        <v>-858469.60649999999</v>
      </c>
    </row>
    <row r="658" spans="8:13" x14ac:dyDescent="0.2">
      <c r="H658" s="13" t="s">
        <v>26</v>
      </c>
      <c r="I658" s="13" t="s">
        <v>14</v>
      </c>
      <c r="J658" s="28">
        <v>37135</v>
      </c>
      <c r="K658" s="19" t="s">
        <v>15</v>
      </c>
      <c r="L658" s="10">
        <v>-815898.20160000003</v>
      </c>
      <c r="M658" s="22">
        <v>-847990.11600000004</v>
      </c>
    </row>
    <row r="659" spans="8:13" x14ac:dyDescent="0.2">
      <c r="H659" s="13" t="s">
        <v>26</v>
      </c>
      <c r="I659" s="13" t="s">
        <v>14</v>
      </c>
      <c r="J659" s="28">
        <v>37165</v>
      </c>
      <c r="K659" s="19" t="s">
        <v>15</v>
      </c>
      <c r="L659" s="10">
        <v>-840534.37139999995</v>
      </c>
      <c r="M659" s="22">
        <v>-969416.22439999995</v>
      </c>
    </row>
    <row r="660" spans="8:13" x14ac:dyDescent="0.2">
      <c r="H660" s="13" t="s">
        <v>26</v>
      </c>
      <c r="I660" s="13" t="s">
        <v>14</v>
      </c>
      <c r="J660" s="28">
        <v>37196</v>
      </c>
      <c r="K660" s="19" t="s">
        <v>15</v>
      </c>
      <c r="L660" s="10">
        <v>-405434.5773</v>
      </c>
      <c r="M660" s="22">
        <v>-521591.54320000001</v>
      </c>
    </row>
    <row r="661" spans="8:13" x14ac:dyDescent="0.2">
      <c r="H661" s="13" t="s">
        <v>26</v>
      </c>
      <c r="I661" s="13" t="s">
        <v>14</v>
      </c>
      <c r="J661" s="28">
        <v>37226</v>
      </c>
      <c r="K661" s="19" t="s">
        <v>15</v>
      </c>
      <c r="L661" s="10">
        <v>-417690.32610000001</v>
      </c>
      <c r="M661" s="22">
        <v>-565622.27469999995</v>
      </c>
    </row>
    <row r="662" spans="8:13" x14ac:dyDescent="0.2">
      <c r="H662" s="13" t="s">
        <v>26</v>
      </c>
      <c r="I662" s="13" t="s">
        <v>14</v>
      </c>
      <c r="J662" s="28">
        <v>37257</v>
      </c>
      <c r="K662" s="19" t="s">
        <v>15</v>
      </c>
      <c r="L662" s="10">
        <v>-416367.924</v>
      </c>
      <c r="M662" s="22">
        <v>-573130.40590000001</v>
      </c>
    </row>
    <row r="663" spans="8:13" x14ac:dyDescent="0.2">
      <c r="H663" s="13" t="s">
        <v>26</v>
      </c>
      <c r="I663" s="13" t="s">
        <v>14</v>
      </c>
      <c r="J663" s="28">
        <v>37288</v>
      </c>
      <c r="K663" s="19" t="s">
        <v>15</v>
      </c>
      <c r="L663" s="10">
        <v>-374828.19569999998</v>
      </c>
      <c r="M663" s="22">
        <v>-499083.70529999997</v>
      </c>
    </row>
    <row r="664" spans="8:13" x14ac:dyDescent="0.2">
      <c r="H664" s="13" t="s">
        <v>26</v>
      </c>
      <c r="I664" s="13" t="s">
        <v>14</v>
      </c>
      <c r="J664" s="28">
        <v>37316</v>
      </c>
      <c r="K664" s="19" t="s">
        <v>15</v>
      </c>
      <c r="L664" s="10">
        <v>-413732.41470000002</v>
      </c>
      <c r="M664" s="22">
        <v>-522612.95380000002</v>
      </c>
    </row>
    <row r="665" spans="8:13" x14ac:dyDescent="0.2">
      <c r="H665" s="13" t="s">
        <v>26</v>
      </c>
      <c r="I665" s="13" t="s">
        <v>14</v>
      </c>
      <c r="J665" s="28">
        <v>37347</v>
      </c>
      <c r="K665" s="19" t="s">
        <v>15</v>
      </c>
      <c r="L665" s="10">
        <v>-399017.80050000001</v>
      </c>
      <c r="M665" s="22">
        <v>-415576.99910000002</v>
      </c>
    </row>
    <row r="666" spans="8:13" x14ac:dyDescent="0.2">
      <c r="H666" s="13" t="s">
        <v>26</v>
      </c>
      <c r="I666" s="13" t="s">
        <v>14</v>
      </c>
      <c r="J666" s="28">
        <v>37377</v>
      </c>
      <c r="K666" s="19" t="s">
        <v>15</v>
      </c>
      <c r="L666" s="10">
        <v>-410921.45280000003</v>
      </c>
      <c r="M666" s="22">
        <v>-419756.22279999999</v>
      </c>
    </row>
    <row r="667" spans="8:13" x14ac:dyDescent="0.2">
      <c r="H667" s="13" t="s">
        <v>26</v>
      </c>
      <c r="I667" s="13" t="s">
        <v>14</v>
      </c>
      <c r="J667" s="28">
        <v>37408</v>
      </c>
      <c r="K667" s="19" t="s">
        <v>15</v>
      </c>
      <c r="L667" s="10">
        <v>-396253.07669999998</v>
      </c>
      <c r="M667" s="22">
        <v>-410716.27429999999</v>
      </c>
    </row>
    <row r="668" spans="8:13" x14ac:dyDescent="0.2">
      <c r="H668" s="13" t="s">
        <v>26</v>
      </c>
      <c r="I668" s="13" t="s">
        <v>14</v>
      </c>
      <c r="J668" s="28">
        <v>37438</v>
      </c>
      <c r="K668" s="19" t="s">
        <v>15</v>
      </c>
      <c r="L668" s="10">
        <v>-408013.28009999997</v>
      </c>
      <c r="M668" s="22">
        <v>-429025.92310000001</v>
      </c>
    </row>
    <row r="669" spans="8:13" x14ac:dyDescent="0.2">
      <c r="H669" s="13" t="s">
        <v>26</v>
      </c>
      <c r="I669" s="13" t="s">
        <v>14</v>
      </c>
      <c r="J669" s="28">
        <v>37469</v>
      </c>
      <c r="K669" s="19" t="s">
        <v>15</v>
      </c>
      <c r="L669" s="10">
        <v>-406462.95809999999</v>
      </c>
      <c r="M669" s="22">
        <v>-430647.46350000001</v>
      </c>
    </row>
    <row r="670" spans="8:13" x14ac:dyDescent="0.2">
      <c r="H670" s="13" t="s">
        <v>26</v>
      </c>
      <c r="I670" s="13" t="s">
        <v>14</v>
      </c>
      <c r="J670" s="28">
        <v>37500</v>
      </c>
      <c r="K670" s="19" t="s">
        <v>15</v>
      </c>
      <c r="L670" s="10">
        <v>-391827.52289999998</v>
      </c>
      <c r="M670" s="22">
        <v>-416839.14059999998</v>
      </c>
    </row>
    <row r="671" spans="8:13" x14ac:dyDescent="0.2">
      <c r="H671" s="13" t="s">
        <v>26</v>
      </c>
      <c r="I671" s="13" t="s">
        <v>14</v>
      </c>
      <c r="J671" s="28">
        <v>37530</v>
      </c>
      <c r="K671" s="19" t="s">
        <v>15</v>
      </c>
      <c r="L671" s="10">
        <v>-403330.88819999999</v>
      </c>
      <c r="M671" s="22">
        <v>-432034.56280000001</v>
      </c>
    </row>
    <row r="672" spans="8:13" x14ac:dyDescent="0.2">
      <c r="H672" s="13" t="s">
        <v>26</v>
      </c>
      <c r="I672" s="13" t="s">
        <v>14</v>
      </c>
      <c r="J672" s="28">
        <v>37561</v>
      </c>
      <c r="K672" s="19" t="s">
        <v>15</v>
      </c>
      <c r="L672" s="10">
        <v>-388722.62609999999</v>
      </c>
      <c r="M672" s="22">
        <v>-471261.35840000003</v>
      </c>
    </row>
    <row r="673" spans="8:13" x14ac:dyDescent="0.2">
      <c r="H673" s="13" t="s">
        <v>26</v>
      </c>
      <c r="I673" s="13" t="s">
        <v>14</v>
      </c>
      <c r="J673" s="28">
        <v>37591</v>
      </c>
      <c r="K673" s="19" t="s">
        <v>15</v>
      </c>
      <c r="L673" s="10">
        <v>-400057.20390000002</v>
      </c>
      <c r="M673" s="22">
        <v>-503005.21779999998</v>
      </c>
    </row>
    <row r="674" spans="8:13" x14ac:dyDescent="0.2">
      <c r="H674" s="13" t="s">
        <v>26</v>
      </c>
      <c r="I674" s="13" t="s">
        <v>14</v>
      </c>
      <c r="J674" s="28">
        <v>37622</v>
      </c>
      <c r="K674" s="19" t="s">
        <v>15</v>
      </c>
      <c r="L674" s="10">
        <v>-398341.54710000003</v>
      </c>
      <c r="M674" s="22">
        <v>-508814.89630000002</v>
      </c>
    </row>
    <row r="675" spans="8:13" x14ac:dyDescent="0.2">
      <c r="H675" s="13" t="s">
        <v>26</v>
      </c>
      <c r="I675" s="13" t="s">
        <v>14</v>
      </c>
      <c r="J675" s="28">
        <v>37653</v>
      </c>
      <c r="K675" s="19" t="s">
        <v>15</v>
      </c>
      <c r="L675" s="10">
        <v>-358203.32069999998</v>
      </c>
      <c r="M675" s="22">
        <v>-443575.07630000002</v>
      </c>
    </row>
    <row r="676" spans="8:13" x14ac:dyDescent="0.2">
      <c r="H676" s="13" t="s">
        <v>26</v>
      </c>
      <c r="I676" s="13" t="s">
        <v>14</v>
      </c>
      <c r="J676" s="28">
        <v>37681</v>
      </c>
      <c r="K676" s="19" t="s">
        <v>15</v>
      </c>
      <c r="L676" s="10">
        <v>-394968.96240000002</v>
      </c>
      <c r="M676" s="22">
        <v>-470934.61979999999</v>
      </c>
    </row>
    <row r="677" spans="8:13" x14ac:dyDescent="0.2">
      <c r="H677" s="13" t="s">
        <v>26</v>
      </c>
      <c r="I677" s="13" t="s">
        <v>14</v>
      </c>
      <c r="J677" s="28">
        <v>37712</v>
      </c>
      <c r="K677" s="19" t="s">
        <v>15</v>
      </c>
      <c r="L677" s="10">
        <v>-380489.0331</v>
      </c>
      <c r="M677" s="22">
        <v>-409596.40600000002</v>
      </c>
    </row>
    <row r="678" spans="8:13" x14ac:dyDescent="0.2">
      <c r="H678" s="13" t="s">
        <v>26</v>
      </c>
      <c r="I678" s="13" t="s">
        <v>14</v>
      </c>
      <c r="J678" s="28">
        <v>37742</v>
      </c>
      <c r="K678" s="19" t="s">
        <v>15</v>
      </c>
      <c r="L678" s="10">
        <v>-391431.7536</v>
      </c>
      <c r="M678" s="22">
        <v>-418244.78960000002</v>
      </c>
    </row>
    <row r="679" spans="8:13" x14ac:dyDescent="0.2">
      <c r="H679" s="13" t="s">
        <v>26</v>
      </c>
      <c r="I679" s="13" t="s">
        <v>14</v>
      </c>
      <c r="J679" s="28">
        <v>37773</v>
      </c>
      <c r="K679" s="19" t="s">
        <v>15</v>
      </c>
      <c r="L679" s="10">
        <v>-377042.24160000001</v>
      </c>
      <c r="M679" s="22">
        <v>-408022.50799999997</v>
      </c>
    </row>
    <row r="680" spans="8:13" x14ac:dyDescent="0.2">
      <c r="H680" s="13" t="s">
        <v>26</v>
      </c>
      <c r="I680" s="13" t="s">
        <v>14</v>
      </c>
      <c r="J680" s="28">
        <v>37803</v>
      </c>
      <c r="K680" s="19" t="s">
        <v>15</v>
      </c>
      <c r="L680" s="10">
        <v>-387832.81829999998</v>
      </c>
      <c r="M680" s="22">
        <v>-425905.0344</v>
      </c>
    </row>
    <row r="681" spans="8:13" x14ac:dyDescent="0.2">
      <c r="H681" s="13" t="s">
        <v>26</v>
      </c>
      <c r="I681" s="13" t="s">
        <v>14</v>
      </c>
      <c r="J681" s="28">
        <v>37834</v>
      </c>
      <c r="K681" s="19" t="s">
        <v>15</v>
      </c>
      <c r="L681" s="10">
        <v>-385984.97730000003</v>
      </c>
      <c r="M681" s="22">
        <v>-427606.9853</v>
      </c>
    </row>
    <row r="682" spans="8:13" x14ac:dyDescent="0.2">
      <c r="H682" s="13" t="s">
        <v>26</v>
      </c>
      <c r="I682" s="13" t="s">
        <v>14</v>
      </c>
      <c r="J682" s="28">
        <v>37865</v>
      </c>
      <c r="K682" s="19" t="s">
        <v>15</v>
      </c>
      <c r="L682" s="10">
        <v>-371725.26360000001</v>
      </c>
      <c r="M682" s="22">
        <v>-413668.22690000001</v>
      </c>
    </row>
    <row r="683" spans="8:13" x14ac:dyDescent="0.2">
      <c r="H683" s="13" t="s">
        <v>26</v>
      </c>
      <c r="I683" s="13" t="s">
        <v>14</v>
      </c>
      <c r="J683" s="28">
        <v>37895</v>
      </c>
      <c r="K683" s="19" t="s">
        <v>15</v>
      </c>
      <c r="L683" s="10">
        <v>-382302.35580000002</v>
      </c>
      <c r="M683" s="22">
        <v>-428497.18579999998</v>
      </c>
    </row>
    <row r="684" spans="8:13" x14ac:dyDescent="0.2">
      <c r="H684" s="13" t="s">
        <v>26</v>
      </c>
      <c r="I684" s="13" t="s">
        <v>14</v>
      </c>
      <c r="J684" s="28">
        <v>37926</v>
      </c>
      <c r="K684" s="19" t="s">
        <v>15</v>
      </c>
      <c r="L684" s="10">
        <v>-368156.04479999997</v>
      </c>
      <c r="M684" s="22">
        <v>-441787.21679999999</v>
      </c>
    </row>
    <row r="685" spans="8:13" x14ac:dyDescent="0.2">
      <c r="H685" s="13" t="s">
        <v>26</v>
      </c>
      <c r="I685" s="13" t="s">
        <v>14</v>
      </c>
      <c r="J685" s="28">
        <v>37956</v>
      </c>
      <c r="K685" s="19" t="s">
        <v>15</v>
      </c>
      <c r="L685" s="10">
        <v>-378597.02850000001</v>
      </c>
      <c r="M685" s="22">
        <v>-472615.25260000001</v>
      </c>
    </row>
    <row r="686" spans="8:13" x14ac:dyDescent="0.2">
      <c r="H686" s="13" t="s">
        <v>26</v>
      </c>
      <c r="I686" s="13" t="s">
        <v>14</v>
      </c>
      <c r="J686" s="28">
        <v>37987</v>
      </c>
      <c r="K686" s="19" t="s">
        <v>15</v>
      </c>
      <c r="L686" s="10">
        <v>-376699.38540000003</v>
      </c>
      <c r="M686" s="22">
        <v>-477152.5171</v>
      </c>
    </row>
    <row r="687" spans="8:13" x14ac:dyDescent="0.2">
      <c r="H687" s="13" t="s">
        <v>26</v>
      </c>
      <c r="I687" s="13" t="s">
        <v>14</v>
      </c>
      <c r="J687" s="28">
        <v>38018</v>
      </c>
      <c r="K687" s="19" t="s">
        <v>15</v>
      </c>
      <c r="L687" s="10">
        <v>-350617.32990000001</v>
      </c>
      <c r="M687" s="22">
        <v>-430324.30109999998</v>
      </c>
    </row>
    <row r="688" spans="8:13" x14ac:dyDescent="0.2">
      <c r="H688" s="13" t="s">
        <v>26</v>
      </c>
      <c r="I688" s="13" t="s">
        <v>14</v>
      </c>
      <c r="J688" s="28">
        <v>38047</v>
      </c>
      <c r="K688" s="19" t="s">
        <v>15</v>
      </c>
      <c r="L688" s="10">
        <v>-373005.04920000001</v>
      </c>
      <c r="M688" s="22">
        <v>-441264.93579999998</v>
      </c>
    </row>
    <row r="689" spans="8:13" x14ac:dyDescent="0.2">
      <c r="H689" s="13" t="s">
        <v>26</v>
      </c>
      <c r="I689" s="13" t="s">
        <v>14</v>
      </c>
      <c r="J689" s="28">
        <v>38078</v>
      </c>
      <c r="K689" s="19" t="s">
        <v>15</v>
      </c>
      <c r="L689" s="10">
        <v>-359133.09600000002</v>
      </c>
      <c r="M689" s="22">
        <v>-402408.59820000001</v>
      </c>
    </row>
    <row r="690" spans="8:13" x14ac:dyDescent="0.2">
      <c r="H690" s="13" t="s">
        <v>26</v>
      </c>
      <c r="I690" s="13" t="s">
        <v>14</v>
      </c>
      <c r="J690" s="28">
        <v>38108</v>
      </c>
      <c r="K690" s="19" t="s">
        <v>15</v>
      </c>
      <c r="L690" s="10">
        <v>-369283.95750000002</v>
      </c>
      <c r="M690" s="22">
        <v>-412551.69099999999</v>
      </c>
    </row>
    <row r="691" spans="8:13" x14ac:dyDescent="0.2">
      <c r="H691" s="13" t="s">
        <v>26</v>
      </c>
      <c r="I691" s="13" t="s">
        <v>14</v>
      </c>
      <c r="J691" s="28">
        <v>38139</v>
      </c>
      <c r="K691" s="19" t="s">
        <v>15</v>
      </c>
      <c r="L691" s="10">
        <v>-355540.56959999999</v>
      </c>
      <c r="M691" s="22">
        <v>-401464.52429999999</v>
      </c>
    </row>
    <row r="692" spans="8:13" x14ac:dyDescent="0.2">
      <c r="H692" s="13" t="s">
        <v>26</v>
      </c>
      <c r="I692" s="13" t="s">
        <v>14</v>
      </c>
      <c r="J692" s="28">
        <v>38169</v>
      </c>
      <c r="K692" s="19" t="s">
        <v>15</v>
      </c>
      <c r="L692" s="10">
        <v>-365565.76650000003</v>
      </c>
      <c r="M692" s="22">
        <v>-416684.0097</v>
      </c>
    </row>
    <row r="693" spans="8:13" x14ac:dyDescent="0.2">
      <c r="H693" s="13" t="s">
        <v>26</v>
      </c>
      <c r="I693" s="13" t="s">
        <v>14</v>
      </c>
      <c r="J693" s="28">
        <v>38200</v>
      </c>
      <c r="K693" s="19" t="s">
        <v>15</v>
      </c>
      <c r="L693" s="10">
        <v>-363686.09399999998</v>
      </c>
      <c r="M693" s="22">
        <v>-420481.70250000001</v>
      </c>
    </row>
    <row r="694" spans="8:13" x14ac:dyDescent="0.2">
      <c r="H694" s="13" t="s">
        <v>26</v>
      </c>
      <c r="I694" s="13" t="s">
        <v>14</v>
      </c>
      <c r="J694" s="28">
        <v>38231</v>
      </c>
      <c r="K694" s="19" t="s">
        <v>15</v>
      </c>
      <c r="L694" s="10">
        <v>-350126.50469999999</v>
      </c>
      <c r="M694" s="22">
        <v>-406555.19130000001</v>
      </c>
    </row>
    <row r="695" spans="8:13" x14ac:dyDescent="0.2">
      <c r="H695" s="13" t="s">
        <v>26</v>
      </c>
      <c r="I695" s="13" t="s">
        <v>14</v>
      </c>
      <c r="J695" s="28">
        <v>38261</v>
      </c>
      <c r="K695" s="19" t="s">
        <v>15</v>
      </c>
      <c r="L695" s="10">
        <v>-359976.06270000001</v>
      </c>
      <c r="M695" s="22">
        <v>-421471.93729999999</v>
      </c>
    </row>
    <row r="696" spans="8:13" x14ac:dyDescent="0.2">
      <c r="H696" s="13" t="s">
        <v>26</v>
      </c>
      <c r="I696" s="13" t="s">
        <v>14</v>
      </c>
      <c r="J696" s="28">
        <v>38292</v>
      </c>
      <c r="K696" s="19" t="s">
        <v>15</v>
      </c>
      <c r="L696" s="10">
        <v>-346549.1385</v>
      </c>
      <c r="M696" s="22">
        <v>-422212.33230000001</v>
      </c>
    </row>
    <row r="697" spans="8:13" x14ac:dyDescent="0.2">
      <c r="H697" s="13" t="s">
        <v>26</v>
      </c>
      <c r="I697" s="13" t="s">
        <v>14</v>
      </c>
      <c r="J697" s="28">
        <v>38322</v>
      </c>
      <c r="K697" s="19" t="s">
        <v>15</v>
      </c>
      <c r="L697" s="10">
        <v>-356279.19929999998</v>
      </c>
      <c r="M697" s="22">
        <v>-450693.15159999998</v>
      </c>
    </row>
    <row r="698" spans="8:13" x14ac:dyDescent="0.2">
      <c r="H698" s="13" t="s">
        <v>26</v>
      </c>
      <c r="I698" s="13" t="s">
        <v>14</v>
      </c>
      <c r="J698" s="28">
        <v>38353</v>
      </c>
      <c r="K698" s="19" t="s">
        <v>15</v>
      </c>
      <c r="L698" s="10">
        <v>-354397.78200000001</v>
      </c>
      <c r="M698" s="22">
        <v>-455991.77750000003</v>
      </c>
    </row>
    <row r="699" spans="8:13" x14ac:dyDescent="0.2">
      <c r="H699" s="13" t="s">
        <v>26</v>
      </c>
      <c r="I699" s="13" t="s">
        <v>14</v>
      </c>
      <c r="J699" s="28">
        <v>38384</v>
      </c>
      <c r="K699" s="19" t="s">
        <v>15</v>
      </c>
      <c r="L699" s="10">
        <v>-318401.90399999998</v>
      </c>
      <c r="M699" s="22">
        <v>-397153.27630000003</v>
      </c>
    </row>
    <row r="700" spans="8:13" x14ac:dyDescent="0.2">
      <c r="H700" s="13" t="s">
        <v>26</v>
      </c>
      <c r="I700" s="13" t="s">
        <v>14</v>
      </c>
      <c r="J700" s="28">
        <v>38412</v>
      </c>
      <c r="K700" s="19" t="s">
        <v>15</v>
      </c>
      <c r="L700" s="10">
        <v>-350811.94020000001</v>
      </c>
      <c r="M700" s="22">
        <v>-422026.7291</v>
      </c>
    </row>
    <row r="701" spans="8:13" x14ac:dyDescent="0.2">
      <c r="H701" s="13" t="s">
        <v>26</v>
      </c>
      <c r="I701" s="13" t="s">
        <v>14</v>
      </c>
      <c r="J701" s="28">
        <v>38443</v>
      </c>
      <c r="K701" s="19" t="s">
        <v>15</v>
      </c>
      <c r="L701" s="10">
        <v>-337689.93420000002</v>
      </c>
      <c r="M701" s="22">
        <v>-381195.62040000001</v>
      </c>
    </row>
    <row r="702" spans="8:13" x14ac:dyDescent="0.2">
      <c r="H702" s="13" t="s">
        <v>26</v>
      </c>
      <c r="I702" s="13" t="s">
        <v>14</v>
      </c>
      <c r="J702" s="28">
        <v>38473</v>
      </c>
      <c r="K702" s="19" t="s">
        <v>15</v>
      </c>
      <c r="L702" s="10">
        <v>-347160.15720000002</v>
      </c>
      <c r="M702" s="22">
        <v>-390728.72230000002</v>
      </c>
    </row>
    <row r="703" spans="8:13" x14ac:dyDescent="0.2">
      <c r="H703" s="13" t="s">
        <v>26</v>
      </c>
      <c r="I703" s="13" t="s">
        <v>14</v>
      </c>
      <c r="J703" s="28">
        <v>38504</v>
      </c>
      <c r="K703" s="19" t="s">
        <v>15</v>
      </c>
      <c r="L703" s="10">
        <v>-334171.82760000002</v>
      </c>
      <c r="M703" s="22">
        <v>-380120.4203</v>
      </c>
    </row>
    <row r="704" spans="8:13" x14ac:dyDescent="0.2">
      <c r="H704" s="13" t="s">
        <v>26</v>
      </c>
      <c r="I704" s="13" t="s">
        <v>14</v>
      </c>
      <c r="J704" s="28">
        <v>38534</v>
      </c>
      <c r="K704" s="19" t="s">
        <v>15</v>
      </c>
      <c r="L704" s="10">
        <v>-343546.02029999997</v>
      </c>
      <c r="M704" s="22">
        <v>-394448.05459999997</v>
      </c>
    </row>
    <row r="705" spans="8:13" x14ac:dyDescent="0.2">
      <c r="H705" s="13" t="s">
        <v>26</v>
      </c>
      <c r="I705" s="13" t="s">
        <v>14</v>
      </c>
      <c r="J705" s="28">
        <v>38565</v>
      </c>
      <c r="K705" s="19" t="s">
        <v>15</v>
      </c>
      <c r="L705" s="10">
        <v>-341749.3947</v>
      </c>
      <c r="M705" s="22">
        <v>-397967.13589999999</v>
      </c>
    </row>
    <row r="706" spans="8:13" x14ac:dyDescent="0.2">
      <c r="H706" s="13" t="s">
        <v>26</v>
      </c>
      <c r="I706" s="13" t="s">
        <v>14</v>
      </c>
      <c r="J706" s="28">
        <v>38596</v>
      </c>
      <c r="K706" s="19" t="s">
        <v>15</v>
      </c>
      <c r="L706" s="10">
        <v>-328985.17259999999</v>
      </c>
      <c r="M706" s="22">
        <v>-384748.12640000001</v>
      </c>
    </row>
    <row r="707" spans="8:13" x14ac:dyDescent="0.2">
      <c r="H707" s="13" t="s">
        <v>26</v>
      </c>
      <c r="I707" s="13" t="s">
        <v>14</v>
      </c>
      <c r="J707" s="28">
        <v>38626</v>
      </c>
      <c r="K707" s="19" t="s">
        <v>15</v>
      </c>
      <c r="L707" s="10">
        <v>-338210.05709999998</v>
      </c>
      <c r="M707" s="22">
        <v>-398805.99200000003</v>
      </c>
    </row>
    <row r="708" spans="8:13" x14ac:dyDescent="0.2">
      <c r="H708" s="13" t="s">
        <v>26</v>
      </c>
      <c r="I708" s="13" t="s">
        <v>14</v>
      </c>
      <c r="J708" s="28">
        <v>38657</v>
      </c>
      <c r="K708" s="19" t="s">
        <v>15</v>
      </c>
      <c r="L708" s="10">
        <v>-325557.64319999999</v>
      </c>
      <c r="M708" s="22">
        <v>-399350.6765</v>
      </c>
    </row>
    <row r="709" spans="8:13" x14ac:dyDescent="0.2">
      <c r="H709" s="13" t="s">
        <v>26</v>
      </c>
      <c r="I709" s="13" t="s">
        <v>14</v>
      </c>
      <c r="J709" s="28">
        <v>38687</v>
      </c>
      <c r="K709" s="19" t="s">
        <v>15</v>
      </c>
      <c r="L709" s="10">
        <v>-334666.1421</v>
      </c>
      <c r="M709" s="22">
        <v>-426141.52069999999</v>
      </c>
    </row>
    <row r="710" spans="8:13" x14ac:dyDescent="0.2">
      <c r="H710" s="13" t="s">
        <v>26</v>
      </c>
      <c r="I710" s="13" t="s">
        <v>14</v>
      </c>
      <c r="J710" s="28">
        <v>38718</v>
      </c>
      <c r="K710" s="19" t="s">
        <v>15</v>
      </c>
      <c r="L710" s="10">
        <v>-332863.67910000001</v>
      </c>
      <c r="M710" s="22">
        <v>-432167.97690000001</v>
      </c>
    </row>
    <row r="711" spans="8:13" x14ac:dyDescent="0.2">
      <c r="H711" s="13" t="s">
        <v>26</v>
      </c>
      <c r="I711" s="13" t="s">
        <v>14</v>
      </c>
      <c r="J711" s="28">
        <v>38749</v>
      </c>
      <c r="K711" s="19" t="s">
        <v>15</v>
      </c>
      <c r="L711" s="10">
        <v>-299022.29220000003</v>
      </c>
      <c r="M711" s="22">
        <v>-376469.03580000001</v>
      </c>
    </row>
    <row r="712" spans="8:13" x14ac:dyDescent="0.2">
      <c r="H712" s="13" t="s">
        <v>26</v>
      </c>
      <c r="I712" s="13" t="s">
        <v>14</v>
      </c>
      <c r="J712" s="28">
        <v>38777</v>
      </c>
      <c r="K712" s="19" t="s">
        <v>15</v>
      </c>
      <c r="L712" s="10">
        <v>-329431.01579999999</v>
      </c>
      <c r="M712" s="22">
        <v>-400148.84090000001</v>
      </c>
    </row>
    <row r="713" spans="8:13" x14ac:dyDescent="0.2">
      <c r="H713" s="13" t="s">
        <v>26</v>
      </c>
      <c r="I713" s="13" t="s">
        <v>14</v>
      </c>
      <c r="J713" s="28">
        <v>38808</v>
      </c>
      <c r="K713" s="19" t="s">
        <v>15</v>
      </c>
      <c r="L713" s="10">
        <v>-317057.90279999998</v>
      </c>
      <c r="M713" s="22">
        <v>-361604.50650000002</v>
      </c>
    </row>
    <row r="714" spans="8:13" x14ac:dyDescent="0.2">
      <c r="H714" s="13" t="s">
        <v>26</v>
      </c>
      <c r="I714" s="13" t="s">
        <v>14</v>
      </c>
      <c r="J714" s="28">
        <v>38838</v>
      </c>
      <c r="K714" s="19" t="s">
        <v>15</v>
      </c>
      <c r="L714" s="10">
        <v>-325879.74119999999</v>
      </c>
      <c r="M714" s="22">
        <v>-370579.54629999999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0</xdr:colOff>
                    <xdr:row>4</xdr:row>
                    <xdr:rowOff>38100</xdr:rowOff>
                  </from>
                  <to>
                    <xdr:col>5</xdr:col>
                    <xdr:colOff>28575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zoomScale="80" workbookViewId="0">
      <selection activeCell="I20" sqref="I20"/>
    </sheetView>
  </sheetViews>
  <sheetFormatPr defaultRowHeight="12.75" x14ac:dyDescent="0.2"/>
  <cols>
    <col min="1" max="1" width="9.140625" style="31"/>
    <col min="2" max="2" width="13.140625" style="34" bestFit="1" customWidth="1"/>
    <col min="3" max="3" width="3.42578125" style="34" customWidth="1"/>
    <col min="4" max="4" width="13.42578125" style="34" bestFit="1" customWidth="1"/>
    <col min="5" max="5" width="3.42578125" style="34" customWidth="1"/>
    <col min="6" max="6" width="16.28515625" style="34" bestFit="1" customWidth="1"/>
    <col min="7" max="9" width="9.140625" style="34"/>
  </cols>
  <sheetData>
    <row r="1" spans="1:11" x14ac:dyDescent="0.2">
      <c r="A1" s="37" t="s">
        <v>29</v>
      </c>
      <c r="B1" s="37"/>
      <c r="F1" s="35" t="s">
        <v>32</v>
      </c>
    </row>
    <row r="2" spans="1:11" s="33" customFormat="1" x14ac:dyDescent="0.2">
      <c r="A2" s="32"/>
      <c r="B2" s="35" t="s">
        <v>31</v>
      </c>
      <c r="C2" s="35"/>
      <c r="D2" s="35" t="s">
        <v>30</v>
      </c>
      <c r="E2" s="35"/>
      <c r="F2" s="35" t="s">
        <v>33</v>
      </c>
      <c r="G2" s="35"/>
      <c r="H2" s="35" t="s">
        <v>36</v>
      </c>
      <c r="I2" s="35"/>
      <c r="J2" s="33" t="s">
        <v>37</v>
      </c>
    </row>
    <row r="3" spans="1:11" s="33" customFormat="1" x14ac:dyDescent="0.2">
      <c r="A3" s="32" t="s">
        <v>27</v>
      </c>
      <c r="B3" s="35" t="s">
        <v>28</v>
      </c>
      <c r="C3" s="35"/>
      <c r="D3" s="35" t="s">
        <v>34</v>
      </c>
      <c r="E3" s="35"/>
      <c r="F3" s="35" t="s">
        <v>35</v>
      </c>
      <c r="G3" s="35"/>
      <c r="H3" s="35"/>
      <c r="I3" s="35"/>
    </row>
    <row r="4" spans="1:11" x14ac:dyDescent="0.2">
      <c r="A4" s="31">
        <v>37043</v>
      </c>
      <c r="B4" s="34">
        <f>SUMIF(Sheet1!$J$10:$J$714,Sheet2!$A4,Sheet1!$M$10:$M$714)</f>
        <v>27621128.541999999</v>
      </c>
      <c r="D4" s="34">
        <v>-2739230.5191794401</v>
      </c>
      <c r="F4" s="34">
        <f>+B4-D4</f>
        <v>30360359.06117944</v>
      </c>
    </row>
    <row r="5" spans="1:11" x14ac:dyDescent="0.2">
      <c r="A5" s="31">
        <v>37073</v>
      </c>
      <c r="B5" s="34">
        <f>SUMIF(Sheet1!$J$10:$J$714,Sheet2!$A5,Sheet1!$M$10:$M$714)</f>
        <v>6001619.0756999999</v>
      </c>
      <c r="D5" s="34">
        <v>-2827427.8759316863</v>
      </c>
      <c r="F5" s="34">
        <f t="shared" ref="F5:F63" si="0">+B5-D5</f>
        <v>8829046.9516316857</v>
      </c>
      <c r="H5" s="36">
        <v>0.16</v>
      </c>
      <c r="I5" s="36"/>
      <c r="J5" s="36">
        <v>1.0449999999999999</v>
      </c>
    </row>
    <row r="6" spans="1:11" x14ac:dyDescent="0.2">
      <c r="A6" s="31">
        <v>37104</v>
      </c>
      <c r="B6" s="34">
        <f>SUMIF(Sheet1!$J$10:$J$714,Sheet2!$A6,Sheet1!$M$10:$M$714)</f>
        <v>7349209.1690999987</v>
      </c>
      <c r="D6" s="34">
        <v>-2818279.0315064434</v>
      </c>
      <c r="F6" s="34">
        <f t="shared" si="0"/>
        <v>10167488.200606443</v>
      </c>
      <c r="H6" s="36">
        <v>0.54500000000000004</v>
      </c>
      <c r="I6" s="36"/>
      <c r="J6" s="36">
        <v>1.2649999999999999</v>
      </c>
    </row>
    <row r="7" spans="1:11" x14ac:dyDescent="0.2">
      <c r="A7" s="31">
        <v>37135</v>
      </c>
      <c r="B7" s="34">
        <f>SUMIF(Sheet1!$J$10:$J$714,Sheet2!$A7,Sheet1!$M$10:$M$714)</f>
        <v>3239120.1106999996</v>
      </c>
      <c r="D7" s="34">
        <v>-2718698.4582440592</v>
      </c>
      <c r="F7" s="34">
        <f t="shared" si="0"/>
        <v>5957818.5689440593</v>
      </c>
      <c r="H7" s="36">
        <v>0.115</v>
      </c>
      <c r="I7" s="36"/>
      <c r="J7" s="36">
        <v>0.78500000000000003</v>
      </c>
    </row>
    <row r="8" spans="1:11" x14ac:dyDescent="0.2">
      <c r="A8" s="31">
        <v>37165</v>
      </c>
      <c r="B8" s="34">
        <f>SUMIF(Sheet1!$J$10:$J$714,Sheet2!$A8,Sheet1!$M$10:$M$714)</f>
        <v>56933.297299999627</v>
      </c>
      <c r="D8" s="34">
        <v>-2800789.9699849333</v>
      </c>
      <c r="F8" s="34">
        <f t="shared" si="0"/>
        <v>2857723.267284933</v>
      </c>
      <c r="H8" s="36">
        <v>0.1</v>
      </c>
      <c r="I8" s="36">
        <f>AVERAGE(H5:H8)</f>
        <v>0.23</v>
      </c>
      <c r="J8" s="36">
        <v>0.44500000000000001</v>
      </c>
      <c r="K8" s="36">
        <f>AVERAGE(J5:J8)</f>
        <v>0.8849999999999999</v>
      </c>
    </row>
    <row r="9" spans="1:11" x14ac:dyDescent="0.2">
      <c r="A9" s="31">
        <v>37196</v>
      </c>
      <c r="B9" s="34">
        <f>SUMIF(Sheet1!$J$10:$J$714,Sheet2!$A9,Sheet1!$M$10:$M$714)</f>
        <v>2928492.5317999991</v>
      </c>
      <c r="D9" s="34">
        <v>-2701940.8990768897</v>
      </c>
      <c r="F9" s="34">
        <f t="shared" si="0"/>
        <v>5630433.4308768883</v>
      </c>
      <c r="H9" s="36">
        <v>0.82499999999999996</v>
      </c>
      <c r="I9"/>
      <c r="J9" s="36">
        <v>0.98750000000000004</v>
      </c>
    </row>
    <row r="10" spans="1:11" x14ac:dyDescent="0.2">
      <c r="A10" s="31">
        <v>37226</v>
      </c>
      <c r="B10" s="34">
        <f>SUMIF(Sheet1!$J$10:$J$714,Sheet2!$A10,Sheet1!$M$10:$M$714)</f>
        <v>5038835.0284999991</v>
      </c>
      <c r="D10" s="34">
        <v>-2783616.9833154129</v>
      </c>
      <c r="F10" s="34">
        <f t="shared" si="0"/>
        <v>7822452.011815412</v>
      </c>
      <c r="H10" s="36">
        <v>1.125</v>
      </c>
      <c r="I10"/>
      <c r="J10" s="36">
        <v>1.2875000000000001</v>
      </c>
    </row>
    <row r="11" spans="1:11" x14ac:dyDescent="0.2">
      <c r="A11" s="31">
        <v>37257</v>
      </c>
      <c r="B11" s="34">
        <f>SUMIF(Sheet1!$J$10:$J$714,Sheet2!$A11,Sheet1!$M$10:$M$714)</f>
        <v>5942788.1933000023</v>
      </c>
      <c r="D11" s="34">
        <v>-2774804.0896230983</v>
      </c>
      <c r="F11" s="34">
        <f t="shared" si="0"/>
        <v>8717592.2829231005</v>
      </c>
      <c r="H11" s="36">
        <v>1.2549999999999999</v>
      </c>
      <c r="I11"/>
      <c r="J11" s="36">
        <v>1.4175</v>
      </c>
    </row>
    <row r="12" spans="1:11" x14ac:dyDescent="0.2">
      <c r="A12" s="31">
        <v>37288</v>
      </c>
      <c r="B12" s="34">
        <f>SUMIF(Sheet1!$J$10:$J$714,Sheet2!$A12,Sheet1!$M$10:$M$714)</f>
        <v>3434028.8753999993</v>
      </c>
      <c r="D12" s="34">
        <v>-2497970.5458883727</v>
      </c>
      <c r="F12" s="34">
        <f t="shared" si="0"/>
        <v>5931999.421288372</v>
      </c>
      <c r="H12" s="36">
        <v>0.96499999999999997</v>
      </c>
      <c r="I12"/>
      <c r="J12" s="36">
        <v>1.1274999999999999</v>
      </c>
    </row>
    <row r="13" spans="1:11" x14ac:dyDescent="0.2">
      <c r="A13" s="31">
        <v>37316</v>
      </c>
      <c r="B13" s="34">
        <f>SUMIF(Sheet1!$J$10:$J$714,Sheet2!$A13,Sheet1!$M$10:$M$714)</f>
        <v>216967.38840000017</v>
      </c>
      <c r="D13" s="34">
        <v>-2757240.2434173799</v>
      </c>
      <c r="F13" s="34">
        <f t="shared" si="0"/>
        <v>2974207.63181738</v>
      </c>
      <c r="H13" s="36">
        <v>0.495</v>
      </c>
      <c r="I13" s="36">
        <f>AVERAGE(H9:H13)</f>
        <v>0.93300000000000005</v>
      </c>
      <c r="J13" s="36">
        <v>0.65749999999999997</v>
      </c>
      <c r="K13" s="36">
        <f>AVERAGE(J9:J13)</f>
        <v>1.0954999999999999</v>
      </c>
    </row>
    <row r="14" spans="1:11" x14ac:dyDescent="0.2">
      <c r="A14" s="31">
        <v>37347</v>
      </c>
      <c r="B14" s="34">
        <f>SUMIF(Sheet1!$J$10:$J$714,Sheet2!$A14,Sheet1!$M$10:$M$714)</f>
        <v>2344483.728399999</v>
      </c>
      <c r="D14" s="34">
        <v>-2659177.5209726337</v>
      </c>
      <c r="F14" s="34">
        <f t="shared" si="0"/>
        <v>5003661.2493726332</v>
      </c>
      <c r="H14" s="36">
        <v>0.64</v>
      </c>
      <c r="I14"/>
      <c r="J14" s="36">
        <v>1.0475000000000001</v>
      </c>
    </row>
    <row r="15" spans="1:11" x14ac:dyDescent="0.2">
      <c r="A15" s="31">
        <v>37377</v>
      </c>
      <c r="B15" s="34">
        <f>SUMIF(Sheet1!$J$10:$J$714,Sheet2!$A15,Sheet1!$M$10:$M$714)</f>
        <v>2430862.1257999996</v>
      </c>
      <c r="D15" s="34">
        <v>-2738507.12668679</v>
      </c>
      <c r="F15" s="34">
        <f t="shared" si="0"/>
        <v>5169369.2524867896</v>
      </c>
      <c r="H15" s="36">
        <v>0.64</v>
      </c>
      <c r="I15"/>
      <c r="J15" s="36">
        <v>1.0475000000000001</v>
      </c>
    </row>
    <row r="16" spans="1:11" x14ac:dyDescent="0.2">
      <c r="A16" s="31">
        <v>37408</v>
      </c>
      <c r="B16" s="34">
        <f>SUMIF(Sheet1!$J$10:$J$714,Sheet2!$A16,Sheet1!$M$10:$M$714)</f>
        <v>2409743.1024999991</v>
      </c>
      <c r="D16" s="34">
        <v>-2640752.5505375196</v>
      </c>
      <c r="F16" s="34">
        <f t="shared" si="0"/>
        <v>5050495.6530375183</v>
      </c>
      <c r="H16" s="36">
        <v>0.64</v>
      </c>
      <c r="I16"/>
      <c r="J16" s="36">
        <v>1.0475000000000001</v>
      </c>
    </row>
    <row r="17" spans="1:11" x14ac:dyDescent="0.2">
      <c r="A17" s="31">
        <v>37438</v>
      </c>
      <c r="B17" s="34">
        <f>SUMIF(Sheet1!$J$10:$J$714,Sheet2!$A17,Sheet1!$M$10:$M$714)</f>
        <v>2564831.5066</v>
      </c>
      <c r="D17" s="34">
        <v>-2719126.1679458646</v>
      </c>
      <c r="F17" s="34">
        <f t="shared" si="0"/>
        <v>5283957.6745458646</v>
      </c>
      <c r="H17" s="36">
        <v>0.64</v>
      </c>
      <c r="I17"/>
      <c r="J17" s="36">
        <v>1.0475000000000001</v>
      </c>
    </row>
    <row r="18" spans="1:11" x14ac:dyDescent="0.2">
      <c r="A18" s="31">
        <v>37469</v>
      </c>
      <c r="B18" s="34">
        <f>SUMIF(Sheet1!$J$10:$J$714,Sheet2!$A18,Sheet1!$M$10:$M$714)</f>
        <v>2548582.5475000003</v>
      </c>
      <c r="D18" s="34">
        <v>-2708794.3453255934</v>
      </c>
      <c r="F18" s="34">
        <f t="shared" si="0"/>
        <v>5257376.8928255942</v>
      </c>
      <c r="H18" s="36">
        <v>0.64</v>
      </c>
      <c r="I18"/>
      <c r="J18" s="36">
        <v>1.0475000000000001</v>
      </c>
    </row>
    <row r="19" spans="1:11" x14ac:dyDescent="0.2">
      <c r="A19" s="31">
        <v>37500</v>
      </c>
      <c r="B19" s="34">
        <f>SUMIF(Sheet1!$J$10:$J$714,Sheet2!$A19,Sheet1!$M$10:$M$714)</f>
        <v>2453420.377400001</v>
      </c>
      <c r="D19" s="34">
        <v>-2611259.2974612643</v>
      </c>
      <c r="F19" s="34">
        <f t="shared" si="0"/>
        <v>5064679.6748612653</v>
      </c>
      <c r="H19" s="36">
        <v>0.64</v>
      </c>
      <c r="I19"/>
      <c r="J19" s="36">
        <v>1.0475000000000001</v>
      </c>
    </row>
    <row r="20" spans="1:11" x14ac:dyDescent="0.2">
      <c r="A20" s="31">
        <v>37530</v>
      </c>
      <c r="B20" s="34">
        <f>SUMIF(Sheet1!$J$10:$J$714,Sheet2!$A20,Sheet1!$M$10:$M$714)</f>
        <v>2401143.3725000005</v>
      </c>
      <c r="D20" s="34">
        <v>-2687921.267278994</v>
      </c>
      <c r="F20" s="34">
        <f t="shared" si="0"/>
        <v>5089064.639778994</v>
      </c>
      <c r="H20" s="36">
        <v>0.64</v>
      </c>
      <c r="I20" s="36">
        <f>AVERAGE(H14:H20)</f>
        <v>0.64</v>
      </c>
      <c r="J20" s="36">
        <v>1.0475000000000001</v>
      </c>
      <c r="K20" s="36">
        <f>AVERAGE(J14:J20)</f>
        <v>1.0475000000000001</v>
      </c>
    </row>
    <row r="21" spans="1:11" x14ac:dyDescent="0.2">
      <c r="A21" s="31">
        <v>37561</v>
      </c>
      <c r="B21" s="34">
        <f>SUMIF(Sheet1!$J$10:$J$714,Sheet2!$A21,Sheet1!$M$10:$M$714)</f>
        <v>2208610.8788999999</v>
      </c>
      <c r="D21" s="34">
        <v>-2590567.3095753323</v>
      </c>
      <c r="F21" s="34">
        <f t="shared" si="0"/>
        <v>4799178.1884753322</v>
      </c>
      <c r="H21" s="36">
        <v>0.76500000000000001</v>
      </c>
      <c r="I21"/>
      <c r="J21" s="36">
        <v>0.91</v>
      </c>
    </row>
    <row r="22" spans="1:11" x14ac:dyDescent="0.2">
      <c r="A22" s="31">
        <v>37591</v>
      </c>
      <c r="B22" s="34">
        <f>SUMIF(Sheet1!$J$10:$J$714,Sheet2!$A22,Sheet1!$M$10:$M$714)</f>
        <v>2237005.5621000007</v>
      </c>
      <c r="D22" s="34">
        <v>-2666104.4265852189</v>
      </c>
      <c r="F22" s="34">
        <f t="shared" si="0"/>
        <v>4903109.9886852195</v>
      </c>
      <c r="H22" s="36">
        <v>0.76500000000000001</v>
      </c>
      <c r="I22"/>
      <c r="J22" s="36">
        <v>0.91</v>
      </c>
    </row>
    <row r="23" spans="1:11" x14ac:dyDescent="0.2">
      <c r="A23" s="31">
        <v>37622</v>
      </c>
      <c r="B23" s="34">
        <f>SUMIF(Sheet1!$J$10:$J$714,Sheet2!$A23,Sheet1!$M$10:$M$714)</f>
        <v>217150.56189999997</v>
      </c>
      <c r="D23" s="34">
        <v>-2654670.7606835356</v>
      </c>
      <c r="F23" s="34">
        <f t="shared" si="0"/>
        <v>2871821.3225835357</v>
      </c>
      <c r="H23" s="36">
        <v>0.495</v>
      </c>
      <c r="I23"/>
      <c r="J23" s="36">
        <v>0.64</v>
      </c>
    </row>
    <row r="24" spans="1:11" x14ac:dyDescent="0.2">
      <c r="A24" s="31">
        <v>37653</v>
      </c>
      <c r="B24" s="34">
        <f>SUMIF(Sheet1!$J$10:$J$714,Sheet2!$A24,Sheet1!$M$10:$M$714)</f>
        <v>223209.60430000006</v>
      </c>
      <c r="D24" s="34">
        <v>-2387177.2573586097</v>
      </c>
      <c r="F24" s="34">
        <f t="shared" si="0"/>
        <v>2610386.8616586099</v>
      </c>
      <c r="H24" s="36">
        <v>0.495</v>
      </c>
      <c r="I24"/>
      <c r="J24" s="36">
        <v>0.64</v>
      </c>
    </row>
    <row r="25" spans="1:11" x14ac:dyDescent="0.2">
      <c r="A25" s="31">
        <v>37681</v>
      </c>
      <c r="B25" s="34">
        <f>SUMIF(Sheet1!$J$10:$J$714,Sheet2!$A25,Sheet1!$M$10:$M$714)</f>
        <v>282456.76610000012</v>
      </c>
      <c r="D25" s="34">
        <v>-2632194.8169035646</v>
      </c>
      <c r="F25" s="34">
        <f t="shared" si="0"/>
        <v>2914651.5830035647</v>
      </c>
      <c r="H25" s="36">
        <v>0.495</v>
      </c>
      <c r="I25" s="36">
        <f>AVERAGE(H21:H25)</f>
        <v>0.60299999999999998</v>
      </c>
      <c r="J25" s="36">
        <v>0.64</v>
      </c>
      <c r="K25" s="36">
        <f>AVERAGE(J21:J25)</f>
        <v>0.748</v>
      </c>
    </row>
    <row r="26" spans="1:11" x14ac:dyDescent="0.2">
      <c r="A26" s="31">
        <v>37712</v>
      </c>
      <c r="B26" s="34">
        <f>SUMIF(Sheet1!$J$10:$J$714,Sheet2!$A26,Sheet1!$M$10:$M$714)</f>
        <v>-675087.08270000061</v>
      </c>
      <c r="D26" s="34">
        <v>-2535696.1082676123</v>
      </c>
      <c r="F26" s="34">
        <f t="shared" si="0"/>
        <v>1860609.0255676117</v>
      </c>
      <c r="H26" s="36">
        <v>0.33500000000000002</v>
      </c>
      <c r="I26"/>
      <c r="J26" s="36">
        <v>0.50749999999999995</v>
      </c>
    </row>
    <row r="27" spans="1:11" x14ac:dyDescent="0.2">
      <c r="A27" s="31">
        <v>37742</v>
      </c>
      <c r="B27" s="34">
        <f>SUMIF(Sheet1!$J$10:$J$714,Sheet2!$A27,Sheet1!$M$10:$M$714)</f>
        <v>-688239.42359999986</v>
      </c>
      <c r="D27" s="34">
        <v>-2608621.7689258349</v>
      </c>
      <c r="F27" s="34">
        <f t="shared" si="0"/>
        <v>1920382.345325835</v>
      </c>
      <c r="H27" s="36">
        <v>0.33500000000000002</v>
      </c>
      <c r="I27"/>
      <c r="J27" s="36">
        <v>0.50749999999999995</v>
      </c>
    </row>
    <row r="28" spans="1:11" x14ac:dyDescent="0.2">
      <c r="A28" s="31">
        <v>37773</v>
      </c>
      <c r="B28" s="34">
        <f>SUMIF(Sheet1!$J$10:$J$714,Sheet2!$A28,Sheet1!$M$10:$M$714)</f>
        <v>-673244.71819999965</v>
      </c>
      <c r="D28" s="34">
        <v>-2512725.627998725</v>
      </c>
      <c r="F28" s="34">
        <f t="shared" si="0"/>
        <v>1839480.9097987255</v>
      </c>
      <c r="H28" s="36">
        <v>0.33500000000000002</v>
      </c>
      <c r="I28"/>
      <c r="J28" s="36">
        <v>0.50749999999999995</v>
      </c>
    </row>
    <row r="29" spans="1:11" x14ac:dyDescent="0.2">
      <c r="A29" s="31">
        <v>37803</v>
      </c>
      <c r="B29" s="34">
        <f>SUMIF(Sheet1!$J$10:$J$714,Sheet2!$A29,Sheet1!$M$10:$M$714)</f>
        <v>-704922.96739999973</v>
      </c>
      <c r="D29" s="34">
        <v>-2584637.3547530491</v>
      </c>
      <c r="F29" s="34">
        <f t="shared" si="0"/>
        <v>1879714.3873530494</v>
      </c>
      <c r="H29" s="36">
        <v>0.33500000000000002</v>
      </c>
      <c r="I29"/>
      <c r="J29" s="36">
        <v>0.50749999999999995</v>
      </c>
    </row>
    <row r="30" spans="1:11" x14ac:dyDescent="0.2">
      <c r="A30" s="31">
        <v>37834</v>
      </c>
      <c r="B30" s="34">
        <f>SUMIF(Sheet1!$J$10:$J$714,Sheet2!$A30,Sheet1!$M$10:$M$714)</f>
        <v>-709026.71740000008</v>
      </c>
      <c r="D30" s="34">
        <v>-2572322.7732847151</v>
      </c>
      <c r="F30" s="34">
        <f t="shared" si="0"/>
        <v>1863296.0558847152</v>
      </c>
      <c r="H30" s="36">
        <v>0.33500000000000002</v>
      </c>
      <c r="I30"/>
      <c r="J30" s="36">
        <v>0.50749999999999995</v>
      </c>
    </row>
    <row r="31" spans="1:11" x14ac:dyDescent="0.2">
      <c r="A31" s="31">
        <v>37865</v>
      </c>
      <c r="B31" s="34">
        <f>SUMIF(Sheet1!$J$10:$J$714,Sheet2!$A31,Sheet1!$M$10:$M$714)</f>
        <v>-686549.89860000042</v>
      </c>
      <c r="D31" s="34">
        <v>-2477291.6491636531</v>
      </c>
      <c r="F31" s="34">
        <f t="shared" si="0"/>
        <v>1790741.7505636527</v>
      </c>
      <c r="H31" s="36">
        <v>0.33500000000000002</v>
      </c>
      <c r="I31"/>
      <c r="J31" s="36">
        <v>0.50749999999999995</v>
      </c>
    </row>
    <row r="32" spans="1:11" x14ac:dyDescent="0.2">
      <c r="A32" s="31">
        <v>37895</v>
      </c>
      <c r="B32" s="34">
        <f>SUMIF(Sheet1!$J$10:$J$714,Sheet2!$A32,Sheet1!$M$10:$M$714)</f>
        <v>-712201.86759999895</v>
      </c>
      <c r="D32" s="34">
        <v>-2547780.6508341026</v>
      </c>
      <c r="F32" s="34">
        <f t="shared" si="0"/>
        <v>1835578.7832341036</v>
      </c>
      <c r="H32" s="36">
        <v>0.33500000000000002</v>
      </c>
      <c r="I32" s="36">
        <f>AVERAGE(H26:H32)</f>
        <v>0.33500000000000002</v>
      </c>
      <c r="J32" s="36">
        <v>0.50749999999999995</v>
      </c>
      <c r="K32" s="36">
        <f>AVERAGE(J26:J32)</f>
        <v>0.50749999999999995</v>
      </c>
    </row>
    <row r="33" spans="1:11" x14ac:dyDescent="0.2">
      <c r="A33" s="31">
        <v>37926</v>
      </c>
      <c r="B33" s="34">
        <f>SUMIF(Sheet1!$J$10:$J$714,Sheet2!$A33,Sheet1!$M$10:$M$714)</f>
        <v>-809585.79010000045</v>
      </c>
      <c r="D33" s="34">
        <v>-2453505.2755356682</v>
      </c>
      <c r="F33" s="34">
        <f t="shared" si="0"/>
        <v>1643919.4854356679</v>
      </c>
      <c r="H33" s="36">
        <v>0.37</v>
      </c>
      <c r="I33"/>
      <c r="J33" s="36">
        <v>0.45</v>
      </c>
    </row>
    <row r="34" spans="1:11" x14ac:dyDescent="0.2">
      <c r="A34" s="31">
        <v>37956</v>
      </c>
      <c r="B34" s="34">
        <f>SUMIF(Sheet1!$J$10:$J$714,Sheet2!$A34,Sheet1!$M$10:$M$714)</f>
        <v>-869143.52799999923</v>
      </c>
      <c r="D34" s="34">
        <v>-2523087.2073199078</v>
      </c>
      <c r="F34" s="34">
        <f t="shared" si="0"/>
        <v>1653943.6793199086</v>
      </c>
      <c r="H34" s="36">
        <v>0.37</v>
      </c>
      <c r="I34"/>
      <c r="J34" s="36">
        <v>0.45</v>
      </c>
    </row>
    <row r="35" spans="1:11" x14ac:dyDescent="0.2">
      <c r="A35" s="31">
        <v>37987</v>
      </c>
      <c r="B35" s="34">
        <f>SUMIF(Sheet1!$J$10:$J$714,Sheet2!$A35,Sheet1!$M$10:$M$714)</f>
        <v>-932871.52380000008</v>
      </c>
      <c r="D35" s="34">
        <v>-2510440.7289347271</v>
      </c>
      <c r="F35" s="34">
        <f t="shared" si="0"/>
        <v>1577569.2051347271</v>
      </c>
      <c r="H35" s="36">
        <v>0.35499999999999998</v>
      </c>
      <c r="I35"/>
      <c r="J35" s="36">
        <v>0.45</v>
      </c>
    </row>
    <row r="36" spans="1:11" x14ac:dyDescent="0.2">
      <c r="A36" s="31">
        <v>38018</v>
      </c>
      <c r="B36" s="34">
        <f>SUMIF(Sheet1!$J$10:$J$714,Sheet2!$A36,Sheet1!$M$10:$M$714)</f>
        <v>-840699.11359999957</v>
      </c>
      <c r="D36" s="34">
        <v>-2336621.8776429035</v>
      </c>
      <c r="F36" s="34">
        <f t="shared" si="0"/>
        <v>1495922.7640429039</v>
      </c>
      <c r="H36" s="36">
        <v>0.35499999999999998</v>
      </c>
      <c r="I36"/>
      <c r="J36" s="36">
        <v>0.45</v>
      </c>
    </row>
    <row r="37" spans="1:11" x14ac:dyDescent="0.2">
      <c r="A37" s="31">
        <v>38047</v>
      </c>
      <c r="B37" s="34">
        <f>SUMIF(Sheet1!$J$10:$J$714,Sheet2!$A37,Sheet1!$M$10:$M$714)</f>
        <v>-861306.56220000004</v>
      </c>
      <c r="D37" s="34">
        <v>-2485820.5348521043</v>
      </c>
      <c r="F37" s="34">
        <f t="shared" si="0"/>
        <v>1624513.9726521042</v>
      </c>
      <c r="H37" s="36">
        <v>0.35499999999999998</v>
      </c>
      <c r="I37" s="36">
        <f>AVERAGE(H33:H37)</f>
        <v>0.36099999999999999</v>
      </c>
      <c r="J37" s="36">
        <v>0.45</v>
      </c>
      <c r="K37" s="36">
        <f>AVERAGE(J33:J37)</f>
        <v>0.45</v>
      </c>
    </row>
    <row r="38" spans="1:11" x14ac:dyDescent="0.2">
      <c r="A38" s="31">
        <v>38078</v>
      </c>
      <c r="B38" s="34">
        <f>SUMIF(Sheet1!$J$10:$J$714,Sheet2!$A38,Sheet1!$M$10:$M$714)</f>
        <v>-499856.23859999963</v>
      </c>
      <c r="D38" s="34">
        <v>-2393373.5671427352</v>
      </c>
      <c r="F38" s="34">
        <f t="shared" si="0"/>
        <v>1893517.3285427357</v>
      </c>
      <c r="H38" s="36">
        <v>0.42499999999999999</v>
      </c>
      <c r="I38"/>
      <c r="J38" s="36">
        <v>0.48749999999999999</v>
      </c>
    </row>
    <row r="39" spans="1:11" x14ac:dyDescent="0.2">
      <c r="A39" s="31">
        <v>38108</v>
      </c>
      <c r="B39" s="34">
        <f>SUMIF(Sheet1!$J$10:$J$714,Sheet2!$A39,Sheet1!$M$10:$M$714)</f>
        <v>-511522.73310000019</v>
      </c>
      <c r="D39" s="34">
        <v>-2461022.0344860312</v>
      </c>
      <c r="F39" s="34">
        <f t="shared" si="0"/>
        <v>1949499.3013860309</v>
      </c>
      <c r="H39" s="36">
        <v>0.42499999999999999</v>
      </c>
      <c r="I39"/>
      <c r="J39" s="36">
        <v>0.48749999999999999</v>
      </c>
    </row>
    <row r="40" spans="1:11" x14ac:dyDescent="0.2">
      <c r="A40" s="31">
        <v>38139</v>
      </c>
      <c r="B40" s="34">
        <f>SUMIF(Sheet1!$J$10:$J$714,Sheet2!$A40,Sheet1!$M$10:$M$714)</f>
        <v>-501018.71579999954</v>
      </c>
      <c r="D40" s="34">
        <v>-2369431.8641174482</v>
      </c>
      <c r="F40" s="34">
        <f t="shared" si="0"/>
        <v>1868413.1483174488</v>
      </c>
      <c r="H40" s="36">
        <v>0.42499999999999999</v>
      </c>
      <c r="I40"/>
      <c r="J40" s="36">
        <v>0.48749999999999999</v>
      </c>
    </row>
    <row r="41" spans="1:11" x14ac:dyDescent="0.2">
      <c r="A41" s="31">
        <v>38169</v>
      </c>
      <c r="B41" s="34">
        <f>SUMIF(Sheet1!$J$10:$J$714,Sheet2!$A41,Sheet1!$M$10:$M$714)</f>
        <v>-522944.70429999981</v>
      </c>
      <c r="D41" s="34">
        <v>-2436242.8642125642</v>
      </c>
      <c r="F41" s="34">
        <f t="shared" si="0"/>
        <v>1913298.1599125643</v>
      </c>
      <c r="H41" s="36">
        <v>0.42499999999999999</v>
      </c>
      <c r="I41"/>
      <c r="J41" s="36">
        <v>0.48749999999999999</v>
      </c>
    </row>
    <row r="42" spans="1:11" x14ac:dyDescent="0.2">
      <c r="A42" s="31">
        <v>38200</v>
      </c>
      <c r="B42" s="34">
        <f>SUMIF(Sheet1!$J$10:$J$714,Sheet2!$A42,Sheet1!$M$10:$M$714)</f>
        <v>-532136.23000000115</v>
      </c>
      <c r="D42" s="34">
        <v>-2423716.1467698487</v>
      </c>
      <c r="F42" s="34">
        <f t="shared" si="0"/>
        <v>1891579.9167698475</v>
      </c>
      <c r="H42" s="36">
        <v>0.42499999999999999</v>
      </c>
      <c r="I42"/>
      <c r="J42" s="36">
        <v>0.48749999999999999</v>
      </c>
    </row>
    <row r="43" spans="1:11" x14ac:dyDescent="0.2">
      <c r="A43" s="31">
        <v>38231</v>
      </c>
      <c r="B43" s="34">
        <f>SUMIF(Sheet1!$J$10:$J$714,Sheet2!$A43,Sheet1!$M$10:$M$714)</f>
        <v>-515797.44969999959</v>
      </c>
      <c r="D43" s="34">
        <v>-2333350.8679296719</v>
      </c>
      <c r="F43" s="34">
        <f t="shared" si="0"/>
        <v>1817553.4182296724</v>
      </c>
      <c r="H43" s="36">
        <v>0.42499999999999999</v>
      </c>
      <c r="I43"/>
      <c r="J43" s="36">
        <v>0.48749999999999999</v>
      </c>
    </row>
    <row r="44" spans="1:11" x14ac:dyDescent="0.2">
      <c r="A44" s="31">
        <v>38261</v>
      </c>
      <c r="B44" s="34">
        <f>SUMIF(Sheet1!$J$10:$J$714,Sheet2!$A44,Sheet1!$M$10:$M$714)</f>
        <v>-537267.10489999992</v>
      </c>
      <c r="D44" s="34">
        <v>-2398991.3551180121</v>
      </c>
      <c r="F44" s="34">
        <f t="shared" si="0"/>
        <v>1861724.2502180121</v>
      </c>
      <c r="H44" s="36">
        <v>0.42499999999999999</v>
      </c>
      <c r="I44" s="36">
        <f>AVERAGE(H38:H44)</f>
        <v>0.42499999999999993</v>
      </c>
      <c r="J44" s="36">
        <v>0.48749999999999999</v>
      </c>
      <c r="K44" s="36">
        <f>AVERAGE(J38:J44)</f>
        <v>0.48749999999999993</v>
      </c>
    </row>
    <row r="45" spans="1:11" x14ac:dyDescent="0.2">
      <c r="A45" s="31">
        <v>38292</v>
      </c>
      <c r="B45" s="34">
        <f>SUMIF(Sheet1!$J$10:$J$714,Sheet2!$A45,Sheet1!$M$10:$M$714)</f>
        <v>-273726.40019999928</v>
      </c>
      <c r="D45" s="34">
        <v>-2309510.1972807632</v>
      </c>
      <c r="F45" s="34">
        <f t="shared" si="0"/>
        <v>2035783.7970807638</v>
      </c>
      <c r="H45" s="36">
        <v>0.46500000000000002</v>
      </c>
      <c r="I45"/>
      <c r="J45" s="36">
        <v>0.52500000000000002</v>
      </c>
    </row>
    <row r="46" spans="1:11" x14ac:dyDescent="0.2">
      <c r="A46" s="31">
        <v>38322</v>
      </c>
      <c r="B46" s="34">
        <f>SUMIF(Sheet1!$J$10:$J$714,Sheet2!$A46,Sheet1!$M$10:$M$714)</f>
        <v>-314664.54200000002</v>
      </c>
      <c r="D46" s="34">
        <v>-2374354.320344008</v>
      </c>
      <c r="F46" s="34">
        <f t="shared" si="0"/>
        <v>2059689.7783440081</v>
      </c>
      <c r="H46" s="36">
        <v>0.46500000000000002</v>
      </c>
      <c r="I46"/>
      <c r="J46" s="36">
        <v>0.52500000000000002</v>
      </c>
    </row>
    <row r="47" spans="1:11" x14ac:dyDescent="0.2">
      <c r="A47" s="31">
        <v>38353</v>
      </c>
      <c r="B47" s="34">
        <f>SUMIF(Sheet1!$J$10:$J$714,Sheet2!$A47,Sheet1!$M$10:$M$714)</f>
        <v>-379419.16190000006</v>
      </c>
      <c r="D47" s="34">
        <v>-2361815.975737018</v>
      </c>
      <c r="F47" s="34">
        <f t="shared" si="0"/>
        <v>1982396.8138370179</v>
      </c>
      <c r="H47" s="36">
        <v>0.45</v>
      </c>
      <c r="I47"/>
      <c r="J47" s="36">
        <v>0.52500000000000002</v>
      </c>
    </row>
    <row r="48" spans="1:11" x14ac:dyDescent="0.2">
      <c r="A48" s="31">
        <v>38384</v>
      </c>
      <c r="B48" s="34">
        <f>SUMIF(Sheet1!$J$10:$J$714,Sheet2!$A48,Sheet1!$M$10:$M$714)</f>
        <v>-315834.26749999984</v>
      </c>
      <c r="D48" s="34">
        <v>-2121928.3567960099</v>
      </c>
      <c r="F48" s="34">
        <f t="shared" si="0"/>
        <v>1806094.0892960101</v>
      </c>
      <c r="H48" s="36">
        <v>0.45</v>
      </c>
      <c r="I48"/>
      <c r="J48" s="36">
        <v>0.52500000000000002</v>
      </c>
    </row>
    <row r="49" spans="1:11" x14ac:dyDescent="0.2">
      <c r="A49" s="31">
        <v>38412</v>
      </c>
      <c r="B49" s="34">
        <f>SUMIF(Sheet1!$J$10:$J$714,Sheet2!$A49,Sheet1!$M$10:$M$714)</f>
        <v>-316877.61959999905</v>
      </c>
      <c r="D49" s="34">
        <v>-2337918.8215249758</v>
      </c>
      <c r="F49" s="34">
        <f t="shared" si="0"/>
        <v>2021041.2019249769</v>
      </c>
      <c r="H49" s="36">
        <v>0.45</v>
      </c>
      <c r="I49" s="36">
        <f>AVERAGE(H45:H49)</f>
        <v>0.45600000000000007</v>
      </c>
      <c r="J49" s="36">
        <v>0.52500000000000002</v>
      </c>
      <c r="K49" s="36">
        <f>AVERAGE(J45:J49)</f>
        <v>0.52500000000000002</v>
      </c>
    </row>
    <row r="50" spans="1:11" x14ac:dyDescent="0.2">
      <c r="A50" s="31">
        <v>38443</v>
      </c>
      <c r="B50" s="34">
        <f>SUMIF(Sheet1!$J$10:$J$714,Sheet2!$A50,Sheet1!$M$10:$M$714)</f>
        <v>-517682.69310000032</v>
      </c>
      <c r="D50" s="34">
        <v>-2250469.7323712409</v>
      </c>
      <c r="F50" s="34">
        <f t="shared" si="0"/>
        <v>1732787.0392712406</v>
      </c>
      <c r="H50" s="36">
        <v>0.41</v>
      </c>
      <c r="I50" s="36"/>
      <c r="J50" s="36">
        <v>0.48749999999999999</v>
      </c>
    </row>
    <row r="51" spans="1:11" x14ac:dyDescent="0.2">
      <c r="A51" s="31">
        <v>38473</v>
      </c>
      <c r="B51" s="34">
        <f>SUMIF(Sheet1!$J$10:$J$714,Sheet2!$A51,Sheet1!$M$10:$M$714)</f>
        <v>-529886.25699999975</v>
      </c>
      <c r="D51" s="34">
        <v>-2313582.2145114238</v>
      </c>
      <c r="F51" s="34">
        <f t="shared" si="0"/>
        <v>1783695.9575114241</v>
      </c>
      <c r="H51" s="36">
        <v>0.41</v>
      </c>
      <c r="I51" s="36"/>
      <c r="J51" s="36">
        <v>0.48749999999999999</v>
      </c>
    </row>
    <row r="52" spans="1:11" x14ac:dyDescent="0.2">
      <c r="A52" s="31">
        <v>38504</v>
      </c>
      <c r="B52" s="34">
        <f>SUMIF(Sheet1!$J$10:$J$714,Sheet2!$A52,Sheet1!$M$10:$M$714)</f>
        <v>-518081.70489999949</v>
      </c>
      <c r="D52" s="34">
        <v>-2227023.9849737138</v>
      </c>
      <c r="F52" s="34">
        <f t="shared" si="0"/>
        <v>1708942.2800737142</v>
      </c>
      <c r="H52" s="36">
        <v>0.41</v>
      </c>
      <c r="I52" s="36"/>
      <c r="J52" s="36">
        <v>0.48749999999999999</v>
      </c>
    </row>
    <row r="53" spans="1:11" x14ac:dyDescent="0.2">
      <c r="A53" s="31">
        <v>38534</v>
      </c>
      <c r="B53" s="34">
        <f>SUMIF(Sheet1!$J$10:$J$714,Sheet2!$A53,Sheet1!$M$10:$M$714)</f>
        <v>-539943.92199999979</v>
      </c>
      <c r="D53" s="34">
        <v>-2289496.4929277468</v>
      </c>
      <c r="F53" s="34">
        <f t="shared" si="0"/>
        <v>1749552.5709277471</v>
      </c>
      <c r="H53" s="36">
        <v>0.41</v>
      </c>
      <c r="I53" s="36"/>
      <c r="J53" s="36">
        <v>0.48749999999999999</v>
      </c>
    </row>
    <row r="54" spans="1:11" x14ac:dyDescent="0.2">
      <c r="A54" s="31">
        <v>38565</v>
      </c>
      <c r="B54" s="34">
        <f>SUMIF(Sheet1!$J$10:$J$714,Sheet2!$A54,Sheet1!$M$10:$M$714)</f>
        <v>-548284.01769999997</v>
      </c>
      <c r="D54" s="34">
        <v>-2277523.226167962</v>
      </c>
      <c r="F54" s="34">
        <f t="shared" si="0"/>
        <v>1729239.208467962</v>
      </c>
      <c r="H54" s="36">
        <v>0.41</v>
      </c>
      <c r="I54" s="36"/>
      <c r="J54" s="36">
        <v>0.48749999999999999</v>
      </c>
    </row>
    <row r="55" spans="1:11" x14ac:dyDescent="0.2">
      <c r="A55" s="31">
        <v>38596</v>
      </c>
      <c r="B55" s="34">
        <f>SUMIF(Sheet1!$J$10:$J$714,Sheet2!$A55,Sheet1!$M$10:$M$714)</f>
        <v>-531095.65020000038</v>
      </c>
      <c r="D55" s="34">
        <v>-2192458.5191113534</v>
      </c>
      <c r="F55" s="34">
        <f t="shared" si="0"/>
        <v>1661362.8689113529</v>
      </c>
      <c r="H55" s="36">
        <v>0.41</v>
      </c>
      <c r="I55" s="36"/>
      <c r="J55" s="36">
        <v>0.48749999999999999</v>
      </c>
    </row>
    <row r="56" spans="1:11" x14ac:dyDescent="0.2">
      <c r="A56" s="31">
        <v>38626</v>
      </c>
      <c r="B56" s="34">
        <f>SUMIF(Sheet1!$J$10:$J$714,Sheet2!$A56,Sheet1!$M$10:$M$714)</f>
        <v>-552526.52680000057</v>
      </c>
      <c r="D56" s="34">
        <v>-2253935.9915283881</v>
      </c>
      <c r="F56" s="34">
        <f t="shared" si="0"/>
        <v>1701409.4647283875</v>
      </c>
      <c r="H56" s="36">
        <v>0.41</v>
      </c>
      <c r="I56" s="36">
        <f>AVERAGE(H50:H56)</f>
        <v>0.41000000000000003</v>
      </c>
      <c r="J56" s="36">
        <v>0.48749999999999999</v>
      </c>
      <c r="K56" s="36">
        <f>AVERAGE(J50:J56)</f>
        <v>0.48749999999999993</v>
      </c>
    </row>
    <row r="57" spans="1:11" x14ac:dyDescent="0.2">
      <c r="A57" s="31">
        <v>38657</v>
      </c>
      <c r="B57" s="34">
        <f>SUMIF(Sheet1!$J$10:$J$714,Sheet2!$A57,Sheet1!$M$10:$M$714)</f>
        <v>-428937.30159999931</v>
      </c>
      <c r="D57" s="34">
        <v>-2169616.4079906098</v>
      </c>
      <c r="F57" s="34">
        <f t="shared" si="0"/>
        <v>1740679.1063906103</v>
      </c>
      <c r="H57" s="36">
        <v>0.43</v>
      </c>
      <c r="I57"/>
      <c r="J57" s="36">
        <v>0.505</v>
      </c>
    </row>
    <row r="58" spans="1:11" x14ac:dyDescent="0.2">
      <c r="A58" s="31">
        <v>38687</v>
      </c>
      <c r="B58" s="34">
        <f>SUMIF(Sheet1!$J$10:$J$714,Sheet2!$A58,Sheet1!$M$10:$M$714)</f>
        <v>-472173.67820000014</v>
      </c>
      <c r="D58" s="34">
        <v>-2230318.2491046768</v>
      </c>
      <c r="F58" s="34">
        <f t="shared" si="0"/>
        <v>1758144.5709046766</v>
      </c>
      <c r="H58" s="36">
        <v>0.43</v>
      </c>
      <c r="I58"/>
      <c r="J58" s="36">
        <v>0.505</v>
      </c>
    </row>
    <row r="59" spans="1:11" x14ac:dyDescent="0.2">
      <c r="A59" s="31">
        <v>38718</v>
      </c>
      <c r="B59" s="34">
        <f>SUMIF(Sheet1!$J$10:$J$714,Sheet2!$A59,Sheet1!$M$10:$M$714)</f>
        <v>-502259.32619999995</v>
      </c>
      <c r="D59" s="34">
        <v>-2218306.0818166155</v>
      </c>
      <c r="F59" s="34">
        <f t="shared" si="0"/>
        <v>1716046.7556166155</v>
      </c>
      <c r="H59" s="36">
        <v>0.42499999999999999</v>
      </c>
      <c r="I59"/>
      <c r="J59" s="36">
        <v>0.505</v>
      </c>
    </row>
    <row r="60" spans="1:11" x14ac:dyDescent="0.2">
      <c r="A60" s="31">
        <v>38749</v>
      </c>
      <c r="B60" s="34">
        <f>SUMIF(Sheet1!$J$10:$J$714,Sheet2!$A60,Sheet1!$M$10:$M$714)</f>
        <v>-427672.83579999977</v>
      </c>
      <c r="D60" s="34">
        <v>-1992776.6547562364</v>
      </c>
      <c r="F60" s="34">
        <f t="shared" si="0"/>
        <v>1565103.8189562366</v>
      </c>
      <c r="H60" s="36">
        <v>0.42499999999999999</v>
      </c>
      <c r="I60"/>
      <c r="J60" s="36">
        <v>0.505</v>
      </c>
    </row>
    <row r="61" spans="1:11" x14ac:dyDescent="0.2">
      <c r="A61" s="31">
        <v>38777</v>
      </c>
      <c r="B61" s="34">
        <f>SUMIF(Sheet1!$J$10:$J$714,Sheet2!$A61,Sheet1!$M$10:$M$714)</f>
        <v>-441954.97700000007</v>
      </c>
      <c r="D61" s="34">
        <v>-2195429.7551183216</v>
      </c>
      <c r="F61" s="34">
        <f t="shared" si="0"/>
        <v>1753474.7781183217</v>
      </c>
      <c r="H61" s="36">
        <v>0.42499999999999999</v>
      </c>
      <c r="I61" s="36">
        <f>AVERAGE(H57:H61)</f>
        <v>0.42699999999999994</v>
      </c>
      <c r="J61" s="36">
        <v>0.505</v>
      </c>
      <c r="K61" s="36">
        <f>AVERAGE(J57:J61)</f>
        <v>0.505</v>
      </c>
    </row>
    <row r="62" spans="1:11" x14ac:dyDescent="0.2">
      <c r="A62" s="31">
        <v>38808</v>
      </c>
      <c r="B62" s="34">
        <f>SUMIF(Sheet1!$J$10:$J$714,Sheet2!$A62,Sheet1!$M$10:$M$714)</f>
        <v>-683812.14429999958</v>
      </c>
      <c r="D62" s="34">
        <v>-2112971.5195466103</v>
      </c>
      <c r="F62" s="34">
        <f t="shared" si="0"/>
        <v>1429159.3752466107</v>
      </c>
      <c r="H62" s="36">
        <v>0.375</v>
      </c>
      <c r="I62" s="36"/>
      <c r="J62" s="36">
        <v>0.45750000000000002</v>
      </c>
    </row>
    <row r="63" spans="1:11" x14ac:dyDescent="0.2">
      <c r="A63" s="31">
        <v>38838</v>
      </c>
      <c r="B63" s="34">
        <f>SUMIF(Sheet1!$J$10:$J$714,Sheet2!$A63,Sheet1!$M$10:$M$714)</f>
        <v>-700666.04320000019</v>
      </c>
      <c r="D63" s="34">
        <v>-2171762.9670135789</v>
      </c>
      <c r="F63" s="34">
        <f t="shared" si="0"/>
        <v>1471096.9238135787</v>
      </c>
      <c r="H63" s="36">
        <v>0.375</v>
      </c>
      <c r="I63" s="36"/>
      <c r="J63" s="36">
        <v>0.45750000000000002</v>
      </c>
    </row>
    <row r="65" spans="2:6" x14ac:dyDescent="0.2">
      <c r="B65" s="34">
        <f>SUM(B4:B64)</f>
        <v>62371700.907400027</v>
      </c>
      <c r="D65" s="34">
        <f>SUM(D4:D64)</f>
        <v>-148482131.18939313</v>
      </c>
      <c r="F65" s="34">
        <f>SUM(F4:F64)</f>
        <v>210853832.09679312</v>
      </c>
    </row>
  </sheetData>
  <mergeCells count="1">
    <mergeCell ref="A1:B1"/>
  </mergeCells>
  <phoneticPr fontId="0" type="noConversion"/>
  <pageMargins left="0.75" right="0.75" top="0.5" bottom="0.5" header="0.5" footer="0.5"/>
  <pageSetup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BasisStart</vt:lpstr>
      <vt:lpstr>IndexStart</vt:lpstr>
      <vt:lpstr>OutputStart</vt:lpstr>
      <vt:lpstr>PhysOnly</vt:lpstr>
      <vt:lpstr>PriceStart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dc:description>- Oracle 8i ODBC QueryFix Applied</dc:description>
  <cp:lastModifiedBy>Felienne</cp:lastModifiedBy>
  <cp:lastPrinted>2001-06-22T17:01:19Z</cp:lastPrinted>
  <dcterms:created xsi:type="dcterms:W3CDTF">2000-12-04T17:20:54Z</dcterms:created>
  <dcterms:modified xsi:type="dcterms:W3CDTF">2014-09-04T18:05:25Z</dcterms:modified>
</cp:coreProperties>
</file>