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90" windowWidth="9720" windowHeight="7320" tabRatio="750" activeTab="6"/>
  </bookViews>
  <sheets>
    <sheet name="Macros" sheetId="9" r:id="rId1"/>
    <sheet name="Summary" sheetId="6" r:id="rId2"/>
    <sheet name="ADetail" sheetId="2" r:id="rId3"/>
    <sheet name="FDetail" sheetId="3" r:id="rId4"/>
    <sheet name="ASum " sheetId="5" r:id="rId5"/>
    <sheet name="FSum " sheetId="4" r:id="rId6"/>
    <sheet name="AVar" sheetId="8" r:id="rId7"/>
    <sheet name="FVar" sheetId="7" r:id="rId8"/>
  </sheets>
  <externalReferences>
    <externalReference r:id="rId9"/>
  </externalReferences>
  <definedNames>
    <definedName name="_xlnm._FilterDatabase" localSheetId="2" hidden="1">ADetail!$A$1:$A$1</definedName>
    <definedName name="_xlnm.Print_Area" localSheetId="6">AVar!$A$1:$E$9</definedName>
    <definedName name="_xlnm.Print_Area" localSheetId="7">FVar!$A$1:$H$8</definedName>
    <definedName name="_xlnm.Print_Area" localSheetId="0">Macros!$A$1:$K$36</definedName>
    <definedName name="_xlnm.Print_Area" localSheetId="1">Summary!$A$1:$G$34</definedName>
  </definedNames>
  <calcPr calcId="152511" calcMode="manual"/>
</workbook>
</file>

<file path=xl/calcChain.xml><?xml version="1.0" encoding="utf-8"?>
<calcChain xmlns="http://schemas.openxmlformats.org/spreadsheetml/2006/main">
  <c r="C80" i="2" l="1"/>
  <c r="D2" i="8"/>
  <c r="D4" i="8"/>
  <c r="D5" i="8"/>
  <c r="D6" i="8"/>
  <c r="D7" i="8"/>
  <c r="C538" i="3"/>
  <c r="D2" i="7"/>
  <c r="D3" i="7"/>
  <c r="D4" i="7"/>
  <c r="D5" i="7"/>
  <c r="B13" i="6"/>
  <c r="B16" i="6"/>
  <c r="B17" i="6"/>
  <c r="B29" i="6"/>
  <c r="B31" i="6" s="1"/>
  <c r="B33" i="6"/>
  <c r="B34" i="6" l="1"/>
</calcChain>
</file>

<file path=xl/sharedStrings.xml><?xml version="1.0" encoding="utf-8"?>
<sst xmlns="http://schemas.openxmlformats.org/spreadsheetml/2006/main" count="1454" uniqueCount="242">
  <si>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</si>
  <si>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</si>
  <si>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</si>
  <si>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</si>
  <si>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</si>
  <si>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</si>
  <si>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</si>
  <si>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</si>
  <si>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</si>
  <si>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Original Variance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</si>
  <si>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</si>
  <si>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</si>
  <si>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</si>
  <si>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</si>
  <si>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</si>
  <si>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</si>
  <si>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</si>
  <si>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</si>
  <si>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</si>
  <si>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</si>
  <si>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</si>
  <si>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</si>
  <si>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</si>
  <si>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</si>
  <si>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</si>
  <si>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</si>
  <si>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</si>
  <si>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Financial Liquidation Variance Summary</t>
  </si>
  <si>
    <t>Financial Reconcilation Extrapolation Device</t>
  </si>
  <si>
    <t>TAGG</t>
  </si>
  <si>
    <t>Counterparty</t>
  </si>
  <si>
    <t>Amount</t>
  </si>
  <si>
    <t>Grand Total</t>
  </si>
  <si>
    <t>Grand To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</si>
  <si>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</si>
  <si>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</si>
  <si>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</si>
  <si>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</si>
  <si>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</si>
  <si>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</si>
  <si>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</si>
  <si>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</si>
  <si>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</si>
  <si>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</si>
  <si>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>Manually delete any lines of data in Asum and Fsum that have counterparty detail in column B.  These records should be grouped together at the top.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</si>
  <si>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</si>
  <si>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</si>
  <si>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</si>
  <si>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DESK: TEXAS</t>
  </si>
  <si>
    <t xml:space="preserve"> </t>
  </si>
  <si>
    <t>ET9788.1</t>
  </si>
  <si>
    <t>ET9788.2</t>
  </si>
  <si>
    <t>ST-SPINDLETOP</t>
  </si>
  <si>
    <t>NG-PRICE</t>
  </si>
  <si>
    <t>ST-BAMMEL</t>
  </si>
  <si>
    <t>FT-TEXAS</t>
  </si>
  <si>
    <t>G-DAILY-TEX</t>
  </si>
  <si>
    <t>G-DAILY-EST</t>
  </si>
  <si>
    <t>EO3094.1</t>
  </si>
  <si>
    <t>EK1314.1</t>
  </si>
  <si>
    <t>EO3094.2</t>
  </si>
  <si>
    <t>EY2670.1</t>
  </si>
  <si>
    <t>Exxon Company, USA, a Division of Exxon Corporation</t>
  </si>
  <si>
    <t>Intra-Month Trading Texas</t>
  </si>
  <si>
    <t>E07001.A</t>
  </si>
  <si>
    <t>E24371.6</t>
  </si>
  <si>
    <t>EK1331.3</t>
  </si>
  <si>
    <t>Intra-Month Options -Texas</t>
  </si>
  <si>
    <t>E05136.5</t>
  </si>
  <si>
    <t>E05228.4</t>
  </si>
  <si>
    <t>E06912.S</t>
  </si>
  <si>
    <t>E07001.7</t>
  </si>
  <si>
    <t>E24155.4</t>
  </si>
  <si>
    <t>E24161.4</t>
  </si>
  <si>
    <t>E24336.4</t>
  </si>
  <si>
    <t>E24344.3</t>
  </si>
  <si>
    <t>E24346.3</t>
  </si>
  <si>
    <t>E24371.5</t>
  </si>
  <si>
    <t>E25904.5</t>
  </si>
  <si>
    <t>E26357.4</t>
  </si>
  <si>
    <t>E26418.4</t>
  </si>
  <si>
    <t>E33520.9</t>
  </si>
  <si>
    <t>E33520.B</t>
  </si>
  <si>
    <t>E43532.4</t>
  </si>
  <si>
    <t>E50361.3</t>
  </si>
  <si>
    <t>E99035.3</t>
  </si>
  <si>
    <t>E05136.5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</si>
  <si>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</si>
  <si>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</si>
  <si>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</si>
  <si>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</si>
  <si>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</si>
  <si>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</si>
  <si>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E24336.4 Total</t>
  </si>
  <si>
    <t>E24344.3 Total</t>
  </si>
  <si>
    <t>E24346.3 Total</t>
  </si>
  <si>
    <t>E24371.5 Total</t>
  </si>
  <si>
    <t>E24371.6 Total</t>
  </si>
  <si>
    <t>E25904.5 Total</t>
  </si>
  <si>
    <t>E26357.4 Total</t>
  </si>
  <si>
    <t>E26418.4 Total</t>
  </si>
  <si>
    <t>E33520.9 Total</t>
  </si>
  <si>
    <t>E33520.B Total</t>
  </si>
  <si>
    <t>E43532.4 Total</t>
  </si>
  <si>
    <t>E50361.3 Total</t>
  </si>
  <si>
    <t>E99035.3 Total</t>
  </si>
  <si>
    <t>EK1314.1 Total</t>
  </si>
  <si>
    <t>EK1331.3 Total</t>
  </si>
  <si>
    <t>EO3094.1 Total</t>
  </si>
  <si>
    <t>EO3094.2 Total</t>
  </si>
  <si>
    <t>EY2670.1 Total</t>
  </si>
  <si>
    <t>ET9788.1 Total</t>
  </si>
  <si>
    <t>ET9788.2 Total</t>
  </si>
  <si>
    <t>PRODUCTION MONTH: 9910</t>
  </si>
  <si>
    <t>Jim Little to research Cilco liquidation - EK1314.1 S/B FT Book</t>
  </si>
  <si>
    <t>Intra month books to be reclassed by Jim Little</t>
  </si>
  <si>
    <t>In Flash not in Actuals - Hull researching</t>
  </si>
  <si>
    <t>INTRA-NORTHEAST</t>
  </si>
  <si>
    <t>GD-TEXAS</t>
  </si>
  <si>
    <t>ELPASENE</t>
  </si>
  <si>
    <t>DYNEGYMARAND</t>
  </si>
  <si>
    <t>N33782.3</t>
  </si>
  <si>
    <t>N36141.2</t>
  </si>
  <si>
    <t>N36159.2</t>
  </si>
  <si>
    <t>N36169.2</t>
  </si>
  <si>
    <t>N37324.2</t>
  </si>
  <si>
    <t>N37325.2</t>
  </si>
  <si>
    <t>N37326.2</t>
  </si>
  <si>
    <t>N37960.2</t>
  </si>
  <si>
    <t>N37961.2</t>
  </si>
  <si>
    <t>N38248.1</t>
  </si>
  <si>
    <t>N39345.1</t>
  </si>
  <si>
    <t>N40311.2</t>
  </si>
  <si>
    <t>N40313.2</t>
  </si>
  <si>
    <t>N40314.2</t>
  </si>
  <si>
    <t>N40417.1</t>
  </si>
  <si>
    <t>N40914.2</t>
  </si>
  <si>
    <t>N41542.2</t>
  </si>
  <si>
    <t>N42729.1</t>
  </si>
  <si>
    <t>N47001.2</t>
  </si>
  <si>
    <t>N48356.1</t>
  </si>
  <si>
    <t>N09275.2</t>
  </si>
  <si>
    <t>N25017.2</t>
  </si>
  <si>
    <t>N34650.2</t>
  </si>
  <si>
    <t>N34659.2</t>
  </si>
  <si>
    <t>N36647.2</t>
  </si>
  <si>
    <t>FT-HPLC</t>
  </si>
  <si>
    <t>FT-SOUTH-TEXAS</t>
  </si>
  <si>
    <t>ET5235.1</t>
  </si>
  <si>
    <t>ET5235.2</t>
  </si>
  <si>
    <t>N22982.1</t>
  </si>
  <si>
    <t>N22982.3</t>
  </si>
  <si>
    <t>N22982.6</t>
  </si>
  <si>
    <t>N24195.1</t>
  </si>
  <si>
    <t>N24653.1</t>
  </si>
  <si>
    <t>N24653.2</t>
  </si>
  <si>
    <t>N25817.1</t>
  </si>
  <si>
    <t>N26342.1</t>
  </si>
  <si>
    <t>N26342.2</t>
  </si>
  <si>
    <t>N26342.3</t>
  </si>
  <si>
    <t>N26904.1</t>
  </si>
  <si>
    <t>N27611.2</t>
  </si>
  <si>
    <t>N28285.1</t>
  </si>
  <si>
    <t>N28611.1</t>
  </si>
  <si>
    <t>N28621.1</t>
  </si>
  <si>
    <t>N28665.1</t>
  </si>
  <si>
    <t>N29400.5</t>
  </si>
  <si>
    <t>N29400.6</t>
  </si>
  <si>
    <t>N30078.1</t>
  </si>
  <si>
    <t>N30757.4</t>
  </si>
  <si>
    <t>N30757.8</t>
  </si>
  <si>
    <t>N32070.1</t>
  </si>
  <si>
    <t>N32070.3</t>
  </si>
  <si>
    <t>N32429.1</t>
  </si>
  <si>
    <t>N33262.1</t>
  </si>
  <si>
    <t>N36041.1</t>
  </si>
  <si>
    <t>N39271.1</t>
  </si>
  <si>
    <t>N50438.1</t>
  </si>
  <si>
    <t>N51117.1</t>
  </si>
  <si>
    <t>N39345.2</t>
  </si>
  <si>
    <t>Southern Union Company</t>
  </si>
  <si>
    <t>Central Illinois Light Company</t>
  </si>
  <si>
    <t>INTRA-TEXAS</t>
  </si>
  <si>
    <t>ET5235.1 Total</t>
  </si>
  <si>
    <t>ET5235.2 Total</t>
  </si>
  <si>
    <t>N09275.2 Total</t>
  </si>
  <si>
    <t>N22982.1 Total</t>
  </si>
  <si>
    <t>N22982.3 Total</t>
  </si>
  <si>
    <t>N22982.6 Total</t>
  </si>
  <si>
    <t>N24195.1 Total</t>
  </si>
  <si>
    <t>N24653.1 Total</t>
  </si>
  <si>
    <t>N24653.2 Total</t>
  </si>
  <si>
    <t>N25017.2 Total</t>
  </si>
  <si>
    <t>N25817.1 Total</t>
  </si>
  <si>
    <t>N26342.1 Total</t>
  </si>
  <si>
    <t>N26342.2 Total</t>
  </si>
  <si>
    <t>N26342.3 Total</t>
  </si>
  <si>
    <t>N26904.1 Total</t>
  </si>
  <si>
    <t>N27611.2 Total</t>
  </si>
  <si>
    <t>N28285.1 Total</t>
  </si>
  <si>
    <t>N28611.1 Total</t>
  </si>
  <si>
    <t>N28621.1 Total</t>
  </si>
  <si>
    <t>N28665.1 Total</t>
  </si>
  <si>
    <t>N29400.5 Total</t>
  </si>
  <si>
    <t>N29400.6 Total</t>
  </si>
  <si>
    <t>N30078.1 Total</t>
  </si>
  <si>
    <t>N30757.4 Total</t>
  </si>
  <si>
    <t>N30757.8 Total</t>
  </si>
  <si>
    <t>N32070.1 Total</t>
  </si>
  <si>
    <t>N32070.3 Total</t>
  </si>
  <si>
    <t>N32429.1 Total</t>
  </si>
  <si>
    <t>N33262.1 Total</t>
  </si>
  <si>
    <t>N34650.2 Total</t>
  </si>
  <si>
    <t>N34659.2 Total</t>
  </si>
  <si>
    <t>N36041.1 Total</t>
  </si>
  <si>
    <t>N36141.2 Total</t>
  </si>
  <si>
    <t>N36159.2 Total</t>
  </si>
  <si>
    <t>N36169.2 Total</t>
  </si>
  <si>
    <t>N36647.2 Total</t>
  </si>
  <si>
    <t>N37324.2 Total</t>
  </si>
  <si>
    <t>N37325.2 Total</t>
  </si>
  <si>
    <t>N37326.2 Total</t>
  </si>
  <si>
    <t>N37960.2 Total</t>
  </si>
  <si>
    <t>N37961.2 Total</t>
  </si>
  <si>
    <t>N38248.1 Total</t>
  </si>
  <si>
    <t>N39345.2 Total</t>
  </si>
  <si>
    <t>N40311.2 Total</t>
  </si>
  <si>
    <t>N40313.2 Total</t>
  </si>
  <si>
    <t>N40314.2 Total</t>
  </si>
  <si>
    <t>N40914.2 Total</t>
  </si>
  <si>
    <t>N41542.2 Total</t>
  </si>
  <si>
    <t>N42729.1 Total</t>
  </si>
  <si>
    <t>N47001.2 Total</t>
  </si>
  <si>
    <t>N48356.1 Total</t>
  </si>
  <si>
    <t>N50438.1 Total</t>
  </si>
  <si>
    <t>N33782.3 Total</t>
  </si>
  <si>
    <t>N39271.1 Total</t>
  </si>
  <si>
    <t>N39345.1 Total</t>
  </si>
  <si>
    <t>N40417.1 Total</t>
  </si>
  <si>
    <t>N51117.1 Total</t>
  </si>
  <si>
    <t>tsf to central</t>
  </si>
  <si>
    <t>In GL, not in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</si>
</sst>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1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name val="Times New Roman"/>
      <family val="1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44" fontId="12" fillId="0" borderId="1" xfId="2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2" xfId="1" applyNumberFormat="1" applyFont="1" applyBorder="1"/>
    <xf numFmtId="164" fontId="5" fillId="0" borderId="0" xfId="1" applyNumberFormat="1" applyFont="1" applyBorder="1"/>
    <xf numFmtId="164" fontId="3" fillId="2" borderId="2" xfId="1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6" fillId="0" borderId="0" xfId="0" applyFont="1" applyFill="1"/>
    <xf numFmtId="164" fontId="14" fillId="0" borderId="2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5" fillId="0" borderId="0" xfId="1" applyNumberFormat="1" applyFont="1" applyAlignment="1">
      <alignment horizontal="center"/>
    </xf>
    <xf numFmtId="164" fontId="15" fillId="0" borderId="0" xfId="1" applyNumberFormat="1" applyFont="1"/>
    <xf numFmtId="0" fontId="5" fillId="0" borderId="0" xfId="0" applyFont="1" applyFill="1"/>
    <xf numFmtId="43" fontId="6" fillId="0" borderId="0" xfId="0" applyNumberFormat="1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17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8" fillId="3" borderId="0" xfId="0" applyFont="1" applyFill="1"/>
    <xf numFmtId="2" fontId="19" fillId="0" borderId="0" xfId="0" applyNumberFormat="1" applyFont="1"/>
    <xf numFmtId="0" fontId="19" fillId="0" borderId="0" xfId="0" applyFont="1"/>
    <xf numFmtId="168" fontId="19" fillId="0" borderId="0" xfId="0" applyNumberFormat="1" applyFont="1"/>
    <xf numFmtId="0" fontId="2" fillId="0" borderId="0" xfId="9"/>
    <xf numFmtId="43" fontId="2" fillId="0" borderId="0" xfId="1" applyFont="1"/>
    <xf numFmtId="43" fontId="2" fillId="4" borderId="0" xfId="1" applyFont="1" applyFill="1"/>
    <xf numFmtId="0" fontId="2" fillId="0" borderId="0" xfId="5"/>
    <xf numFmtId="0" fontId="6" fillId="0" borderId="0" xfId="9" applyFont="1"/>
    <xf numFmtId="43" fontId="6" fillId="0" borderId="0" xfId="1" applyFont="1"/>
    <xf numFmtId="43" fontId="6" fillId="4" borderId="0" xfId="1" applyFont="1" applyFill="1"/>
    <xf numFmtId="0" fontId="6" fillId="0" borderId="0" xfId="5" applyFont="1"/>
    <xf numFmtId="43" fontId="6" fillId="4" borderId="0" xfId="1" applyFont="1" applyFill="1" applyBorder="1"/>
    <xf numFmtId="0" fontId="5" fillId="0" borderId="0" xfId="5" applyFont="1"/>
    <xf numFmtId="0" fontId="5" fillId="0" borderId="0" xfId="9" applyFont="1"/>
    <xf numFmtId="3" fontId="19" fillId="0" borderId="0" xfId="0" applyNumberFormat="1" applyFont="1"/>
    <xf numFmtId="0" fontId="2" fillId="0" borderId="0" xfId="3"/>
    <xf numFmtId="0" fontId="0" fillId="0" borderId="0" xfId="0" applyBorder="1"/>
    <xf numFmtId="43" fontId="20" fillId="4" borderId="0" xfId="1" applyFont="1" applyFill="1" applyBorder="1"/>
    <xf numFmtId="0" fontId="2" fillId="0" borderId="0" xfId="4"/>
    <xf numFmtId="0" fontId="2" fillId="0" borderId="0" xfId="8"/>
    <xf numFmtId="0" fontId="2" fillId="0" borderId="0" xfId="7"/>
    <xf numFmtId="0" fontId="2" fillId="0" borderId="0" xfId="6"/>
    <xf numFmtId="0" fontId="2" fillId="4" borderId="0" xfId="6" applyFill="1"/>
    <xf numFmtId="0" fontId="6" fillId="0" borderId="0" xfId="3" applyFont="1"/>
    <xf numFmtId="0" fontId="6" fillId="0" borderId="0" xfId="0" applyFont="1" applyBorder="1"/>
    <xf numFmtId="0" fontId="6" fillId="0" borderId="0" xfId="4" applyFont="1"/>
    <xf numFmtId="0" fontId="6" fillId="0" borderId="0" xfId="8" applyFont="1"/>
    <xf numFmtId="0" fontId="6" fillId="0" borderId="0" xfId="7" applyFont="1"/>
    <xf numFmtId="0" fontId="6" fillId="0" borderId="0" xfId="6" applyFont="1"/>
    <xf numFmtId="0" fontId="6" fillId="4" borderId="0" xfId="6" applyFont="1" applyFill="1"/>
    <xf numFmtId="0" fontId="5" fillId="0" borderId="0" xfId="6" applyNumberFormat="1" applyFont="1"/>
    <xf numFmtId="0" fontId="5" fillId="0" borderId="0" xfId="6" applyFont="1"/>
    <xf numFmtId="0" fontId="5" fillId="4" borderId="0" xfId="6" applyFont="1" applyFill="1"/>
    <xf numFmtId="0" fontId="5" fillId="0" borderId="0" xfId="3" applyFont="1"/>
    <xf numFmtId="0" fontId="5" fillId="0" borderId="0" xfId="4" applyFont="1"/>
    <xf numFmtId="0" fontId="5" fillId="0" borderId="0" xfId="7" applyFont="1"/>
    <xf numFmtId="0" fontId="5" fillId="0" borderId="0" xfId="8" applyFont="1"/>
    <xf numFmtId="0" fontId="5" fillId="0" borderId="0" xfId="0" applyFont="1" applyBorder="1"/>
    <xf numFmtId="0" fontId="6" fillId="5" borderId="0" xfId="0" applyFont="1" applyFill="1"/>
    <xf numFmtId="0" fontId="5" fillId="0" borderId="0" xfId="9" applyFont="1" applyFill="1"/>
    <xf numFmtId="43" fontId="6" fillId="0" borderId="0" xfId="1" applyFont="1" applyFill="1"/>
    <xf numFmtId="0" fontId="19" fillId="5" borderId="0" xfId="6" applyFont="1" applyFill="1" applyBorder="1"/>
    <xf numFmtId="43" fontId="19" fillId="5" borderId="0" xfId="1" applyFont="1" applyFill="1" applyBorder="1"/>
    <xf numFmtId="43" fontId="19" fillId="5" borderId="2" xfId="1" applyFont="1" applyFill="1" applyBorder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0">
    <cellStyle name="Comma" xfId="1" builtinId="3"/>
    <cellStyle name="Currency" xfId="2" builtinId="4"/>
    <cellStyle name="Normal" xfId="0" builtinId="0"/>
    <cellStyle name="Normal_FTTX1" xfId="3"/>
    <cellStyle name="Normal_GB1" xfId="4"/>
    <cellStyle name="Normal_NB1_1" xfId="5"/>
    <cellStyle name="Normal_OM1" xfId="6"/>
    <cellStyle name="Normal_OMTX1" xfId="7"/>
    <cellStyle name="Normal_P!1" xfId="8"/>
    <cellStyle name="Normal_pg_wd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Templates/FR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Summary"/>
      <sheetName val="ADetail"/>
      <sheetName val="FDetail"/>
      <sheetName val="ASum "/>
      <sheetName val="FSum "/>
      <sheetName val="AVar"/>
      <sheetName val="FVar"/>
    </sheetNames>
    <definedNames>
      <definedName name="ComputeVariances"/>
      <definedName name="FormatDetailData"/>
      <definedName name="GroupVarianceDat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11" sqref="J11"/>
    </sheetView>
  </sheetViews>
  <sheetFormatPr defaultRowHeight="12.75" x14ac:dyDescent="0.2"/>
  <cols>
    <col min="1" max="1" width="3.7109375" style="35" customWidth="1"/>
    <col min="2" max="2" width="5.85546875" style="35" customWidth="1"/>
    <col min="3" max="4" width="9.140625" style="35"/>
    <col min="5" max="5" width="3.5703125" style="35" customWidth="1"/>
    <col min="6" max="16384" width="9.140625" style="35"/>
  </cols>
  <sheetData>
    <row r="1" spans="1:6" ht="18" x14ac:dyDescent="0.25">
      <c r="A1" s="34" t="s">
        <v>28</v>
      </c>
    </row>
    <row r="3" spans="1:6" x14ac:dyDescent="0.2">
      <c r="A3" s="36" t="s">
        <v>2</v>
      </c>
    </row>
    <row r="4" spans="1:6" x14ac:dyDescent="0.2">
      <c r="B4" s="37">
        <v>1</v>
      </c>
      <c r="C4" s="35" t="s">
        <v>3</v>
      </c>
    </row>
    <row r="5" spans="1:6" x14ac:dyDescent="0.2">
      <c r="A5" s="38"/>
      <c r="B5" s="37"/>
    </row>
    <row r="6" spans="1:6" x14ac:dyDescent="0.2">
      <c r="B6" s="37">
        <v>2</v>
      </c>
      <c r="C6" s="35" t="s">
        <v>4</v>
      </c>
    </row>
    <row r="7" spans="1:6" ht="13.5" customHeight="1" x14ac:dyDescent="0.2">
      <c r="B7" s="37"/>
      <c r="C7" s="35" t="s">
        <v>5</v>
      </c>
    </row>
    <row r="8" spans="1:6" x14ac:dyDescent="0.2">
      <c r="B8" s="39"/>
    </row>
    <row r="9" spans="1:6" x14ac:dyDescent="0.2">
      <c r="B9" s="37">
        <v>3</v>
      </c>
      <c r="C9" s="35" t="s">
        <v>42</v>
      </c>
    </row>
    <row r="10" spans="1:6" x14ac:dyDescent="0.2">
      <c r="B10" s="39"/>
      <c r="C10" s="35" t="s">
        <v>43</v>
      </c>
    </row>
    <row r="11" spans="1:6" x14ac:dyDescent="0.2">
      <c r="B11" s="39"/>
    </row>
    <row r="12" spans="1:6" x14ac:dyDescent="0.2">
      <c r="B12" s="37">
        <v>4</v>
      </c>
      <c r="F12" s="35" t="s">
        <v>6</v>
      </c>
    </row>
    <row r="13" spans="1:6" x14ac:dyDescent="0.2">
      <c r="B13" s="37"/>
      <c r="F13" s="35" t="s">
        <v>14</v>
      </c>
    </row>
    <row r="14" spans="1:6" x14ac:dyDescent="0.2">
      <c r="B14" s="39"/>
    </row>
    <row r="15" spans="1:6" x14ac:dyDescent="0.2">
      <c r="B15" s="37">
        <v>5</v>
      </c>
      <c r="C15" s="35" t="s">
        <v>44</v>
      </c>
    </row>
    <row r="16" spans="1:6" x14ac:dyDescent="0.2">
      <c r="B16" s="37"/>
    </row>
    <row r="17" spans="2:6" x14ac:dyDescent="0.2">
      <c r="B17" s="37">
        <v>6</v>
      </c>
      <c r="F17" s="35" t="s">
        <v>15</v>
      </c>
    </row>
    <row r="18" spans="2:6" x14ac:dyDescent="0.2">
      <c r="B18" s="37"/>
      <c r="F18" s="35" t="s">
        <v>16</v>
      </c>
    </row>
    <row r="19" spans="2:6" x14ac:dyDescent="0.2">
      <c r="B19" s="37"/>
    </row>
    <row r="20" spans="2:6" x14ac:dyDescent="0.2">
      <c r="B20" s="37">
        <v>7</v>
      </c>
      <c r="C20" s="35" t="s">
        <v>45</v>
      </c>
    </row>
    <row r="21" spans="2:6" x14ac:dyDescent="0.2">
      <c r="B21" s="39"/>
      <c r="C21" s="35" t="s">
        <v>46</v>
      </c>
    </row>
    <row r="22" spans="2:6" x14ac:dyDescent="0.2">
      <c r="B22" s="39"/>
    </row>
    <row r="23" spans="2:6" x14ac:dyDescent="0.2">
      <c r="B23" s="37">
        <v>8</v>
      </c>
      <c r="F23" s="35" t="s">
        <v>7</v>
      </c>
    </row>
    <row r="24" spans="2:6" x14ac:dyDescent="0.2">
      <c r="B24" s="39"/>
      <c r="F24" s="35" t="s">
        <v>13</v>
      </c>
    </row>
    <row r="26" spans="2:6" x14ac:dyDescent="0.2">
      <c r="B26" s="37">
        <v>9</v>
      </c>
      <c r="C26" s="35" t="s">
        <v>12</v>
      </c>
    </row>
    <row r="27" spans="2:6" x14ac:dyDescent="0.2">
      <c r="C27" s="40" t="s">
        <v>13</v>
      </c>
    </row>
    <row r="29" spans="2:6" x14ac:dyDescent="0.2">
      <c r="B29" s="39">
        <v>10</v>
      </c>
      <c r="C29" s="35" t="s">
        <v>47</v>
      </c>
    </row>
    <row r="30" spans="2:6" x14ac:dyDescent="0.2">
      <c r="B30" s="39"/>
    </row>
    <row r="31" spans="2:6" x14ac:dyDescent="0.2">
      <c r="B31" s="39"/>
    </row>
  </sheetData>
  <pageMargins left="0.75" right="0.75" top="1" bottom="1" header="0.5" footer="0.5"/>
  <pageSetup scale="9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Button 8">
              <controlPr defaultSize="0" print="0" autoFill="0" autoPict="0" macro="[1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Button 10">
              <controlPr defaultSize="0" print="0" autoFill="0" autoPict="0" macro="[1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4"/>
  <sheetViews>
    <sheetView topLeftCell="A3" workbookViewId="0">
      <selection activeCell="B27" sqref="B27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140625" style="3"/>
    <col min="6" max="6" width="18.5703125" style="3" customWidth="1"/>
    <col min="7" max="16384" width="9.140625" style="3"/>
  </cols>
  <sheetData>
    <row r="1" spans="1:7" s="26" customFormat="1" ht="18" x14ac:dyDescent="0.25">
      <c r="A1" s="85" t="s">
        <v>27</v>
      </c>
      <c r="B1" s="85"/>
      <c r="C1" s="85"/>
      <c r="D1" s="85"/>
      <c r="E1" s="85"/>
      <c r="F1" s="85"/>
      <c r="G1" s="85"/>
    </row>
    <row r="2" spans="1:7" s="27" customFormat="1" ht="19.5" x14ac:dyDescent="0.25">
      <c r="A2" s="86" t="s">
        <v>113</v>
      </c>
      <c r="B2" s="86"/>
      <c r="C2" s="86"/>
      <c r="D2" s="86"/>
      <c r="E2" s="86"/>
      <c r="F2" s="86"/>
      <c r="G2" s="86"/>
    </row>
    <row r="3" spans="1:7" s="27" customFormat="1" ht="12.75" x14ac:dyDescent="0.2">
      <c r="A3" s="85" t="s">
        <v>48</v>
      </c>
      <c r="B3" s="85"/>
      <c r="C3" s="85"/>
      <c r="D3" s="85"/>
      <c r="E3" s="85"/>
      <c r="F3" s="85"/>
      <c r="G3" s="85"/>
    </row>
    <row r="5" spans="1:7" x14ac:dyDescent="0.15">
      <c r="A5" s="1"/>
    </row>
    <row r="6" spans="1:7" x14ac:dyDescent="0.15">
      <c r="A6" s="1"/>
    </row>
    <row r="7" spans="1:7" ht="12.75" x14ac:dyDescent="0.3">
      <c r="B7" s="28" t="s">
        <v>19</v>
      </c>
      <c r="C7" s="28"/>
      <c r="D7" s="28" t="s">
        <v>17</v>
      </c>
      <c r="E7" s="28" t="s">
        <v>20</v>
      </c>
      <c r="F7" s="28" t="s">
        <v>18</v>
      </c>
      <c r="G7" s="29"/>
    </row>
    <row r="8" spans="1:7" ht="12.75" x14ac:dyDescent="0.2">
      <c r="A8" s="16" t="s">
        <v>0</v>
      </c>
      <c r="B8" s="18">
        <v>-619420</v>
      </c>
      <c r="D8" s="5">
        <v>-619419.93000000052</v>
      </c>
      <c r="E8" s="3">
        <v>0</v>
      </c>
      <c r="F8" s="3" t="s">
        <v>49</v>
      </c>
    </row>
    <row r="9" spans="1:7" ht="12.75" x14ac:dyDescent="0.2">
      <c r="A9" s="6"/>
      <c r="B9" s="7"/>
    </row>
    <row r="10" spans="1:7" ht="12.75" x14ac:dyDescent="0.2">
      <c r="A10" s="8" t="s">
        <v>26</v>
      </c>
      <c r="B10" s="7"/>
    </row>
    <row r="11" spans="1:7" ht="12.75" x14ac:dyDescent="0.2">
      <c r="A11" s="8"/>
      <c r="B11" s="7"/>
    </row>
    <row r="12" spans="1:7" ht="12.75" x14ac:dyDescent="0.2">
      <c r="A12" s="33" t="s">
        <v>21</v>
      </c>
      <c r="B12" s="7"/>
    </row>
    <row r="13" spans="1:7" ht="12.75" x14ac:dyDescent="0.2">
      <c r="A13" s="33" t="s">
        <v>116</v>
      </c>
      <c r="B13" s="31">
        <f>-458468+67925</f>
        <v>-390543</v>
      </c>
    </row>
    <row r="14" spans="1:7" ht="12.75" x14ac:dyDescent="0.2">
      <c r="A14" s="32" t="s">
        <v>115</v>
      </c>
      <c r="B14" s="25">
        <v>0</v>
      </c>
    </row>
    <row r="15" spans="1:7" ht="12.75" x14ac:dyDescent="0.2">
      <c r="A15" s="33" t="s">
        <v>22</v>
      </c>
      <c r="B15" s="11">
        <v>0</v>
      </c>
      <c r="C15" s="2"/>
    </row>
    <row r="16" spans="1:7" ht="12.75" x14ac:dyDescent="0.2">
      <c r="A16" s="9"/>
      <c r="B16" s="7">
        <f>SUM(B10:B15)</f>
        <v>-390543</v>
      </c>
    </row>
    <row r="17" spans="1:251" ht="12.75" x14ac:dyDescent="0.2">
      <c r="A17" s="12" t="s">
        <v>11</v>
      </c>
      <c r="B17" s="11">
        <f>+B8-B16</f>
        <v>-228877</v>
      </c>
    </row>
    <row r="18" spans="1:251" ht="12.75" x14ac:dyDescent="0.2">
      <c r="A18" s="6"/>
      <c r="B18" s="7"/>
    </row>
    <row r="19" spans="1:251" ht="12.75" x14ac:dyDescent="0.2">
      <c r="A19" s="6"/>
      <c r="B19" s="7"/>
    </row>
    <row r="20" spans="1:251" s="4" customFormat="1" ht="12.75" x14ac:dyDescent="0.2">
      <c r="A20" s="16" t="s">
        <v>1</v>
      </c>
      <c r="B20" s="18">
        <v>-261403</v>
      </c>
      <c r="C20" s="17"/>
      <c r="D20" s="5">
        <v>261402.97</v>
      </c>
      <c r="E20" s="3">
        <v>0</v>
      </c>
      <c r="F20" s="3" t="s">
        <v>49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</row>
    <row r="21" spans="1:251" ht="12.75" x14ac:dyDescent="0.2">
      <c r="A21" s="8"/>
      <c r="B21" s="7"/>
    </row>
    <row r="22" spans="1:251" ht="12.75" x14ac:dyDescent="0.2">
      <c r="A22" s="8" t="s">
        <v>25</v>
      </c>
      <c r="B22" s="7"/>
    </row>
    <row r="23" spans="1:251" ht="12.75" x14ac:dyDescent="0.2">
      <c r="A23" s="8"/>
      <c r="B23" s="24"/>
    </row>
    <row r="24" spans="1:251" ht="12.75" x14ac:dyDescent="0.2">
      <c r="A24" s="32" t="s">
        <v>24</v>
      </c>
      <c r="B24" s="25">
        <v>0</v>
      </c>
      <c r="C24" s="2"/>
    </row>
    <row r="25" spans="1:251" ht="12.75" x14ac:dyDescent="0.2">
      <c r="A25" s="32" t="s">
        <v>21</v>
      </c>
      <c r="B25" s="25"/>
      <c r="C25" s="2"/>
    </row>
    <row r="26" spans="1:251" ht="12.75" x14ac:dyDescent="0.2">
      <c r="A26" s="32" t="s">
        <v>241</v>
      </c>
      <c r="B26" s="25">
        <v>67925</v>
      </c>
      <c r="C26" s="2"/>
    </row>
    <row r="27" spans="1:251" ht="12.75" x14ac:dyDescent="0.2">
      <c r="A27" s="32" t="s">
        <v>114</v>
      </c>
      <c r="B27" s="25">
        <v>-100000</v>
      </c>
      <c r="C27" s="2"/>
    </row>
    <row r="28" spans="1:251" ht="12.75" x14ac:dyDescent="0.2">
      <c r="A28" s="32" t="s">
        <v>23</v>
      </c>
      <c r="B28" s="23">
        <v>0</v>
      </c>
      <c r="C28" s="2"/>
    </row>
    <row r="29" spans="1:251" ht="12.75" x14ac:dyDescent="0.2">
      <c r="A29" s="9"/>
      <c r="B29" s="7">
        <f>SUM(B24:B28)</f>
        <v>-32075</v>
      </c>
    </row>
    <row r="30" spans="1:251" ht="12.75" x14ac:dyDescent="0.2">
      <c r="A30" s="6"/>
      <c r="B30" s="7"/>
    </row>
    <row r="31" spans="1:251" ht="12.75" x14ac:dyDescent="0.2">
      <c r="A31" s="12" t="s">
        <v>10</v>
      </c>
      <c r="B31" s="11">
        <f>+B20-B29</f>
        <v>-229328</v>
      </c>
    </row>
    <row r="32" spans="1:251" ht="12.75" x14ac:dyDescent="0.2">
      <c r="A32" s="6"/>
      <c r="B32" s="7"/>
    </row>
    <row r="33" spans="1:3" ht="17.25" customHeight="1" thickBot="1" x14ac:dyDescent="0.25">
      <c r="A33" s="13" t="s">
        <v>9</v>
      </c>
      <c r="B33" s="10">
        <f>+B8-B20</f>
        <v>-358017</v>
      </c>
      <c r="C33" s="5"/>
    </row>
    <row r="34" spans="1:3" ht="11.25" thickTop="1" x14ac:dyDescent="0.15">
      <c r="A34" s="14" t="s">
        <v>8</v>
      </c>
      <c r="B34" s="15">
        <f>+B17-B31</f>
        <v>451</v>
      </c>
    </row>
  </sheetData>
  <mergeCells count="3">
    <mergeCell ref="A1:G1"/>
    <mergeCell ref="A2:G2"/>
    <mergeCell ref="A3:G3"/>
  </mergeCells>
  <pageMargins left="0.75" right="0.75" top="1" bottom="1" header="0.5" footer="0.5"/>
  <pageSetup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03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0" customWidth="1"/>
    <col min="2" max="2" width="46.7109375" style="20" customWidth="1"/>
    <col min="3" max="3" width="15.140625" style="20" customWidth="1"/>
    <col min="4" max="5" width="9.140625" style="20" customWidth="1"/>
    <col min="6" max="16384" width="15.140625" style="20"/>
  </cols>
  <sheetData>
    <row r="1" spans="1:3" ht="16.5" customHeight="1" x14ac:dyDescent="0.15">
      <c r="A1" s="19" t="s">
        <v>29</v>
      </c>
      <c r="B1" s="19" t="s">
        <v>30</v>
      </c>
      <c r="C1" s="19" t="s">
        <v>31</v>
      </c>
    </row>
    <row r="2" spans="1:3" ht="16.5" customHeight="1" x14ac:dyDescent="0.2">
      <c r="A2" s="44" t="s">
        <v>150</v>
      </c>
      <c r="B2" s="44" t="s">
        <v>63</v>
      </c>
      <c r="C2" s="45">
        <v>338400</v>
      </c>
    </row>
    <row r="3" spans="1:3" ht="16.5" customHeight="1" x14ac:dyDescent="0.2">
      <c r="A3" s="44" t="s">
        <v>154</v>
      </c>
      <c r="B3" s="44" t="s">
        <v>63</v>
      </c>
      <c r="C3" s="45">
        <v>633000</v>
      </c>
    </row>
    <row r="4" spans="1:3" ht="16.5" customHeight="1" x14ac:dyDescent="0.2">
      <c r="A4" s="44" t="s">
        <v>155</v>
      </c>
      <c r="B4" s="44" t="s">
        <v>63</v>
      </c>
      <c r="C4" s="45">
        <v>678000</v>
      </c>
    </row>
    <row r="5" spans="1:3" ht="16.5" customHeight="1" x14ac:dyDescent="0.2">
      <c r="A5" s="44" t="s">
        <v>156</v>
      </c>
      <c r="B5" s="44" t="s">
        <v>63</v>
      </c>
      <c r="C5" s="45">
        <v>492000</v>
      </c>
    </row>
    <row r="6" spans="1:3" ht="16.5" customHeight="1" x14ac:dyDescent="0.2">
      <c r="A6" s="44" t="s">
        <v>163</v>
      </c>
      <c r="B6" s="44" t="s">
        <v>63</v>
      </c>
      <c r="C6" s="45">
        <v>243000</v>
      </c>
    </row>
    <row r="7" spans="1:3" ht="16.5" customHeight="1" x14ac:dyDescent="0.2">
      <c r="A7" s="44" t="s">
        <v>164</v>
      </c>
      <c r="B7" s="44" t="s">
        <v>63</v>
      </c>
      <c r="C7" s="45">
        <v>167000</v>
      </c>
    </row>
    <row r="8" spans="1:3" ht="16.5" customHeight="1" x14ac:dyDescent="0.2">
      <c r="A8" s="44" t="s">
        <v>166</v>
      </c>
      <c r="B8" s="44" t="s">
        <v>63</v>
      </c>
      <c r="C8" s="45">
        <v>279000</v>
      </c>
    </row>
    <row r="9" spans="1:3" ht="16.5" customHeight="1" x14ac:dyDescent="0.2">
      <c r="A9" s="44" t="s">
        <v>167</v>
      </c>
      <c r="B9" s="44" t="s">
        <v>63</v>
      </c>
      <c r="C9" s="45">
        <v>387500</v>
      </c>
    </row>
    <row r="10" spans="1:3" ht="16.5" customHeight="1" x14ac:dyDescent="0.2">
      <c r="A10" s="44" t="s">
        <v>173</v>
      </c>
      <c r="B10" s="44" t="s">
        <v>63</v>
      </c>
      <c r="C10" s="45">
        <v>117000</v>
      </c>
    </row>
    <row r="11" spans="1:3" ht="16.5" customHeight="1" x14ac:dyDescent="0.2">
      <c r="A11" s="44" t="s">
        <v>151</v>
      </c>
      <c r="B11" s="44" t="s">
        <v>63</v>
      </c>
      <c r="C11" s="46">
        <v>-192000</v>
      </c>
    </row>
    <row r="12" spans="1:3" ht="16.5" customHeight="1" x14ac:dyDescent="0.2">
      <c r="A12" s="44" t="s">
        <v>152</v>
      </c>
      <c r="B12" s="44" t="s">
        <v>63</v>
      </c>
      <c r="C12" s="46">
        <v>-133500</v>
      </c>
    </row>
    <row r="13" spans="1:3" ht="16.5" customHeight="1" x14ac:dyDescent="0.2">
      <c r="A13" s="44" t="s">
        <v>153</v>
      </c>
      <c r="B13" s="44" t="s">
        <v>63</v>
      </c>
      <c r="C13" s="46">
        <v>-282000</v>
      </c>
    </row>
    <row r="14" spans="1:3" ht="16.5" customHeight="1" x14ac:dyDescent="0.2">
      <c r="A14" s="44" t="s">
        <v>157</v>
      </c>
      <c r="B14" s="44" t="s">
        <v>63</v>
      </c>
      <c r="C14" s="46">
        <v>-874000</v>
      </c>
    </row>
    <row r="15" spans="1:3" ht="16.5" customHeight="1" x14ac:dyDescent="0.2">
      <c r="A15" s="44" t="s">
        <v>158</v>
      </c>
      <c r="B15" s="44" t="s">
        <v>63</v>
      </c>
      <c r="C15" s="46">
        <v>-422000</v>
      </c>
    </row>
    <row r="16" spans="1:3" ht="16.5" customHeight="1" x14ac:dyDescent="0.2">
      <c r="A16" s="44" t="s">
        <v>159</v>
      </c>
      <c r="B16" s="44" t="s">
        <v>63</v>
      </c>
      <c r="C16" s="46">
        <v>-168165</v>
      </c>
    </row>
    <row r="17" spans="1:3" ht="16.5" customHeight="1" x14ac:dyDescent="0.2">
      <c r="A17" s="44" t="s">
        <v>160</v>
      </c>
      <c r="B17" s="44" t="s">
        <v>63</v>
      </c>
      <c r="C17" s="46">
        <v>-221000</v>
      </c>
    </row>
    <row r="18" spans="1:3" ht="16.5" customHeight="1" x14ac:dyDescent="0.2">
      <c r="A18" s="44" t="s">
        <v>161</v>
      </c>
      <c r="B18" s="44" t="s">
        <v>63</v>
      </c>
      <c r="C18" s="46">
        <v>-304500</v>
      </c>
    </row>
    <row r="19" spans="1:3" ht="16.5" customHeight="1" x14ac:dyDescent="0.2">
      <c r="A19" s="44" t="s">
        <v>162</v>
      </c>
      <c r="B19" s="44" t="s">
        <v>63</v>
      </c>
      <c r="C19" s="46">
        <v>-104750</v>
      </c>
    </row>
    <row r="20" spans="1:3" ht="16.5" customHeight="1" x14ac:dyDescent="0.2">
      <c r="A20" s="44" t="s">
        <v>168</v>
      </c>
      <c r="B20" s="44" t="s">
        <v>63</v>
      </c>
      <c r="C20" s="46">
        <v>-202000</v>
      </c>
    </row>
    <row r="21" spans="1:3" ht="16.5" customHeight="1" x14ac:dyDescent="0.2">
      <c r="A21" s="44" t="s">
        <v>169</v>
      </c>
      <c r="B21" s="44" t="s">
        <v>63</v>
      </c>
      <c r="C21" s="46">
        <v>-202000</v>
      </c>
    </row>
    <row r="22" spans="1:3" ht="16.5" customHeight="1" x14ac:dyDescent="0.2">
      <c r="A22" s="44" t="s">
        <v>171</v>
      </c>
      <c r="B22" s="44" t="s">
        <v>63</v>
      </c>
      <c r="C22" s="46">
        <v>-36000</v>
      </c>
    </row>
    <row r="23" spans="1:3" ht="16.5" customHeight="1" x14ac:dyDescent="0.2">
      <c r="A23" s="44" t="s">
        <v>174</v>
      </c>
      <c r="B23" s="44" t="s">
        <v>63</v>
      </c>
      <c r="C23" s="46">
        <v>-92000</v>
      </c>
    </row>
    <row r="24" spans="1:3" ht="16.5" customHeight="1" x14ac:dyDescent="0.2">
      <c r="A24" s="44" t="s">
        <v>175</v>
      </c>
      <c r="B24" s="44" t="s">
        <v>63</v>
      </c>
      <c r="C24" s="46">
        <v>-37000</v>
      </c>
    </row>
    <row r="25" spans="1:3" ht="16.5" customHeight="1" x14ac:dyDescent="0.2">
      <c r="A25" s="56" t="s">
        <v>141</v>
      </c>
      <c r="B25" s="56" t="s">
        <v>63</v>
      </c>
      <c r="C25" s="46">
        <v>-2850</v>
      </c>
    </row>
    <row r="26" spans="1:3" ht="16.5" customHeight="1" x14ac:dyDescent="0.2">
      <c r="A26" s="56" t="s">
        <v>143</v>
      </c>
      <c r="B26" s="56" t="s">
        <v>63</v>
      </c>
      <c r="C26" s="46">
        <v>-11850</v>
      </c>
    </row>
    <row r="27" spans="1:3" ht="16.5" customHeight="1" x14ac:dyDescent="0.2">
      <c r="A27" s="57" t="s">
        <v>179</v>
      </c>
      <c r="B27" s="57" t="s">
        <v>63</v>
      </c>
      <c r="C27" s="58">
        <v>-67925</v>
      </c>
    </row>
    <row r="28" spans="1:3" ht="16.5" customHeight="1" x14ac:dyDescent="0.2">
      <c r="A28" s="56" t="s">
        <v>144</v>
      </c>
      <c r="B28" s="56" t="s">
        <v>63</v>
      </c>
      <c r="C28" s="46">
        <v>-11850</v>
      </c>
    </row>
    <row r="29" spans="1:3" ht="16.5" customHeight="1" x14ac:dyDescent="0.2">
      <c r="A29" s="56" t="s">
        <v>145</v>
      </c>
      <c r="B29" s="56" t="s">
        <v>63</v>
      </c>
      <c r="C29" s="46">
        <v>-6000.03</v>
      </c>
    </row>
    <row r="30" spans="1:3" ht="16.5" customHeight="1" x14ac:dyDescent="0.2">
      <c r="A30" s="56" t="s">
        <v>142</v>
      </c>
      <c r="B30" s="56" t="s">
        <v>63</v>
      </c>
      <c r="C30" s="46">
        <v>7350</v>
      </c>
    </row>
    <row r="31" spans="1:3" ht="16.5" customHeight="1" x14ac:dyDescent="0.2">
      <c r="A31" s="56" t="s">
        <v>58</v>
      </c>
      <c r="B31" s="56" t="s">
        <v>180</v>
      </c>
      <c r="C31" s="46">
        <v>-14919</v>
      </c>
    </row>
    <row r="32" spans="1:3" ht="16.5" customHeight="1" x14ac:dyDescent="0.2">
      <c r="A32" s="56" t="s">
        <v>59</v>
      </c>
      <c r="B32" s="56" t="s">
        <v>181</v>
      </c>
      <c r="C32" s="46">
        <v>100000</v>
      </c>
    </row>
    <row r="33" spans="1:3" ht="16.5" customHeight="1" x14ac:dyDescent="0.2">
      <c r="A33" s="56" t="s">
        <v>60</v>
      </c>
      <c r="B33" s="56" t="s">
        <v>180</v>
      </c>
      <c r="C33" s="46">
        <v>14919</v>
      </c>
    </row>
    <row r="34" spans="1:3" ht="16.5" customHeight="1" x14ac:dyDescent="0.2">
      <c r="A34" s="47" t="s">
        <v>148</v>
      </c>
      <c r="B34" s="47" t="s">
        <v>63</v>
      </c>
      <c r="C34" s="45">
        <v>-100000</v>
      </c>
    </row>
    <row r="35" spans="1:3" ht="16.5" customHeight="1" x14ac:dyDescent="0.2">
      <c r="A35" s="47" t="s">
        <v>61</v>
      </c>
      <c r="B35" s="47" t="s">
        <v>62</v>
      </c>
      <c r="C35" s="46">
        <v>1664.85</v>
      </c>
    </row>
    <row r="36" spans="1:3" ht="16.5" customHeight="1" x14ac:dyDescent="0.2">
      <c r="A36" s="47" t="s">
        <v>149</v>
      </c>
      <c r="B36" s="47" t="s">
        <v>63</v>
      </c>
      <c r="C36" s="46">
        <v>100000</v>
      </c>
    </row>
    <row r="37" spans="1:3" ht="16.5" customHeight="1" x14ac:dyDescent="0.2">
      <c r="A37" s="47" t="s">
        <v>177</v>
      </c>
      <c r="B37" s="47" t="s">
        <v>63</v>
      </c>
      <c r="C37" s="46">
        <v>650000</v>
      </c>
    </row>
    <row r="38" spans="1:3" ht="16.5" customHeight="1" x14ac:dyDescent="0.2">
      <c r="A38" s="59" t="s">
        <v>165</v>
      </c>
      <c r="B38" s="59" t="s">
        <v>63</v>
      </c>
      <c r="C38" s="45">
        <v>-96000</v>
      </c>
    </row>
    <row r="39" spans="1:3" ht="16.5" customHeight="1" x14ac:dyDescent="0.2">
      <c r="A39" s="59" t="s">
        <v>170</v>
      </c>
      <c r="B39" s="59" t="s">
        <v>63</v>
      </c>
      <c r="C39" s="45">
        <v>-56000</v>
      </c>
    </row>
    <row r="40" spans="1:3" ht="16.5" customHeight="1" x14ac:dyDescent="0.2">
      <c r="A40" s="59" t="s">
        <v>172</v>
      </c>
      <c r="B40" s="59" t="s">
        <v>63</v>
      </c>
      <c r="C40" s="45">
        <v>-43500</v>
      </c>
    </row>
    <row r="41" spans="1:3" ht="16.5" customHeight="1" x14ac:dyDescent="0.2">
      <c r="A41" s="60" t="s">
        <v>125</v>
      </c>
      <c r="B41" s="60" t="s">
        <v>182</v>
      </c>
      <c r="C41" s="45">
        <v>-163647</v>
      </c>
    </row>
    <row r="42" spans="1:3" ht="16.5" customHeight="1" x14ac:dyDescent="0.2">
      <c r="A42" s="60" t="s">
        <v>126</v>
      </c>
      <c r="B42" s="60" t="s">
        <v>182</v>
      </c>
      <c r="C42" s="45">
        <v>-163647</v>
      </c>
    </row>
    <row r="43" spans="1:3" ht="16.5" customHeight="1" x14ac:dyDescent="0.2">
      <c r="A43" s="60" t="s">
        <v>127</v>
      </c>
      <c r="B43" s="60" t="s">
        <v>182</v>
      </c>
      <c r="C43" s="45">
        <v>-166547</v>
      </c>
    </row>
    <row r="44" spans="1:3" ht="16.5" customHeight="1" x14ac:dyDescent="0.2">
      <c r="A44" s="60" t="s">
        <v>132</v>
      </c>
      <c r="B44" s="60" t="s">
        <v>182</v>
      </c>
      <c r="C44" s="45">
        <v>-51475</v>
      </c>
    </row>
    <row r="45" spans="1:3" ht="16.5" customHeight="1" x14ac:dyDescent="0.2">
      <c r="A45" s="60" t="s">
        <v>133</v>
      </c>
      <c r="B45" s="60" t="s">
        <v>182</v>
      </c>
      <c r="C45" s="45">
        <v>-102950</v>
      </c>
    </row>
    <row r="46" spans="1:3" ht="16.5" customHeight="1" x14ac:dyDescent="0.2">
      <c r="A46" s="60" t="s">
        <v>134</v>
      </c>
      <c r="B46" s="60" t="s">
        <v>182</v>
      </c>
      <c r="C46" s="45">
        <v>-51475</v>
      </c>
    </row>
    <row r="47" spans="1:3" ht="16.5" customHeight="1" x14ac:dyDescent="0.2">
      <c r="A47" s="60" t="s">
        <v>136</v>
      </c>
      <c r="B47" s="60" t="s">
        <v>182</v>
      </c>
      <c r="C47" s="45">
        <v>-45496</v>
      </c>
    </row>
    <row r="48" spans="1:3" ht="16.5" customHeight="1" x14ac:dyDescent="0.2">
      <c r="A48" s="60" t="s">
        <v>128</v>
      </c>
      <c r="B48" s="60" t="s">
        <v>182</v>
      </c>
      <c r="C48" s="46">
        <v>144797</v>
      </c>
    </row>
    <row r="49" spans="1:3" ht="16.5" customHeight="1" x14ac:dyDescent="0.2">
      <c r="A49" s="60" t="s">
        <v>129</v>
      </c>
      <c r="B49" s="60" t="s">
        <v>182</v>
      </c>
      <c r="C49" s="46">
        <v>146247</v>
      </c>
    </row>
    <row r="50" spans="1:3" ht="16.5" customHeight="1" x14ac:dyDescent="0.2">
      <c r="A50" s="60" t="s">
        <v>137</v>
      </c>
      <c r="B50" s="60" t="s">
        <v>182</v>
      </c>
      <c r="C50" s="46">
        <v>68500</v>
      </c>
    </row>
    <row r="51" spans="1:3" ht="16.5" customHeight="1" x14ac:dyDescent="0.2">
      <c r="A51" s="60" t="s">
        <v>139</v>
      </c>
      <c r="B51" s="60" t="s">
        <v>182</v>
      </c>
      <c r="C51" s="46">
        <v>29104</v>
      </c>
    </row>
    <row r="52" spans="1:3" ht="16.5" customHeight="1" x14ac:dyDescent="0.2">
      <c r="A52" s="60" t="s">
        <v>140</v>
      </c>
      <c r="B52" s="60" t="s">
        <v>182</v>
      </c>
      <c r="C52" s="46">
        <v>-4648</v>
      </c>
    </row>
    <row r="53" spans="1:3" ht="16.5" customHeight="1" x14ac:dyDescent="0.2">
      <c r="A53" s="61" t="s">
        <v>123</v>
      </c>
      <c r="B53" s="61" t="s">
        <v>182</v>
      </c>
      <c r="C53" s="45">
        <v>-218400</v>
      </c>
    </row>
    <row r="54" spans="1:3" ht="16.5" customHeight="1" x14ac:dyDescent="0.2">
      <c r="A54" s="61" t="s">
        <v>124</v>
      </c>
      <c r="B54" s="61" t="s">
        <v>182</v>
      </c>
      <c r="C54" s="45">
        <v>-109200</v>
      </c>
    </row>
    <row r="55" spans="1:3" ht="16.5" customHeight="1" x14ac:dyDescent="0.2">
      <c r="A55" s="61" t="s">
        <v>122</v>
      </c>
      <c r="B55" s="60" t="s">
        <v>182</v>
      </c>
      <c r="C55" s="46">
        <v>218400</v>
      </c>
    </row>
    <row r="56" spans="1:3" ht="16.5" customHeight="1" x14ac:dyDescent="0.2">
      <c r="A56" s="61" t="s">
        <v>130</v>
      </c>
      <c r="B56" s="61" t="s">
        <v>182</v>
      </c>
      <c r="C56" s="46">
        <v>107650.9</v>
      </c>
    </row>
    <row r="57" spans="1:3" ht="16.5" customHeight="1" x14ac:dyDescent="0.2">
      <c r="A57" s="61" t="s">
        <v>138</v>
      </c>
      <c r="B57" s="61" t="s">
        <v>182</v>
      </c>
      <c r="C57" s="46">
        <v>21072.9</v>
      </c>
    </row>
    <row r="58" spans="1:3" ht="16.5" customHeight="1" x14ac:dyDescent="0.2">
      <c r="A58" s="62" t="s">
        <v>64</v>
      </c>
      <c r="B58" s="62" t="s">
        <v>67</v>
      </c>
      <c r="C58" s="45">
        <v>-13499.85</v>
      </c>
    </row>
    <row r="59" spans="1:3" ht="16.5" customHeight="1" x14ac:dyDescent="0.2">
      <c r="A59" s="62" t="s">
        <v>65</v>
      </c>
      <c r="B59" s="62" t="s">
        <v>67</v>
      </c>
      <c r="C59" s="45">
        <v>-1049.94</v>
      </c>
    </row>
    <row r="60" spans="1:3" ht="16.5" customHeight="1" x14ac:dyDescent="0.2">
      <c r="A60" s="62" t="s">
        <v>66</v>
      </c>
      <c r="B60" s="62" t="s">
        <v>67</v>
      </c>
      <c r="C60" s="45">
        <v>-93075</v>
      </c>
    </row>
    <row r="61" spans="1:3" ht="16.5" customHeight="1" x14ac:dyDescent="0.2">
      <c r="A61" s="62" t="s">
        <v>68</v>
      </c>
      <c r="B61" s="62" t="s">
        <v>67</v>
      </c>
      <c r="C61" s="45">
        <v>531.01</v>
      </c>
    </row>
    <row r="62" spans="1:3" ht="16.5" customHeight="1" x14ac:dyDescent="0.2">
      <c r="A62" s="62" t="s">
        <v>69</v>
      </c>
      <c r="B62" s="62" t="s">
        <v>67</v>
      </c>
      <c r="C62" s="45">
        <v>2550</v>
      </c>
    </row>
    <row r="63" spans="1:3" ht="16.5" customHeight="1" x14ac:dyDescent="0.2">
      <c r="A63" s="62" t="s">
        <v>70</v>
      </c>
      <c r="B63" s="62" t="s">
        <v>67</v>
      </c>
      <c r="C63" s="45">
        <v>93075</v>
      </c>
    </row>
    <row r="64" spans="1:3" ht="16.5" customHeight="1" x14ac:dyDescent="0.2">
      <c r="A64" s="63" t="s">
        <v>71</v>
      </c>
      <c r="B64" s="63" t="s">
        <v>67</v>
      </c>
      <c r="C64" s="46">
        <v>49492.53</v>
      </c>
    </row>
    <row r="65" spans="1:3" ht="16.5" customHeight="1" x14ac:dyDescent="0.2">
      <c r="A65" s="62" t="s">
        <v>72</v>
      </c>
      <c r="B65" s="62" t="s">
        <v>67</v>
      </c>
      <c r="C65" s="45">
        <v>18.350000000000001</v>
      </c>
    </row>
    <row r="66" spans="1:3" ht="16.5" customHeight="1" x14ac:dyDescent="0.2">
      <c r="A66" s="62" t="s">
        <v>73</v>
      </c>
      <c r="B66" s="62" t="s">
        <v>67</v>
      </c>
      <c r="C66" s="45">
        <v>245.86</v>
      </c>
    </row>
    <row r="67" spans="1:3" ht="16.5" customHeight="1" x14ac:dyDescent="0.2">
      <c r="A67" s="62" t="s">
        <v>74</v>
      </c>
      <c r="B67" s="62" t="s">
        <v>67</v>
      </c>
      <c r="C67" s="45">
        <v>283.5</v>
      </c>
    </row>
    <row r="68" spans="1:3" ht="16.5" customHeight="1" x14ac:dyDescent="0.2">
      <c r="A68" s="62" t="s">
        <v>75</v>
      </c>
      <c r="B68" s="62" t="s">
        <v>67</v>
      </c>
      <c r="C68" s="45">
        <v>59.35</v>
      </c>
    </row>
    <row r="69" spans="1:3" ht="16.5" customHeight="1" x14ac:dyDescent="0.2">
      <c r="A69" s="62" t="s">
        <v>76</v>
      </c>
      <c r="B69" s="62" t="s">
        <v>67</v>
      </c>
      <c r="C69" s="45">
        <v>31.5</v>
      </c>
    </row>
    <row r="70" spans="1:3" ht="16.5" customHeight="1" x14ac:dyDescent="0.2">
      <c r="A70" s="62" t="s">
        <v>77</v>
      </c>
      <c r="B70" s="62" t="s">
        <v>67</v>
      </c>
      <c r="C70" s="45">
        <v>1049.94</v>
      </c>
    </row>
    <row r="71" spans="1:3" ht="16.5" customHeight="1" x14ac:dyDescent="0.2">
      <c r="A71" s="62" t="s">
        <v>78</v>
      </c>
      <c r="B71" s="62" t="s">
        <v>67</v>
      </c>
      <c r="C71" s="45">
        <v>1364.94</v>
      </c>
    </row>
    <row r="72" spans="1:3" ht="16.5" customHeight="1" x14ac:dyDescent="0.2">
      <c r="A72" s="62" t="s">
        <v>79</v>
      </c>
      <c r="B72" s="62" t="s">
        <v>67</v>
      </c>
      <c r="C72" s="45">
        <v>720</v>
      </c>
    </row>
    <row r="73" spans="1:3" ht="16.5" customHeight="1" x14ac:dyDescent="0.2">
      <c r="A73" s="62" t="s">
        <v>80</v>
      </c>
      <c r="B73" s="62" t="s">
        <v>67</v>
      </c>
      <c r="C73" s="45">
        <v>600</v>
      </c>
    </row>
    <row r="74" spans="1:3" ht="16.5" customHeight="1" x14ac:dyDescent="0.2">
      <c r="A74" s="62" t="s">
        <v>81</v>
      </c>
      <c r="B74" s="62" t="s">
        <v>67</v>
      </c>
      <c r="C74" s="45">
        <v>12672</v>
      </c>
    </row>
    <row r="75" spans="1:3" ht="16.5" customHeight="1" x14ac:dyDescent="0.2">
      <c r="A75" s="62" t="s">
        <v>82</v>
      </c>
      <c r="B75" s="62" t="s">
        <v>67</v>
      </c>
      <c r="C75" s="45">
        <v>6162.84</v>
      </c>
    </row>
    <row r="76" spans="1:3" ht="16.5" customHeight="1" x14ac:dyDescent="0.2">
      <c r="A76" s="62" t="s">
        <v>83</v>
      </c>
      <c r="B76" s="62" t="s">
        <v>67</v>
      </c>
      <c r="C76" s="45">
        <v>13937.42</v>
      </c>
    </row>
    <row r="77" spans="1:3" ht="16.5" customHeight="1" x14ac:dyDescent="0.2">
      <c r="A77" s="62" t="s">
        <v>84</v>
      </c>
      <c r="B77" s="62" t="s">
        <v>67</v>
      </c>
      <c r="C77" s="45">
        <v>59.4</v>
      </c>
    </row>
    <row r="78" spans="1:3" ht="16.5" customHeight="1" x14ac:dyDescent="0.2">
      <c r="A78" s="62" t="s">
        <v>85</v>
      </c>
      <c r="B78" s="62" t="s">
        <v>67</v>
      </c>
      <c r="C78" s="45">
        <v>862.5</v>
      </c>
    </row>
    <row r="80" spans="1:3" ht="16.5" customHeight="1" x14ac:dyDescent="0.15">
      <c r="C80" s="31">
        <f>SUM(C2:C79)</f>
        <v>261402.97000000003</v>
      </c>
    </row>
    <row r="3603" spans="1:3" ht="16.5" customHeight="1" x14ac:dyDescent="0.15">
      <c r="A3603" s="30" t="s">
        <v>32</v>
      </c>
      <c r="C3603" s="20">
        <v>743300.63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38"/>
  <sheetViews>
    <sheetView workbookViewId="0">
      <selection sqref="A1:IV65536"/>
    </sheetView>
  </sheetViews>
  <sheetFormatPr defaultColWidth="15.140625" defaultRowHeight="10.5" x14ac:dyDescent="0.15"/>
  <cols>
    <col min="1" max="1" width="15.140625" style="22" customWidth="1"/>
    <col min="2" max="2" width="19.7109375" style="22" customWidth="1"/>
    <col min="3" max="3" width="15.140625" style="5" customWidth="1"/>
    <col min="4" max="5" width="9.140625" style="20" customWidth="1"/>
    <col min="6" max="16384" width="15.140625" style="20"/>
  </cols>
  <sheetData>
    <row r="1" spans="1:3" x14ac:dyDescent="0.15">
      <c r="A1" s="19" t="s">
        <v>29</v>
      </c>
      <c r="B1" s="19" t="s">
        <v>30</v>
      </c>
      <c r="C1" s="21" t="s">
        <v>31</v>
      </c>
    </row>
    <row r="2" spans="1:3" ht="12.75" x14ac:dyDescent="0.2">
      <c r="A2" s="41" t="s">
        <v>121</v>
      </c>
      <c r="B2" s="41" t="s">
        <v>117</v>
      </c>
      <c r="C2" s="55">
        <v>-7950.0030000000124</v>
      </c>
    </row>
    <row r="3" spans="1:3" ht="12.75" x14ac:dyDescent="0.2">
      <c r="A3" s="41" t="s">
        <v>121</v>
      </c>
      <c r="B3" s="41" t="s">
        <v>117</v>
      </c>
      <c r="C3" s="55">
        <v>-9900.0030000000097</v>
      </c>
    </row>
    <row r="4" spans="1:3" ht="12.75" x14ac:dyDescent="0.2">
      <c r="A4" s="41" t="s">
        <v>121</v>
      </c>
      <c r="B4" s="41" t="s">
        <v>117</v>
      </c>
      <c r="C4" s="55">
        <v>-7350.0030000000115</v>
      </c>
    </row>
    <row r="5" spans="1:3" ht="12.75" x14ac:dyDescent="0.2">
      <c r="A5" s="41" t="s">
        <v>121</v>
      </c>
      <c r="B5" s="41" t="s">
        <v>117</v>
      </c>
      <c r="C5" s="55">
        <v>-6750.0030000000115</v>
      </c>
    </row>
    <row r="6" spans="1:3" ht="12.75" x14ac:dyDescent="0.2">
      <c r="A6" s="41" t="s">
        <v>121</v>
      </c>
      <c r="B6" s="41" t="s">
        <v>117</v>
      </c>
      <c r="C6" s="55">
        <v>-9600.0030000000042</v>
      </c>
    </row>
    <row r="7" spans="1:3" ht="12.75" x14ac:dyDescent="0.2">
      <c r="A7" s="41" t="s">
        <v>121</v>
      </c>
      <c r="B7" s="41" t="s">
        <v>117</v>
      </c>
      <c r="C7" s="55">
        <v>-13050.00300000001</v>
      </c>
    </row>
    <row r="8" spans="1:3" ht="12.75" x14ac:dyDescent="0.2">
      <c r="A8" s="41" t="s">
        <v>121</v>
      </c>
      <c r="B8" s="41" t="s">
        <v>117</v>
      </c>
      <c r="C8" s="55">
        <v>-13050.00300000001</v>
      </c>
    </row>
    <row r="9" spans="1:3" ht="12.75" x14ac:dyDescent="0.2">
      <c r="A9" s="41" t="s">
        <v>121</v>
      </c>
      <c r="B9" s="41" t="s">
        <v>117</v>
      </c>
      <c r="C9" s="55">
        <v>-13050.00300000001</v>
      </c>
    </row>
    <row r="10" spans="1:3" ht="12.75" x14ac:dyDescent="0.2">
      <c r="A10" s="41" t="s">
        <v>121</v>
      </c>
      <c r="B10" s="41" t="s">
        <v>117</v>
      </c>
      <c r="C10" s="55">
        <v>-14100.003000000015</v>
      </c>
    </row>
    <row r="11" spans="1:3" ht="12.75" x14ac:dyDescent="0.2">
      <c r="A11" s="41" t="s">
        <v>121</v>
      </c>
      <c r="B11" s="41" t="s">
        <v>117</v>
      </c>
      <c r="C11" s="55">
        <v>-18600.003000000012</v>
      </c>
    </row>
    <row r="12" spans="1:3" ht="12.75" x14ac:dyDescent="0.2">
      <c r="A12" s="41" t="s">
        <v>121</v>
      </c>
      <c r="B12" s="41" t="s">
        <v>117</v>
      </c>
      <c r="C12" s="55">
        <v>-19950.003000000008</v>
      </c>
    </row>
    <row r="13" spans="1:3" ht="12.75" x14ac:dyDescent="0.2">
      <c r="A13" s="41" t="s">
        <v>121</v>
      </c>
      <c r="B13" s="41" t="s">
        <v>117</v>
      </c>
      <c r="C13" s="55">
        <v>-19950.003000000008</v>
      </c>
    </row>
    <row r="14" spans="1:3" ht="12.75" x14ac:dyDescent="0.2">
      <c r="A14" s="41" t="s">
        <v>121</v>
      </c>
      <c r="B14" s="41" t="s">
        <v>117</v>
      </c>
      <c r="C14" s="55">
        <v>-27750.003000000015</v>
      </c>
    </row>
    <row r="15" spans="1:3" ht="12.75" x14ac:dyDescent="0.2">
      <c r="A15" s="41" t="s">
        <v>121</v>
      </c>
      <c r="B15" s="41" t="s">
        <v>117</v>
      </c>
      <c r="C15" s="55">
        <v>-27750.003000000015</v>
      </c>
    </row>
    <row r="16" spans="1:3" ht="12.75" x14ac:dyDescent="0.2">
      <c r="A16" s="41" t="s">
        <v>121</v>
      </c>
      <c r="B16" s="41" t="s">
        <v>117</v>
      </c>
      <c r="C16" s="55">
        <v>-27750.003000000015</v>
      </c>
    </row>
    <row r="17" spans="1:3" ht="12.75" x14ac:dyDescent="0.2">
      <c r="A17" s="41" t="s">
        <v>121</v>
      </c>
      <c r="B17" s="41" t="s">
        <v>117</v>
      </c>
      <c r="C17" s="55">
        <v>-22500.003000000008</v>
      </c>
    </row>
    <row r="18" spans="1:3" ht="12.75" x14ac:dyDescent="0.2">
      <c r="A18" s="41" t="s">
        <v>121</v>
      </c>
      <c r="B18" s="41" t="s">
        <v>117</v>
      </c>
      <c r="C18" s="55">
        <v>-24900.003000000012</v>
      </c>
    </row>
    <row r="19" spans="1:3" ht="12.75" x14ac:dyDescent="0.2">
      <c r="A19" s="41" t="s">
        <v>121</v>
      </c>
      <c r="B19" s="41" t="s">
        <v>117</v>
      </c>
      <c r="C19" s="55">
        <v>-24600.003000000004</v>
      </c>
    </row>
    <row r="20" spans="1:3" ht="12.75" x14ac:dyDescent="0.2">
      <c r="A20" s="41" t="s">
        <v>121</v>
      </c>
      <c r="B20" s="41" t="s">
        <v>117</v>
      </c>
      <c r="C20" s="55">
        <v>-25200.003000000004</v>
      </c>
    </row>
    <row r="21" spans="1:3" ht="12.75" x14ac:dyDescent="0.2">
      <c r="A21" s="41" t="s">
        <v>121</v>
      </c>
      <c r="B21" s="41" t="s">
        <v>117</v>
      </c>
      <c r="C21" s="55">
        <v>-27300.003000000012</v>
      </c>
    </row>
    <row r="22" spans="1:3" ht="12.75" x14ac:dyDescent="0.2">
      <c r="A22" s="41" t="s">
        <v>121</v>
      </c>
      <c r="B22" s="41" t="s">
        <v>117</v>
      </c>
      <c r="C22" s="55">
        <v>-27300.003000000012</v>
      </c>
    </row>
    <row r="23" spans="1:3" ht="12.75" x14ac:dyDescent="0.2">
      <c r="A23" s="41" t="s">
        <v>121</v>
      </c>
      <c r="B23" s="41" t="s">
        <v>117</v>
      </c>
      <c r="C23" s="55">
        <v>-27300.003000000012</v>
      </c>
    </row>
    <row r="24" spans="1:3" ht="12.75" x14ac:dyDescent="0.2">
      <c r="A24" s="41" t="s">
        <v>121</v>
      </c>
      <c r="B24" s="41" t="s">
        <v>117</v>
      </c>
      <c r="C24" s="55">
        <v>-30750.003000000004</v>
      </c>
    </row>
    <row r="25" spans="1:3" ht="12.75" x14ac:dyDescent="0.2">
      <c r="A25" s="41" t="s">
        <v>121</v>
      </c>
      <c r="B25" s="41" t="s">
        <v>117</v>
      </c>
      <c r="C25" s="55">
        <v>-32100.003000000012</v>
      </c>
    </row>
    <row r="26" spans="1:3" ht="12.75" x14ac:dyDescent="0.2">
      <c r="A26" s="41" t="s">
        <v>121</v>
      </c>
      <c r="B26" s="41" t="s">
        <v>117</v>
      </c>
      <c r="C26" s="55">
        <v>-33750.003000000012</v>
      </c>
    </row>
    <row r="27" spans="1:3" ht="12.75" x14ac:dyDescent="0.2">
      <c r="A27" s="41" t="s">
        <v>121</v>
      </c>
      <c r="B27" s="41" t="s">
        <v>117</v>
      </c>
      <c r="C27" s="55">
        <v>-33750.003000000012</v>
      </c>
    </row>
    <row r="28" spans="1:3" ht="12.75" x14ac:dyDescent="0.2">
      <c r="A28" s="41" t="s">
        <v>121</v>
      </c>
      <c r="B28" s="41" t="s">
        <v>117</v>
      </c>
      <c r="C28" s="55">
        <v>-33750.003000000012</v>
      </c>
    </row>
    <row r="29" spans="1:3" ht="12.75" x14ac:dyDescent="0.2">
      <c r="A29" s="41" t="s">
        <v>121</v>
      </c>
      <c r="B29" s="41" t="s">
        <v>117</v>
      </c>
      <c r="C29" s="55">
        <v>-33750.003000000012</v>
      </c>
    </row>
    <row r="30" spans="1:3" ht="12.75" x14ac:dyDescent="0.2">
      <c r="A30" s="41" t="s">
        <v>121</v>
      </c>
      <c r="B30" s="41" t="s">
        <v>117</v>
      </c>
      <c r="C30" s="55">
        <v>-33750.003000000012</v>
      </c>
    </row>
    <row r="31" spans="1:3" ht="12.75" x14ac:dyDescent="0.2">
      <c r="A31" s="41" t="s">
        <v>121</v>
      </c>
      <c r="B31" s="41" t="s">
        <v>117</v>
      </c>
      <c r="C31" s="55">
        <v>-25650.003000000008</v>
      </c>
    </row>
    <row r="32" spans="1:3" ht="12.75" x14ac:dyDescent="0.2">
      <c r="A32" s="41" t="s">
        <v>122</v>
      </c>
      <c r="B32" s="41" t="s">
        <v>118</v>
      </c>
      <c r="C32" s="55">
        <v>-2250</v>
      </c>
    </row>
    <row r="33" spans="1:3" ht="12.75" x14ac:dyDescent="0.2">
      <c r="A33" s="41" t="s">
        <v>122</v>
      </c>
      <c r="B33" s="41" t="s">
        <v>118</v>
      </c>
      <c r="C33" s="55">
        <v>-3200</v>
      </c>
    </row>
    <row r="34" spans="1:3" ht="12.75" x14ac:dyDescent="0.2">
      <c r="A34" s="41" t="s">
        <v>122</v>
      </c>
      <c r="B34" s="41" t="s">
        <v>118</v>
      </c>
      <c r="C34" s="55">
        <v>-2350</v>
      </c>
    </row>
    <row r="35" spans="1:3" ht="12.75" x14ac:dyDescent="0.2">
      <c r="A35" s="41" t="s">
        <v>122</v>
      </c>
      <c r="B35" s="41" t="s">
        <v>118</v>
      </c>
      <c r="C35" s="55">
        <v>-1950</v>
      </c>
    </row>
    <row r="36" spans="1:3" ht="12.75" x14ac:dyDescent="0.2">
      <c r="A36" s="41" t="s">
        <v>122</v>
      </c>
      <c r="B36" s="41" t="s">
        <v>118</v>
      </c>
      <c r="C36" s="55">
        <v>-3250</v>
      </c>
    </row>
    <row r="37" spans="1:3" ht="12.75" x14ac:dyDescent="0.2">
      <c r="A37" s="41" t="s">
        <v>122</v>
      </c>
      <c r="B37" s="41" t="s">
        <v>118</v>
      </c>
      <c r="C37" s="55">
        <v>-4400</v>
      </c>
    </row>
    <row r="38" spans="1:3" ht="12.75" x14ac:dyDescent="0.2">
      <c r="A38" s="41" t="s">
        <v>122</v>
      </c>
      <c r="B38" s="41" t="s">
        <v>118</v>
      </c>
      <c r="C38" s="55">
        <v>-4400</v>
      </c>
    </row>
    <row r="39" spans="1:3" ht="12.75" x14ac:dyDescent="0.2">
      <c r="A39" s="41" t="s">
        <v>122</v>
      </c>
      <c r="B39" s="41" t="s">
        <v>118</v>
      </c>
      <c r="C39" s="55">
        <v>-4400</v>
      </c>
    </row>
    <row r="40" spans="1:3" ht="12.75" x14ac:dyDescent="0.2">
      <c r="A40" s="41" t="s">
        <v>122</v>
      </c>
      <c r="B40" s="41" t="s">
        <v>118</v>
      </c>
      <c r="C40" s="55">
        <v>-4700</v>
      </c>
    </row>
    <row r="41" spans="1:3" ht="12.75" x14ac:dyDescent="0.2">
      <c r="A41" s="41" t="s">
        <v>122</v>
      </c>
      <c r="B41" s="41" t="s">
        <v>118</v>
      </c>
      <c r="C41" s="55">
        <v>-6250</v>
      </c>
    </row>
    <row r="42" spans="1:3" ht="12.75" x14ac:dyDescent="0.2">
      <c r="A42" s="41" t="s">
        <v>122</v>
      </c>
      <c r="B42" s="41" t="s">
        <v>118</v>
      </c>
      <c r="C42" s="55">
        <v>-6500</v>
      </c>
    </row>
    <row r="43" spans="1:3" ht="12.75" x14ac:dyDescent="0.2">
      <c r="A43" s="41" t="s">
        <v>122</v>
      </c>
      <c r="B43" s="41" t="s">
        <v>118</v>
      </c>
      <c r="C43" s="55">
        <v>-6650</v>
      </c>
    </row>
    <row r="44" spans="1:3" ht="12.75" x14ac:dyDescent="0.2">
      <c r="A44" s="41" t="s">
        <v>122</v>
      </c>
      <c r="B44" s="41" t="s">
        <v>118</v>
      </c>
      <c r="C44" s="55">
        <v>-9150</v>
      </c>
    </row>
    <row r="45" spans="1:3" ht="12.75" x14ac:dyDescent="0.2">
      <c r="A45" s="41" t="s">
        <v>122</v>
      </c>
      <c r="B45" s="41" t="s">
        <v>118</v>
      </c>
      <c r="C45" s="55">
        <v>-9150</v>
      </c>
    </row>
    <row r="46" spans="1:3" ht="12.75" x14ac:dyDescent="0.2">
      <c r="A46" s="41" t="s">
        <v>122</v>
      </c>
      <c r="B46" s="41" t="s">
        <v>118</v>
      </c>
      <c r="C46" s="55">
        <v>-9150</v>
      </c>
    </row>
    <row r="47" spans="1:3" ht="12.75" x14ac:dyDescent="0.2">
      <c r="A47" s="41" t="s">
        <v>122</v>
      </c>
      <c r="B47" s="41" t="s">
        <v>118</v>
      </c>
      <c r="C47" s="55">
        <v>-7500</v>
      </c>
    </row>
    <row r="48" spans="1:3" ht="12.75" x14ac:dyDescent="0.2">
      <c r="A48" s="41" t="s">
        <v>122</v>
      </c>
      <c r="B48" s="41" t="s">
        <v>118</v>
      </c>
      <c r="C48" s="55">
        <v>-8350</v>
      </c>
    </row>
    <row r="49" spans="1:3" ht="12.75" x14ac:dyDescent="0.2">
      <c r="A49" s="41" t="s">
        <v>122</v>
      </c>
      <c r="B49" s="41" t="s">
        <v>118</v>
      </c>
      <c r="C49" s="55">
        <v>-8250</v>
      </c>
    </row>
    <row r="50" spans="1:3" ht="12.75" x14ac:dyDescent="0.2">
      <c r="A50" s="41" t="s">
        <v>122</v>
      </c>
      <c r="B50" s="41" t="s">
        <v>118</v>
      </c>
      <c r="C50" s="55">
        <v>-8200</v>
      </c>
    </row>
    <row r="51" spans="1:3" ht="12.75" x14ac:dyDescent="0.2">
      <c r="A51" s="41" t="s">
        <v>122</v>
      </c>
      <c r="B51" s="41" t="s">
        <v>118</v>
      </c>
      <c r="C51" s="55">
        <v>-8950</v>
      </c>
    </row>
    <row r="52" spans="1:3" ht="12.75" x14ac:dyDescent="0.2">
      <c r="A52" s="41" t="s">
        <v>122</v>
      </c>
      <c r="B52" s="41" t="s">
        <v>118</v>
      </c>
      <c r="C52" s="55">
        <v>-8950</v>
      </c>
    </row>
    <row r="53" spans="1:3" ht="12.75" x14ac:dyDescent="0.2">
      <c r="A53" s="41" t="s">
        <v>122</v>
      </c>
      <c r="B53" s="41" t="s">
        <v>118</v>
      </c>
      <c r="C53" s="55">
        <v>-8950</v>
      </c>
    </row>
    <row r="54" spans="1:3" ht="12.75" x14ac:dyDescent="0.2">
      <c r="A54" s="41" t="s">
        <v>122</v>
      </c>
      <c r="B54" s="41" t="s">
        <v>118</v>
      </c>
      <c r="C54" s="55">
        <v>-10000</v>
      </c>
    </row>
    <row r="55" spans="1:3" ht="12.75" x14ac:dyDescent="0.2">
      <c r="A55" s="41" t="s">
        <v>122</v>
      </c>
      <c r="B55" s="41" t="s">
        <v>118</v>
      </c>
      <c r="C55" s="55">
        <v>-9850</v>
      </c>
    </row>
    <row r="56" spans="1:3" ht="12.75" x14ac:dyDescent="0.2">
      <c r="A56" s="41" t="s">
        <v>122</v>
      </c>
      <c r="B56" s="41" t="s">
        <v>118</v>
      </c>
      <c r="C56" s="55">
        <v>-10700</v>
      </c>
    </row>
    <row r="57" spans="1:3" ht="12.75" x14ac:dyDescent="0.2">
      <c r="A57" s="41" t="s">
        <v>122</v>
      </c>
      <c r="B57" s="41" t="s">
        <v>118</v>
      </c>
      <c r="C57" s="55">
        <v>-10700</v>
      </c>
    </row>
    <row r="58" spans="1:3" ht="12.75" x14ac:dyDescent="0.2">
      <c r="A58" s="41" t="s">
        <v>122</v>
      </c>
      <c r="B58" s="41" t="s">
        <v>118</v>
      </c>
      <c r="C58" s="55">
        <v>-10700</v>
      </c>
    </row>
    <row r="59" spans="1:3" ht="12.75" x14ac:dyDescent="0.2">
      <c r="A59" s="41" t="s">
        <v>122</v>
      </c>
      <c r="B59" s="41" t="s">
        <v>118</v>
      </c>
      <c r="C59" s="55">
        <v>-10700</v>
      </c>
    </row>
    <row r="60" spans="1:3" ht="12.75" x14ac:dyDescent="0.2">
      <c r="A60" s="41" t="s">
        <v>122</v>
      </c>
      <c r="B60" s="41" t="s">
        <v>118</v>
      </c>
      <c r="C60" s="55">
        <v>-10700</v>
      </c>
    </row>
    <row r="61" spans="1:3" ht="12.75" x14ac:dyDescent="0.2">
      <c r="A61" s="41" t="s">
        <v>122</v>
      </c>
      <c r="B61" s="41" t="s">
        <v>118</v>
      </c>
      <c r="C61" s="55">
        <v>-8150</v>
      </c>
    </row>
    <row r="62" spans="1:3" ht="12.75" x14ac:dyDescent="0.2">
      <c r="A62" s="41" t="s">
        <v>123</v>
      </c>
      <c r="B62" s="41" t="s">
        <v>118</v>
      </c>
      <c r="C62" s="55">
        <v>2250</v>
      </c>
    </row>
    <row r="63" spans="1:3" ht="12.75" x14ac:dyDescent="0.2">
      <c r="A63" s="41" t="s">
        <v>123</v>
      </c>
      <c r="B63" s="41" t="s">
        <v>118</v>
      </c>
      <c r="C63" s="55">
        <v>3200</v>
      </c>
    </row>
    <row r="64" spans="1:3" ht="12.75" x14ac:dyDescent="0.2">
      <c r="A64" s="41" t="s">
        <v>123</v>
      </c>
      <c r="B64" s="41" t="s">
        <v>118</v>
      </c>
      <c r="C64" s="55">
        <v>2350</v>
      </c>
    </row>
    <row r="65" spans="1:3" ht="12.75" x14ac:dyDescent="0.2">
      <c r="A65" s="41" t="s">
        <v>123</v>
      </c>
      <c r="B65" s="41" t="s">
        <v>118</v>
      </c>
      <c r="C65" s="55">
        <v>1950</v>
      </c>
    </row>
    <row r="66" spans="1:3" ht="12.75" x14ac:dyDescent="0.2">
      <c r="A66" s="41" t="s">
        <v>123</v>
      </c>
      <c r="B66" s="41" t="s">
        <v>118</v>
      </c>
      <c r="C66" s="55">
        <v>3250</v>
      </c>
    </row>
    <row r="67" spans="1:3" ht="12.75" x14ac:dyDescent="0.2">
      <c r="A67" s="41" t="s">
        <v>123</v>
      </c>
      <c r="B67" s="41" t="s">
        <v>118</v>
      </c>
      <c r="C67" s="55">
        <v>4400</v>
      </c>
    </row>
    <row r="68" spans="1:3" ht="12.75" x14ac:dyDescent="0.2">
      <c r="A68" s="41" t="s">
        <v>123</v>
      </c>
      <c r="B68" s="41" t="s">
        <v>118</v>
      </c>
      <c r="C68" s="55">
        <v>4400</v>
      </c>
    </row>
    <row r="69" spans="1:3" ht="12.75" x14ac:dyDescent="0.2">
      <c r="A69" s="41" t="s">
        <v>123</v>
      </c>
      <c r="B69" s="41" t="s">
        <v>118</v>
      </c>
      <c r="C69" s="55">
        <v>4400</v>
      </c>
    </row>
    <row r="70" spans="1:3" ht="12.75" x14ac:dyDescent="0.2">
      <c r="A70" s="41" t="s">
        <v>123</v>
      </c>
      <c r="B70" s="41" t="s">
        <v>118</v>
      </c>
      <c r="C70" s="55">
        <v>4700</v>
      </c>
    </row>
    <row r="71" spans="1:3" ht="12.75" x14ac:dyDescent="0.2">
      <c r="A71" s="41" t="s">
        <v>123</v>
      </c>
      <c r="B71" s="41" t="s">
        <v>118</v>
      </c>
      <c r="C71" s="55">
        <v>6250</v>
      </c>
    </row>
    <row r="72" spans="1:3" ht="12.75" x14ac:dyDescent="0.2">
      <c r="A72" s="41" t="s">
        <v>123</v>
      </c>
      <c r="B72" s="41" t="s">
        <v>118</v>
      </c>
      <c r="C72" s="55">
        <v>6500</v>
      </c>
    </row>
    <row r="73" spans="1:3" ht="12.75" x14ac:dyDescent="0.2">
      <c r="A73" s="41" t="s">
        <v>123</v>
      </c>
      <c r="B73" s="41" t="s">
        <v>118</v>
      </c>
      <c r="C73" s="55">
        <v>6650</v>
      </c>
    </row>
    <row r="74" spans="1:3" ht="12.75" x14ac:dyDescent="0.2">
      <c r="A74" s="41" t="s">
        <v>123</v>
      </c>
      <c r="B74" s="41" t="s">
        <v>118</v>
      </c>
      <c r="C74" s="55">
        <v>9150</v>
      </c>
    </row>
    <row r="75" spans="1:3" ht="12.75" x14ac:dyDescent="0.2">
      <c r="A75" s="41" t="s">
        <v>123</v>
      </c>
      <c r="B75" s="41" t="s">
        <v>118</v>
      </c>
      <c r="C75" s="55">
        <v>9150</v>
      </c>
    </row>
    <row r="76" spans="1:3" ht="12.75" x14ac:dyDescent="0.2">
      <c r="A76" s="41" t="s">
        <v>123</v>
      </c>
      <c r="B76" s="41" t="s">
        <v>118</v>
      </c>
      <c r="C76" s="55">
        <v>9150</v>
      </c>
    </row>
    <row r="77" spans="1:3" ht="12.75" x14ac:dyDescent="0.2">
      <c r="A77" s="41" t="s">
        <v>123</v>
      </c>
      <c r="B77" s="41" t="s">
        <v>118</v>
      </c>
      <c r="C77" s="55">
        <v>7500</v>
      </c>
    </row>
    <row r="78" spans="1:3" ht="12.75" x14ac:dyDescent="0.2">
      <c r="A78" s="41" t="s">
        <v>123</v>
      </c>
      <c r="B78" s="41" t="s">
        <v>118</v>
      </c>
      <c r="C78" s="55">
        <v>8350</v>
      </c>
    </row>
    <row r="79" spans="1:3" ht="12.75" x14ac:dyDescent="0.2">
      <c r="A79" s="41" t="s">
        <v>123</v>
      </c>
      <c r="B79" s="41" t="s">
        <v>118</v>
      </c>
      <c r="C79" s="55">
        <v>8250</v>
      </c>
    </row>
    <row r="80" spans="1:3" ht="12.75" x14ac:dyDescent="0.2">
      <c r="A80" s="41" t="s">
        <v>123</v>
      </c>
      <c r="B80" s="41" t="s">
        <v>118</v>
      </c>
      <c r="C80" s="55">
        <v>8200</v>
      </c>
    </row>
    <row r="81" spans="1:3" ht="12.75" x14ac:dyDescent="0.2">
      <c r="A81" s="41" t="s">
        <v>123</v>
      </c>
      <c r="B81" s="41" t="s">
        <v>118</v>
      </c>
      <c r="C81" s="55">
        <v>8950</v>
      </c>
    </row>
    <row r="82" spans="1:3" ht="12.75" x14ac:dyDescent="0.2">
      <c r="A82" s="41" t="s">
        <v>123</v>
      </c>
      <c r="B82" s="41" t="s">
        <v>118</v>
      </c>
      <c r="C82" s="55">
        <v>8950</v>
      </c>
    </row>
    <row r="83" spans="1:3" ht="12.75" x14ac:dyDescent="0.2">
      <c r="A83" s="41" t="s">
        <v>123</v>
      </c>
      <c r="B83" s="41" t="s">
        <v>118</v>
      </c>
      <c r="C83" s="55">
        <v>8950</v>
      </c>
    </row>
    <row r="84" spans="1:3" ht="12.75" x14ac:dyDescent="0.2">
      <c r="A84" s="41" t="s">
        <v>123</v>
      </c>
      <c r="B84" s="41" t="s">
        <v>118</v>
      </c>
      <c r="C84" s="55">
        <v>10000</v>
      </c>
    </row>
    <row r="85" spans="1:3" ht="12.75" x14ac:dyDescent="0.2">
      <c r="A85" s="41" t="s">
        <v>123</v>
      </c>
      <c r="B85" s="41" t="s">
        <v>118</v>
      </c>
      <c r="C85" s="55">
        <v>9850</v>
      </c>
    </row>
    <row r="86" spans="1:3" ht="12.75" x14ac:dyDescent="0.2">
      <c r="A86" s="41" t="s">
        <v>123</v>
      </c>
      <c r="B86" s="41" t="s">
        <v>118</v>
      </c>
      <c r="C86" s="55">
        <v>10700</v>
      </c>
    </row>
    <row r="87" spans="1:3" ht="12.75" x14ac:dyDescent="0.2">
      <c r="A87" s="41" t="s">
        <v>123</v>
      </c>
      <c r="B87" s="41" t="s">
        <v>118</v>
      </c>
      <c r="C87" s="55">
        <v>10700</v>
      </c>
    </row>
    <row r="88" spans="1:3" ht="12.75" x14ac:dyDescent="0.2">
      <c r="A88" s="41" t="s">
        <v>123</v>
      </c>
      <c r="B88" s="41" t="s">
        <v>118</v>
      </c>
      <c r="C88" s="55">
        <v>10700</v>
      </c>
    </row>
    <row r="89" spans="1:3" ht="12.75" x14ac:dyDescent="0.2">
      <c r="A89" s="41" t="s">
        <v>123</v>
      </c>
      <c r="B89" s="41" t="s">
        <v>118</v>
      </c>
      <c r="C89" s="55">
        <v>10700</v>
      </c>
    </row>
    <row r="90" spans="1:3" ht="12.75" x14ac:dyDescent="0.2">
      <c r="A90" s="41" t="s">
        <v>123</v>
      </c>
      <c r="B90" s="41" t="s">
        <v>118</v>
      </c>
      <c r="C90" s="55">
        <v>10700</v>
      </c>
    </row>
    <row r="91" spans="1:3" ht="12.75" x14ac:dyDescent="0.2">
      <c r="A91" s="41" t="s">
        <v>123</v>
      </c>
      <c r="B91" s="41" t="s">
        <v>118</v>
      </c>
      <c r="C91" s="55">
        <v>8150</v>
      </c>
    </row>
    <row r="92" spans="1:3" ht="12.75" x14ac:dyDescent="0.2">
      <c r="A92" s="41" t="s">
        <v>124</v>
      </c>
      <c r="B92" s="41" t="s">
        <v>118</v>
      </c>
      <c r="C92" s="55">
        <v>1125</v>
      </c>
    </row>
    <row r="93" spans="1:3" ht="12.75" x14ac:dyDescent="0.2">
      <c r="A93" s="41" t="s">
        <v>124</v>
      </c>
      <c r="B93" s="41" t="s">
        <v>118</v>
      </c>
      <c r="C93" s="55">
        <v>1600</v>
      </c>
    </row>
    <row r="94" spans="1:3" ht="12.75" x14ac:dyDescent="0.2">
      <c r="A94" s="41" t="s">
        <v>124</v>
      </c>
      <c r="B94" s="41" t="s">
        <v>118</v>
      </c>
      <c r="C94" s="55">
        <v>1175</v>
      </c>
    </row>
    <row r="95" spans="1:3" ht="12.75" x14ac:dyDescent="0.2">
      <c r="A95" s="41" t="s">
        <v>124</v>
      </c>
      <c r="B95" s="41" t="s">
        <v>118</v>
      </c>
      <c r="C95" s="55">
        <v>974.9999999999992</v>
      </c>
    </row>
    <row r="96" spans="1:3" ht="12.75" x14ac:dyDescent="0.2">
      <c r="A96" s="41" t="s">
        <v>124</v>
      </c>
      <c r="B96" s="41" t="s">
        <v>118</v>
      </c>
      <c r="C96" s="55">
        <v>1625</v>
      </c>
    </row>
    <row r="97" spans="1:3" ht="12.75" x14ac:dyDescent="0.2">
      <c r="A97" s="41" t="s">
        <v>124</v>
      </c>
      <c r="B97" s="41" t="s">
        <v>118</v>
      </c>
      <c r="C97" s="55">
        <v>2200</v>
      </c>
    </row>
    <row r="98" spans="1:3" ht="12.75" x14ac:dyDescent="0.2">
      <c r="A98" s="41" t="s">
        <v>124</v>
      </c>
      <c r="B98" s="41" t="s">
        <v>118</v>
      </c>
      <c r="C98" s="55">
        <v>2200</v>
      </c>
    </row>
    <row r="99" spans="1:3" ht="12.75" x14ac:dyDescent="0.2">
      <c r="A99" s="41" t="s">
        <v>124</v>
      </c>
      <c r="B99" s="41" t="s">
        <v>118</v>
      </c>
      <c r="C99" s="55">
        <v>2200</v>
      </c>
    </row>
    <row r="100" spans="1:3" ht="12.75" x14ac:dyDescent="0.2">
      <c r="A100" s="41" t="s">
        <v>124</v>
      </c>
      <c r="B100" s="41" t="s">
        <v>118</v>
      </c>
      <c r="C100" s="55">
        <v>2350</v>
      </c>
    </row>
    <row r="101" spans="1:3" ht="12.75" x14ac:dyDescent="0.2">
      <c r="A101" s="41" t="s">
        <v>124</v>
      </c>
      <c r="B101" s="41" t="s">
        <v>118</v>
      </c>
      <c r="C101" s="55">
        <v>3125</v>
      </c>
    </row>
    <row r="102" spans="1:3" ht="12.75" x14ac:dyDescent="0.2">
      <c r="A102" s="41" t="s">
        <v>124</v>
      </c>
      <c r="B102" s="41" t="s">
        <v>118</v>
      </c>
      <c r="C102" s="55">
        <v>3250</v>
      </c>
    </row>
    <row r="103" spans="1:3" ht="12.75" x14ac:dyDescent="0.2">
      <c r="A103" s="41" t="s">
        <v>124</v>
      </c>
      <c r="B103" s="41" t="s">
        <v>118</v>
      </c>
      <c r="C103" s="55">
        <v>3325</v>
      </c>
    </row>
    <row r="104" spans="1:3" ht="12.75" x14ac:dyDescent="0.2">
      <c r="A104" s="41" t="s">
        <v>124</v>
      </c>
      <c r="B104" s="41" t="s">
        <v>118</v>
      </c>
      <c r="C104" s="55">
        <v>4575</v>
      </c>
    </row>
    <row r="105" spans="1:3" ht="12.75" x14ac:dyDescent="0.2">
      <c r="A105" s="41" t="s">
        <v>124</v>
      </c>
      <c r="B105" s="41" t="s">
        <v>118</v>
      </c>
      <c r="C105" s="55">
        <v>4575</v>
      </c>
    </row>
    <row r="106" spans="1:3" ht="12.75" x14ac:dyDescent="0.2">
      <c r="A106" s="41" t="s">
        <v>124</v>
      </c>
      <c r="B106" s="41" t="s">
        <v>118</v>
      </c>
      <c r="C106" s="55">
        <v>4575</v>
      </c>
    </row>
    <row r="107" spans="1:3" ht="12.75" x14ac:dyDescent="0.2">
      <c r="A107" s="41" t="s">
        <v>124</v>
      </c>
      <c r="B107" s="41" t="s">
        <v>118</v>
      </c>
      <c r="C107" s="55">
        <v>3750</v>
      </c>
    </row>
    <row r="108" spans="1:3" ht="12.75" x14ac:dyDescent="0.2">
      <c r="A108" s="41" t="s">
        <v>124</v>
      </c>
      <c r="B108" s="41" t="s">
        <v>118</v>
      </c>
      <c r="C108" s="55">
        <v>4175</v>
      </c>
    </row>
    <row r="109" spans="1:3" ht="12.75" x14ac:dyDescent="0.2">
      <c r="A109" s="41" t="s">
        <v>124</v>
      </c>
      <c r="B109" s="41" t="s">
        <v>118</v>
      </c>
      <c r="C109" s="55">
        <v>4125</v>
      </c>
    </row>
    <row r="110" spans="1:3" ht="12.75" x14ac:dyDescent="0.2">
      <c r="A110" s="41" t="s">
        <v>124</v>
      </c>
      <c r="B110" s="41" t="s">
        <v>118</v>
      </c>
      <c r="C110" s="55">
        <v>4100</v>
      </c>
    </row>
    <row r="111" spans="1:3" ht="12.75" x14ac:dyDescent="0.2">
      <c r="A111" s="41" t="s">
        <v>124</v>
      </c>
      <c r="B111" s="41" t="s">
        <v>118</v>
      </c>
      <c r="C111" s="55">
        <v>4475</v>
      </c>
    </row>
    <row r="112" spans="1:3" ht="12.75" x14ac:dyDescent="0.2">
      <c r="A112" s="41" t="s">
        <v>124</v>
      </c>
      <c r="B112" s="41" t="s">
        <v>118</v>
      </c>
      <c r="C112" s="55">
        <v>4475</v>
      </c>
    </row>
    <row r="113" spans="1:3" ht="12.75" x14ac:dyDescent="0.2">
      <c r="A113" s="41" t="s">
        <v>124</v>
      </c>
      <c r="B113" s="41" t="s">
        <v>118</v>
      </c>
      <c r="C113" s="55">
        <v>4475</v>
      </c>
    </row>
    <row r="114" spans="1:3" ht="12.75" x14ac:dyDescent="0.2">
      <c r="A114" s="41" t="s">
        <v>124</v>
      </c>
      <c r="B114" s="41" t="s">
        <v>118</v>
      </c>
      <c r="C114" s="55">
        <v>5000</v>
      </c>
    </row>
    <row r="115" spans="1:3" ht="12.75" x14ac:dyDescent="0.2">
      <c r="A115" s="41" t="s">
        <v>124</v>
      </c>
      <c r="B115" s="41" t="s">
        <v>118</v>
      </c>
      <c r="C115" s="55">
        <v>4925</v>
      </c>
    </row>
    <row r="116" spans="1:3" ht="12.75" x14ac:dyDescent="0.2">
      <c r="A116" s="41" t="s">
        <v>124</v>
      </c>
      <c r="B116" s="41" t="s">
        <v>118</v>
      </c>
      <c r="C116" s="55">
        <v>5350</v>
      </c>
    </row>
    <row r="117" spans="1:3" ht="12.75" x14ac:dyDescent="0.2">
      <c r="A117" s="41" t="s">
        <v>124</v>
      </c>
      <c r="B117" s="41" t="s">
        <v>118</v>
      </c>
      <c r="C117" s="55">
        <v>5350</v>
      </c>
    </row>
    <row r="118" spans="1:3" ht="12.75" x14ac:dyDescent="0.2">
      <c r="A118" s="41" t="s">
        <v>124</v>
      </c>
      <c r="B118" s="41" t="s">
        <v>118</v>
      </c>
      <c r="C118" s="55">
        <v>5350</v>
      </c>
    </row>
    <row r="119" spans="1:3" ht="12.75" x14ac:dyDescent="0.2">
      <c r="A119" s="41" t="s">
        <v>124</v>
      </c>
      <c r="B119" s="41" t="s">
        <v>118</v>
      </c>
      <c r="C119" s="55">
        <v>5350</v>
      </c>
    </row>
    <row r="120" spans="1:3" ht="12.75" x14ac:dyDescent="0.2">
      <c r="A120" s="41" t="s">
        <v>124</v>
      </c>
      <c r="B120" s="41" t="s">
        <v>118</v>
      </c>
      <c r="C120" s="55">
        <v>5350</v>
      </c>
    </row>
    <row r="121" spans="1:3" ht="12.75" x14ac:dyDescent="0.2">
      <c r="A121" s="41" t="s">
        <v>124</v>
      </c>
      <c r="B121" s="41" t="s">
        <v>118</v>
      </c>
      <c r="C121" s="55">
        <v>4075</v>
      </c>
    </row>
    <row r="122" spans="1:3" ht="12.75" x14ac:dyDescent="0.2">
      <c r="A122" s="41" t="s">
        <v>125</v>
      </c>
      <c r="B122" s="41" t="s">
        <v>57</v>
      </c>
      <c r="C122" s="55">
        <v>1300</v>
      </c>
    </row>
    <row r="123" spans="1:3" ht="12.75" x14ac:dyDescent="0.2">
      <c r="A123" s="41" t="s">
        <v>125</v>
      </c>
      <c r="B123" s="41" t="s">
        <v>57</v>
      </c>
      <c r="C123" s="55">
        <v>449.99999999999932</v>
      </c>
    </row>
    <row r="124" spans="1:3" ht="12.75" x14ac:dyDescent="0.2">
      <c r="A124" s="41" t="s">
        <v>125</v>
      </c>
      <c r="B124" s="41" t="s">
        <v>57</v>
      </c>
      <c r="C124" s="55">
        <v>249.99999999999912</v>
      </c>
    </row>
    <row r="125" spans="1:3" ht="12.75" x14ac:dyDescent="0.2">
      <c r="A125" s="41" t="s">
        <v>125</v>
      </c>
      <c r="B125" s="41" t="s">
        <v>57</v>
      </c>
      <c r="C125" s="55">
        <v>1200</v>
      </c>
    </row>
    <row r="126" spans="1:3" ht="12.75" x14ac:dyDescent="0.2">
      <c r="A126" s="41" t="s">
        <v>125</v>
      </c>
      <c r="B126" s="41" t="s">
        <v>57</v>
      </c>
      <c r="C126" s="55">
        <v>2350</v>
      </c>
    </row>
    <row r="127" spans="1:3" ht="12.75" x14ac:dyDescent="0.2">
      <c r="A127" s="41" t="s">
        <v>125</v>
      </c>
      <c r="B127" s="41" t="s">
        <v>57</v>
      </c>
      <c r="C127" s="55">
        <v>2350</v>
      </c>
    </row>
    <row r="128" spans="1:3" ht="12.75" x14ac:dyDescent="0.2">
      <c r="A128" s="41" t="s">
        <v>125</v>
      </c>
      <c r="B128" s="41" t="s">
        <v>57</v>
      </c>
      <c r="C128" s="55">
        <v>2350</v>
      </c>
    </row>
    <row r="129" spans="1:3" ht="12.75" x14ac:dyDescent="0.2">
      <c r="A129" s="41" t="s">
        <v>125</v>
      </c>
      <c r="B129" s="41" t="s">
        <v>57</v>
      </c>
      <c r="C129" s="55">
        <v>2700</v>
      </c>
    </row>
    <row r="130" spans="1:3" ht="12.75" x14ac:dyDescent="0.2">
      <c r="A130" s="41" t="s">
        <v>125</v>
      </c>
      <c r="B130" s="41" t="s">
        <v>57</v>
      </c>
      <c r="C130" s="55">
        <v>4200</v>
      </c>
    </row>
    <row r="131" spans="1:3" ht="12.75" x14ac:dyDescent="0.2">
      <c r="A131" s="41" t="s">
        <v>125</v>
      </c>
      <c r="B131" s="41" t="s">
        <v>57</v>
      </c>
      <c r="C131" s="55">
        <v>4650</v>
      </c>
    </row>
    <row r="132" spans="1:3" ht="12.75" x14ac:dyDescent="0.2">
      <c r="A132" s="41" t="s">
        <v>125</v>
      </c>
      <c r="B132" s="41" t="s">
        <v>57</v>
      </c>
      <c r="C132" s="55">
        <v>4650</v>
      </c>
    </row>
    <row r="133" spans="1:3" ht="12.75" x14ac:dyDescent="0.2">
      <c r="A133" s="41" t="s">
        <v>125</v>
      </c>
      <c r="B133" s="41" t="s">
        <v>57</v>
      </c>
      <c r="C133" s="55">
        <v>7250</v>
      </c>
    </row>
    <row r="134" spans="1:3" ht="12.75" x14ac:dyDescent="0.2">
      <c r="A134" s="41" t="s">
        <v>125</v>
      </c>
      <c r="B134" s="41" t="s">
        <v>57</v>
      </c>
      <c r="C134" s="55">
        <v>7250</v>
      </c>
    </row>
    <row r="135" spans="1:3" ht="12.75" x14ac:dyDescent="0.2">
      <c r="A135" s="41" t="s">
        <v>125</v>
      </c>
      <c r="B135" s="41" t="s">
        <v>57</v>
      </c>
      <c r="C135" s="55">
        <v>7250</v>
      </c>
    </row>
    <row r="136" spans="1:3" ht="12.75" x14ac:dyDescent="0.2">
      <c r="A136" s="41" t="s">
        <v>125</v>
      </c>
      <c r="B136" s="41" t="s">
        <v>57</v>
      </c>
      <c r="C136" s="55">
        <v>5500</v>
      </c>
    </row>
    <row r="137" spans="1:3" ht="12.75" x14ac:dyDescent="0.2">
      <c r="A137" s="41" t="s">
        <v>125</v>
      </c>
      <c r="B137" s="41" t="s">
        <v>57</v>
      </c>
      <c r="C137" s="55">
        <v>6300</v>
      </c>
    </row>
    <row r="138" spans="1:3" ht="12.75" x14ac:dyDescent="0.2">
      <c r="A138" s="41" t="s">
        <v>125</v>
      </c>
      <c r="B138" s="41" t="s">
        <v>57</v>
      </c>
      <c r="C138" s="55">
        <v>6200</v>
      </c>
    </row>
    <row r="139" spans="1:3" ht="12.75" x14ac:dyDescent="0.2">
      <c r="A139" s="41" t="s">
        <v>125</v>
      </c>
      <c r="B139" s="41" t="s">
        <v>57</v>
      </c>
      <c r="C139" s="55">
        <v>6400</v>
      </c>
    </row>
    <row r="140" spans="1:3" ht="12.75" x14ac:dyDescent="0.2">
      <c r="A140" s="42" t="s">
        <v>125</v>
      </c>
      <c r="B140" s="42" t="s">
        <v>57</v>
      </c>
      <c r="C140" s="55">
        <v>7100</v>
      </c>
    </row>
    <row r="141" spans="1:3" ht="12.75" x14ac:dyDescent="0.2">
      <c r="A141" s="42" t="s">
        <v>125</v>
      </c>
      <c r="B141" s="42" t="s">
        <v>57</v>
      </c>
      <c r="C141" s="55">
        <v>7100</v>
      </c>
    </row>
    <row r="142" spans="1:3" ht="12.75" x14ac:dyDescent="0.2">
      <c r="A142" s="42" t="s">
        <v>125</v>
      </c>
      <c r="B142" s="42" t="s">
        <v>57</v>
      </c>
      <c r="C142" s="55">
        <v>7100</v>
      </c>
    </row>
    <row r="143" spans="1:3" ht="12.75" x14ac:dyDescent="0.2">
      <c r="A143" s="42" t="s">
        <v>125</v>
      </c>
      <c r="B143" s="42" t="s">
        <v>57</v>
      </c>
      <c r="C143" s="55">
        <v>8250</v>
      </c>
    </row>
    <row r="144" spans="1:3" ht="12.75" x14ac:dyDescent="0.2">
      <c r="A144" s="42" t="s">
        <v>125</v>
      </c>
      <c r="B144" s="42" t="s">
        <v>57</v>
      </c>
      <c r="C144" s="55">
        <v>8700</v>
      </c>
    </row>
    <row r="145" spans="1:3" ht="12.75" x14ac:dyDescent="0.2">
      <c r="A145" s="42" t="s">
        <v>125</v>
      </c>
      <c r="B145" s="42" t="s">
        <v>57</v>
      </c>
      <c r="C145" s="55">
        <v>9250</v>
      </c>
    </row>
    <row r="146" spans="1:3" ht="12.75" x14ac:dyDescent="0.2">
      <c r="A146" s="42" t="s">
        <v>125</v>
      </c>
      <c r="B146" s="42" t="s">
        <v>57</v>
      </c>
      <c r="C146" s="55">
        <v>9250</v>
      </c>
    </row>
    <row r="147" spans="1:3" ht="12.75" x14ac:dyDescent="0.2">
      <c r="A147" s="42" t="s">
        <v>125</v>
      </c>
      <c r="B147" s="42" t="s">
        <v>57</v>
      </c>
      <c r="C147" s="55">
        <v>9250</v>
      </c>
    </row>
    <row r="148" spans="1:3" ht="12.75" x14ac:dyDescent="0.2">
      <c r="A148" s="42" t="s">
        <v>125</v>
      </c>
      <c r="B148" s="42" t="s">
        <v>57</v>
      </c>
      <c r="C148" s="55">
        <v>9250</v>
      </c>
    </row>
    <row r="149" spans="1:3" ht="12.75" x14ac:dyDescent="0.2">
      <c r="A149" s="42" t="s">
        <v>125</v>
      </c>
      <c r="B149" s="42" t="s">
        <v>57</v>
      </c>
      <c r="C149" s="55">
        <v>9250</v>
      </c>
    </row>
    <row r="150" spans="1:3" ht="12.75" x14ac:dyDescent="0.2">
      <c r="A150" s="42" t="s">
        <v>125</v>
      </c>
      <c r="B150" s="42" t="s">
        <v>57</v>
      </c>
      <c r="C150" s="55">
        <v>6550</v>
      </c>
    </row>
    <row r="151" spans="1:3" ht="12.75" x14ac:dyDescent="0.2">
      <c r="A151" s="42" t="s">
        <v>126</v>
      </c>
      <c r="B151" s="42" t="s">
        <v>57</v>
      </c>
      <c r="C151" s="55">
        <v>1300</v>
      </c>
    </row>
    <row r="152" spans="1:3" ht="12.75" x14ac:dyDescent="0.2">
      <c r="A152" s="42" t="s">
        <v>126</v>
      </c>
      <c r="B152" s="42" t="s">
        <v>57</v>
      </c>
      <c r="C152" s="55">
        <v>449.99999999999932</v>
      </c>
    </row>
    <row r="153" spans="1:3" ht="12.75" x14ac:dyDescent="0.2">
      <c r="A153" s="42" t="s">
        <v>126</v>
      </c>
      <c r="B153" s="42" t="s">
        <v>57</v>
      </c>
      <c r="C153" s="55">
        <v>249.99999999999912</v>
      </c>
    </row>
    <row r="154" spans="1:3" ht="12.75" x14ac:dyDescent="0.2">
      <c r="A154" s="42" t="s">
        <v>126</v>
      </c>
      <c r="B154" s="42" t="s">
        <v>57</v>
      </c>
      <c r="C154" s="55">
        <v>1200</v>
      </c>
    </row>
    <row r="155" spans="1:3" ht="12.75" x14ac:dyDescent="0.2">
      <c r="A155" s="42" t="s">
        <v>126</v>
      </c>
      <c r="B155" s="42" t="s">
        <v>57</v>
      </c>
      <c r="C155" s="55">
        <v>2350</v>
      </c>
    </row>
    <row r="156" spans="1:3" ht="12.75" x14ac:dyDescent="0.2">
      <c r="A156" s="42" t="s">
        <v>126</v>
      </c>
      <c r="B156" s="42" t="s">
        <v>57</v>
      </c>
      <c r="C156" s="55">
        <v>2350</v>
      </c>
    </row>
    <row r="157" spans="1:3" ht="12.75" x14ac:dyDescent="0.2">
      <c r="A157" s="42" t="s">
        <v>126</v>
      </c>
      <c r="B157" s="42" t="s">
        <v>57</v>
      </c>
      <c r="C157" s="55">
        <v>2350</v>
      </c>
    </row>
    <row r="158" spans="1:3" ht="12.75" x14ac:dyDescent="0.2">
      <c r="A158" s="42" t="s">
        <v>126</v>
      </c>
      <c r="B158" s="42" t="s">
        <v>57</v>
      </c>
      <c r="C158" s="55">
        <v>2700</v>
      </c>
    </row>
    <row r="159" spans="1:3" ht="12.75" x14ac:dyDescent="0.2">
      <c r="A159" s="42" t="s">
        <v>126</v>
      </c>
      <c r="B159" s="42" t="s">
        <v>57</v>
      </c>
      <c r="C159" s="55">
        <v>4200</v>
      </c>
    </row>
    <row r="160" spans="1:3" ht="12.75" x14ac:dyDescent="0.2">
      <c r="A160" s="42" t="s">
        <v>126</v>
      </c>
      <c r="B160" s="42" t="s">
        <v>57</v>
      </c>
      <c r="C160" s="55">
        <v>4650</v>
      </c>
    </row>
    <row r="161" spans="1:3" ht="12.75" x14ac:dyDescent="0.2">
      <c r="A161" s="42" t="s">
        <v>126</v>
      </c>
      <c r="B161" s="42" t="s">
        <v>57</v>
      </c>
      <c r="C161" s="55">
        <v>4650</v>
      </c>
    </row>
    <row r="162" spans="1:3" ht="12.75" x14ac:dyDescent="0.2">
      <c r="A162" s="42" t="s">
        <v>126</v>
      </c>
      <c r="B162" s="42" t="s">
        <v>57</v>
      </c>
      <c r="C162" s="55">
        <v>7250</v>
      </c>
    </row>
    <row r="163" spans="1:3" ht="12.75" x14ac:dyDescent="0.2">
      <c r="A163" s="42" t="s">
        <v>126</v>
      </c>
      <c r="B163" s="42" t="s">
        <v>57</v>
      </c>
      <c r="C163" s="55">
        <v>7250</v>
      </c>
    </row>
    <row r="164" spans="1:3" ht="12.75" x14ac:dyDescent="0.2">
      <c r="A164" s="42" t="s">
        <v>126</v>
      </c>
      <c r="B164" s="42" t="s">
        <v>57</v>
      </c>
      <c r="C164" s="55">
        <v>7250</v>
      </c>
    </row>
    <row r="165" spans="1:3" ht="12.75" x14ac:dyDescent="0.2">
      <c r="A165" s="42" t="s">
        <v>126</v>
      </c>
      <c r="B165" s="42" t="s">
        <v>57</v>
      </c>
      <c r="C165" s="55">
        <v>5500</v>
      </c>
    </row>
    <row r="166" spans="1:3" ht="12.75" x14ac:dyDescent="0.2">
      <c r="A166" s="42" t="s">
        <v>126</v>
      </c>
      <c r="B166" s="42" t="s">
        <v>57</v>
      </c>
      <c r="C166" s="55">
        <v>6300</v>
      </c>
    </row>
    <row r="167" spans="1:3" ht="12.75" x14ac:dyDescent="0.2">
      <c r="A167" s="42" t="s">
        <v>126</v>
      </c>
      <c r="B167" s="42" t="s">
        <v>57</v>
      </c>
      <c r="C167" s="55">
        <v>6200</v>
      </c>
    </row>
    <row r="168" spans="1:3" ht="12.75" x14ac:dyDescent="0.2">
      <c r="A168" s="42" t="s">
        <v>126</v>
      </c>
      <c r="B168" s="42" t="s">
        <v>57</v>
      </c>
      <c r="C168" s="55">
        <v>6400</v>
      </c>
    </row>
    <row r="169" spans="1:3" ht="12.75" x14ac:dyDescent="0.2">
      <c r="A169" s="42" t="s">
        <v>126</v>
      </c>
      <c r="B169" s="42" t="s">
        <v>57</v>
      </c>
      <c r="C169" s="55">
        <v>7100</v>
      </c>
    </row>
    <row r="170" spans="1:3" ht="12.75" x14ac:dyDescent="0.2">
      <c r="A170" s="42" t="s">
        <v>126</v>
      </c>
      <c r="B170" s="42" t="s">
        <v>57</v>
      </c>
      <c r="C170" s="55">
        <v>7100</v>
      </c>
    </row>
    <row r="171" spans="1:3" ht="12.75" x14ac:dyDescent="0.2">
      <c r="A171" s="42" t="s">
        <v>126</v>
      </c>
      <c r="B171" s="42" t="s">
        <v>57</v>
      </c>
      <c r="C171" s="55">
        <v>7100</v>
      </c>
    </row>
    <row r="172" spans="1:3" ht="12.75" x14ac:dyDescent="0.2">
      <c r="A172" s="42" t="s">
        <v>126</v>
      </c>
      <c r="B172" s="42" t="s">
        <v>57</v>
      </c>
      <c r="C172" s="55">
        <v>8250</v>
      </c>
    </row>
    <row r="173" spans="1:3" ht="12.75" x14ac:dyDescent="0.2">
      <c r="A173" s="42" t="s">
        <v>126</v>
      </c>
      <c r="B173" s="42" t="s">
        <v>57</v>
      </c>
      <c r="C173" s="55">
        <v>8700</v>
      </c>
    </row>
    <row r="174" spans="1:3" ht="12.75" x14ac:dyDescent="0.2">
      <c r="A174" s="42" t="s">
        <v>126</v>
      </c>
      <c r="B174" s="42" t="s">
        <v>57</v>
      </c>
      <c r="C174" s="55">
        <v>9250</v>
      </c>
    </row>
    <row r="175" spans="1:3" ht="12.75" x14ac:dyDescent="0.2">
      <c r="A175" s="42" t="s">
        <v>126</v>
      </c>
      <c r="B175" s="42" t="s">
        <v>57</v>
      </c>
      <c r="C175" s="55">
        <v>9250</v>
      </c>
    </row>
    <row r="176" spans="1:3" ht="12.75" x14ac:dyDescent="0.2">
      <c r="A176" s="42" t="s">
        <v>126</v>
      </c>
      <c r="B176" s="42" t="s">
        <v>57</v>
      </c>
      <c r="C176" s="55">
        <v>9250</v>
      </c>
    </row>
    <row r="177" spans="1:3" ht="12.75" x14ac:dyDescent="0.2">
      <c r="A177" s="42" t="s">
        <v>126</v>
      </c>
      <c r="B177" s="42" t="s">
        <v>57</v>
      </c>
      <c r="C177" s="55">
        <v>9250</v>
      </c>
    </row>
    <row r="178" spans="1:3" ht="12.75" x14ac:dyDescent="0.2">
      <c r="A178" s="42" t="s">
        <v>126</v>
      </c>
      <c r="B178" s="42" t="s">
        <v>57</v>
      </c>
      <c r="C178" s="55">
        <v>9250</v>
      </c>
    </row>
    <row r="179" spans="1:3" ht="12.75" x14ac:dyDescent="0.2">
      <c r="A179" s="42" t="s">
        <v>126</v>
      </c>
      <c r="B179" s="42" t="s">
        <v>57</v>
      </c>
      <c r="C179" s="55">
        <v>6550</v>
      </c>
    </row>
    <row r="180" spans="1:3" ht="12.75" x14ac:dyDescent="0.2">
      <c r="A180" s="42" t="s">
        <v>127</v>
      </c>
      <c r="B180" s="42" t="s">
        <v>57</v>
      </c>
      <c r="C180" s="55">
        <v>1400</v>
      </c>
    </row>
    <row r="181" spans="1:3" ht="12.75" x14ac:dyDescent="0.2">
      <c r="A181" s="42" t="s">
        <v>127</v>
      </c>
      <c r="B181" s="42" t="s">
        <v>57</v>
      </c>
      <c r="C181" s="55">
        <v>550.00000000000159</v>
      </c>
    </row>
    <row r="182" spans="1:3" ht="12.75" x14ac:dyDescent="0.2">
      <c r="A182" s="42" t="s">
        <v>127</v>
      </c>
      <c r="B182" s="42" t="s">
        <v>57</v>
      </c>
      <c r="C182" s="55">
        <v>350.00000000000142</v>
      </c>
    </row>
    <row r="183" spans="1:3" ht="12.75" x14ac:dyDescent="0.2">
      <c r="A183" s="42" t="s">
        <v>127</v>
      </c>
      <c r="B183" s="42" t="s">
        <v>57</v>
      </c>
      <c r="C183" s="55">
        <v>1300</v>
      </c>
    </row>
    <row r="184" spans="1:3" ht="12.75" x14ac:dyDescent="0.2">
      <c r="A184" s="42" t="s">
        <v>127</v>
      </c>
      <c r="B184" s="42" t="s">
        <v>57</v>
      </c>
      <c r="C184" s="55">
        <v>2450</v>
      </c>
    </row>
    <row r="185" spans="1:3" ht="12.75" x14ac:dyDescent="0.2">
      <c r="A185" s="42" t="s">
        <v>127</v>
      </c>
      <c r="B185" s="42" t="s">
        <v>57</v>
      </c>
      <c r="C185" s="55">
        <v>2450</v>
      </c>
    </row>
    <row r="186" spans="1:3" ht="12.75" x14ac:dyDescent="0.2">
      <c r="A186" s="42" t="s">
        <v>127</v>
      </c>
      <c r="B186" s="42" t="s">
        <v>57</v>
      </c>
      <c r="C186" s="55">
        <v>2450</v>
      </c>
    </row>
    <row r="187" spans="1:3" ht="12.75" x14ac:dyDescent="0.2">
      <c r="A187" s="42" t="s">
        <v>127</v>
      </c>
      <c r="B187" s="42" t="s">
        <v>57</v>
      </c>
      <c r="C187" s="55">
        <v>2800</v>
      </c>
    </row>
    <row r="188" spans="1:3" ht="12.75" x14ac:dyDescent="0.2">
      <c r="A188" s="42" t="s">
        <v>127</v>
      </c>
      <c r="B188" s="42" t="s">
        <v>57</v>
      </c>
      <c r="C188" s="55">
        <v>4300</v>
      </c>
    </row>
    <row r="189" spans="1:3" ht="12.75" x14ac:dyDescent="0.2">
      <c r="A189" s="42" t="s">
        <v>127</v>
      </c>
      <c r="B189" s="42" t="s">
        <v>57</v>
      </c>
      <c r="C189" s="55">
        <v>4750</v>
      </c>
    </row>
    <row r="190" spans="1:3" ht="12.75" x14ac:dyDescent="0.2">
      <c r="A190" s="42" t="s">
        <v>127</v>
      </c>
      <c r="B190" s="42" t="s">
        <v>57</v>
      </c>
      <c r="C190" s="55">
        <v>4750</v>
      </c>
    </row>
    <row r="191" spans="1:3" ht="12.75" x14ac:dyDescent="0.2">
      <c r="A191" s="42" t="s">
        <v>127</v>
      </c>
      <c r="B191" s="42" t="s">
        <v>57</v>
      </c>
      <c r="C191" s="55">
        <v>7350</v>
      </c>
    </row>
    <row r="192" spans="1:3" ht="12.75" x14ac:dyDescent="0.2">
      <c r="A192" s="42" t="s">
        <v>127</v>
      </c>
      <c r="B192" s="42" t="s">
        <v>57</v>
      </c>
      <c r="C192" s="55">
        <v>7350</v>
      </c>
    </row>
    <row r="193" spans="1:3" ht="12.75" x14ac:dyDescent="0.2">
      <c r="A193" s="42" t="s">
        <v>127</v>
      </c>
      <c r="B193" s="42" t="s">
        <v>57</v>
      </c>
      <c r="C193" s="55">
        <v>7350</v>
      </c>
    </row>
    <row r="194" spans="1:3" ht="12.75" x14ac:dyDescent="0.2">
      <c r="A194" s="42" t="s">
        <v>127</v>
      </c>
      <c r="B194" s="42" t="s">
        <v>57</v>
      </c>
      <c r="C194" s="55">
        <v>5600</v>
      </c>
    </row>
    <row r="195" spans="1:3" ht="12.75" x14ac:dyDescent="0.2">
      <c r="A195" s="42" t="s">
        <v>127</v>
      </c>
      <c r="B195" s="42" t="s">
        <v>57</v>
      </c>
      <c r="C195" s="55">
        <v>6400</v>
      </c>
    </row>
    <row r="196" spans="1:3" ht="12.75" x14ac:dyDescent="0.2">
      <c r="A196" s="42" t="s">
        <v>127</v>
      </c>
      <c r="B196" s="42" t="s">
        <v>57</v>
      </c>
      <c r="C196" s="55">
        <v>6300</v>
      </c>
    </row>
    <row r="197" spans="1:3" ht="12.75" x14ac:dyDescent="0.2">
      <c r="A197" s="42" t="s">
        <v>127</v>
      </c>
      <c r="B197" s="42" t="s">
        <v>57</v>
      </c>
      <c r="C197" s="55">
        <v>6500</v>
      </c>
    </row>
    <row r="198" spans="1:3" ht="12.75" x14ac:dyDescent="0.2">
      <c r="A198" s="42" t="s">
        <v>127</v>
      </c>
      <c r="B198" s="42" t="s">
        <v>57</v>
      </c>
      <c r="C198" s="55">
        <v>7200</v>
      </c>
    </row>
    <row r="199" spans="1:3" ht="12.75" x14ac:dyDescent="0.2">
      <c r="A199" s="42" t="s">
        <v>127</v>
      </c>
      <c r="B199" s="42" t="s">
        <v>57</v>
      </c>
      <c r="C199" s="55">
        <v>7200</v>
      </c>
    </row>
    <row r="200" spans="1:3" ht="12.75" x14ac:dyDescent="0.2">
      <c r="A200" s="42" t="s">
        <v>127</v>
      </c>
      <c r="B200" s="42" t="s">
        <v>57</v>
      </c>
      <c r="C200" s="55">
        <v>7200</v>
      </c>
    </row>
    <row r="201" spans="1:3" ht="12.75" x14ac:dyDescent="0.2">
      <c r="A201" s="42" t="s">
        <v>127</v>
      </c>
      <c r="B201" s="42" t="s">
        <v>57</v>
      </c>
      <c r="C201" s="55">
        <v>8350</v>
      </c>
    </row>
    <row r="202" spans="1:3" ht="12.75" x14ac:dyDescent="0.2">
      <c r="A202" s="42" t="s">
        <v>127</v>
      </c>
      <c r="B202" s="42" t="s">
        <v>57</v>
      </c>
      <c r="C202" s="55">
        <v>8800</v>
      </c>
    </row>
    <row r="203" spans="1:3" ht="12.75" x14ac:dyDescent="0.2">
      <c r="A203" s="42" t="s">
        <v>127</v>
      </c>
      <c r="B203" s="42" t="s">
        <v>57</v>
      </c>
      <c r="C203" s="55">
        <v>9350</v>
      </c>
    </row>
    <row r="204" spans="1:3" ht="12.75" x14ac:dyDescent="0.2">
      <c r="A204" s="42" t="s">
        <v>127</v>
      </c>
      <c r="B204" s="42" t="s">
        <v>57</v>
      </c>
      <c r="C204" s="55">
        <v>9350</v>
      </c>
    </row>
    <row r="205" spans="1:3" ht="12.75" x14ac:dyDescent="0.2">
      <c r="A205" s="42" t="s">
        <v>127</v>
      </c>
      <c r="B205" s="42" t="s">
        <v>57</v>
      </c>
      <c r="C205" s="55">
        <v>9350</v>
      </c>
    </row>
    <row r="206" spans="1:3" ht="12.75" x14ac:dyDescent="0.2">
      <c r="A206" s="42" t="s">
        <v>127</v>
      </c>
      <c r="B206" s="42" t="s">
        <v>57</v>
      </c>
      <c r="C206" s="55">
        <v>9350</v>
      </c>
    </row>
    <row r="207" spans="1:3" ht="12.75" x14ac:dyDescent="0.2">
      <c r="A207" s="42" t="s">
        <v>127</v>
      </c>
      <c r="B207" s="42" t="s">
        <v>57</v>
      </c>
      <c r="C207" s="55">
        <v>9350</v>
      </c>
    </row>
    <row r="208" spans="1:3" ht="12.75" x14ac:dyDescent="0.2">
      <c r="A208" s="42" t="s">
        <v>127</v>
      </c>
      <c r="B208" s="42" t="s">
        <v>57</v>
      </c>
      <c r="C208" s="55">
        <v>6650</v>
      </c>
    </row>
    <row r="209" spans="1:3" ht="12.75" x14ac:dyDescent="0.2">
      <c r="A209" s="42" t="s">
        <v>128</v>
      </c>
      <c r="B209" s="42" t="s">
        <v>57</v>
      </c>
      <c r="C209" s="55">
        <v>-649.99999999999943</v>
      </c>
    </row>
    <row r="210" spans="1:3" ht="12.75" x14ac:dyDescent="0.2">
      <c r="A210" s="42" t="s">
        <v>128</v>
      </c>
      <c r="B210" s="42" t="s">
        <v>57</v>
      </c>
      <c r="C210" s="55">
        <v>200</v>
      </c>
    </row>
    <row r="211" spans="1:3" ht="12.75" x14ac:dyDescent="0.2">
      <c r="A211" s="42" t="s">
        <v>128</v>
      </c>
      <c r="B211" s="42" t="s">
        <v>57</v>
      </c>
      <c r="C211" s="55">
        <v>400</v>
      </c>
    </row>
    <row r="212" spans="1:3" ht="12.75" x14ac:dyDescent="0.2">
      <c r="A212" s="42" t="s">
        <v>128</v>
      </c>
      <c r="B212" s="42" t="s">
        <v>57</v>
      </c>
      <c r="C212" s="55">
        <v>-549.99999999999716</v>
      </c>
    </row>
    <row r="213" spans="1:3" ht="12.75" x14ac:dyDescent="0.2">
      <c r="A213" s="42" t="s">
        <v>128</v>
      </c>
      <c r="B213" s="42" t="s">
        <v>57</v>
      </c>
      <c r="C213" s="55">
        <v>-1700</v>
      </c>
    </row>
    <row r="214" spans="1:3" ht="12.75" x14ac:dyDescent="0.2">
      <c r="A214" s="42" t="s">
        <v>128</v>
      </c>
      <c r="B214" s="42" t="s">
        <v>57</v>
      </c>
      <c r="C214" s="55">
        <v>-1700</v>
      </c>
    </row>
    <row r="215" spans="1:3" ht="12.75" x14ac:dyDescent="0.2">
      <c r="A215" s="42" t="s">
        <v>128</v>
      </c>
      <c r="B215" s="42" t="s">
        <v>57</v>
      </c>
      <c r="C215" s="55">
        <v>-1700</v>
      </c>
    </row>
    <row r="216" spans="1:3" ht="12.75" x14ac:dyDescent="0.2">
      <c r="A216" s="42" t="s">
        <v>128</v>
      </c>
      <c r="B216" s="42" t="s">
        <v>57</v>
      </c>
      <c r="C216" s="55">
        <v>-2050</v>
      </c>
    </row>
    <row r="217" spans="1:3" ht="12.75" x14ac:dyDescent="0.2">
      <c r="A217" s="42" t="s">
        <v>128</v>
      </c>
      <c r="B217" s="42" t="s">
        <v>57</v>
      </c>
      <c r="C217" s="55">
        <v>-3550</v>
      </c>
    </row>
    <row r="218" spans="1:3" ht="12.75" x14ac:dyDescent="0.2">
      <c r="A218" s="42" t="s">
        <v>128</v>
      </c>
      <c r="B218" s="42" t="s">
        <v>57</v>
      </c>
      <c r="C218" s="55">
        <v>-4000</v>
      </c>
    </row>
    <row r="219" spans="1:3" ht="12.75" x14ac:dyDescent="0.2">
      <c r="A219" s="42" t="s">
        <v>128</v>
      </c>
      <c r="B219" s="42" t="s">
        <v>57</v>
      </c>
      <c r="C219" s="55">
        <v>-4000</v>
      </c>
    </row>
    <row r="220" spans="1:3" ht="12.75" x14ac:dyDescent="0.2">
      <c r="A220" s="42" t="s">
        <v>128</v>
      </c>
      <c r="B220" s="42" t="s">
        <v>57</v>
      </c>
      <c r="C220" s="55">
        <v>-6600</v>
      </c>
    </row>
    <row r="221" spans="1:3" ht="12.75" x14ac:dyDescent="0.2">
      <c r="A221" s="42" t="s">
        <v>128</v>
      </c>
      <c r="B221" s="42" t="s">
        <v>57</v>
      </c>
      <c r="C221" s="55">
        <v>-6600</v>
      </c>
    </row>
    <row r="222" spans="1:3" ht="12.75" x14ac:dyDescent="0.2">
      <c r="A222" s="42" t="s">
        <v>128</v>
      </c>
      <c r="B222" s="42" t="s">
        <v>57</v>
      </c>
      <c r="C222" s="55">
        <v>-6600</v>
      </c>
    </row>
    <row r="223" spans="1:3" ht="12.75" x14ac:dyDescent="0.2">
      <c r="A223" s="42" t="s">
        <v>128</v>
      </c>
      <c r="B223" s="42" t="s">
        <v>57</v>
      </c>
      <c r="C223" s="55">
        <v>-4850</v>
      </c>
    </row>
    <row r="224" spans="1:3" ht="12.75" x14ac:dyDescent="0.2">
      <c r="A224" s="42" t="s">
        <v>128</v>
      </c>
      <c r="B224" s="42" t="s">
        <v>57</v>
      </c>
      <c r="C224" s="55">
        <v>-5650</v>
      </c>
    </row>
    <row r="225" spans="1:3" ht="12.75" x14ac:dyDescent="0.2">
      <c r="A225" s="42" t="s">
        <v>128</v>
      </c>
      <c r="B225" s="42" t="s">
        <v>57</v>
      </c>
      <c r="C225" s="55">
        <v>-5550</v>
      </c>
    </row>
    <row r="226" spans="1:3" ht="12.75" x14ac:dyDescent="0.2">
      <c r="A226" s="42" t="s">
        <v>128</v>
      </c>
      <c r="B226" s="42" t="s">
        <v>57</v>
      </c>
      <c r="C226" s="55">
        <v>-5750</v>
      </c>
    </row>
    <row r="227" spans="1:3" ht="12.75" x14ac:dyDescent="0.2">
      <c r="A227" s="42" t="s">
        <v>128</v>
      </c>
      <c r="B227" s="42" t="s">
        <v>57</v>
      </c>
      <c r="C227" s="55">
        <v>-6450</v>
      </c>
    </row>
    <row r="228" spans="1:3" ht="12.75" x14ac:dyDescent="0.2">
      <c r="A228" s="42" t="s">
        <v>128</v>
      </c>
      <c r="B228" s="42" t="s">
        <v>57</v>
      </c>
      <c r="C228" s="55">
        <v>-6450</v>
      </c>
    </row>
    <row r="229" spans="1:3" ht="12.75" x14ac:dyDescent="0.2">
      <c r="A229" s="42" t="s">
        <v>128</v>
      </c>
      <c r="B229" s="42" t="s">
        <v>57</v>
      </c>
      <c r="C229" s="55">
        <v>-6450</v>
      </c>
    </row>
    <row r="230" spans="1:3" ht="12.75" x14ac:dyDescent="0.2">
      <c r="A230" s="42" t="s">
        <v>128</v>
      </c>
      <c r="B230" s="42" t="s">
        <v>57</v>
      </c>
      <c r="C230" s="55">
        <v>-7600</v>
      </c>
    </row>
    <row r="231" spans="1:3" ht="12.75" x14ac:dyDescent="0.2">
      <c r="A231" s="42" t="s">
        <v>128</v>
      </c>
      <c r="B231" s="42" t="s">
        <v>57</v>
      </c>
      <c r="C231" s="55">
        <v>-8050</v>
      </c>
    </row>
    <row r="232" spans="1:3" ht="12.75" x14ac:dyDescent="0.2">
      <c r="A232" s="42" t="s">
        <v>128</v>
      </c>
      <c r="B232" s="42" t="s">
        <v>57</v>
      </c>
      <c r="C232" s="55">
        <v>-8600</v>
      </c>
    </row>
    <row r="233" spans="1:3" ht="12.75" x14ac:dyDescent="0.2">
      <c r="A233" s="42" t="s">
        <v>128</v>
      </c>
      <c r="B233" s="42" t="s">
        <v>57</v>
      </c>
      <c r="C233" s="55">
        <v>-8600</v>
      </c>
    </row>
    <row r="234" spans="1:3" ht="12.75" x14ac:dyDescent="0.2">
      <c r="A234" s="42" t="s">
        <v>128</v>
      </c>
      <c r="B234" s="42" t="s">
        <v>57</v>
      </c>
      <c r="C234" s="55">
        <v>-8600</v>
      </c>
    </row>
    <row r="235" spans="1:3" ht="12.75" x14ac:dyDescent="0.2">
      <c r="A235" s="42" t="s">
        <v>128</v>
      </c>
      <c r="B235" s="42" t="s">
        <v>57</v>
      </c>
      <c r="C235" s="55">
        <v>-8600</v>
      </c>
    </row>
    <row r="236" spans="1:3" ht="12.75" x14ac:dyDescent="0.2">
      <c r="A236" s="42" t="s">
        <v>128</v>
      </c>
      <c r="B236" s="42" t="s">
        <v>57</v>
      </c>
      <c r="C236" s="55">
        <v>-8600</v>
      </c>
    </row>
    <row r="237" spans="1:3" ht="12.75" x14ac:dyDescent="0.2">
      <c r="A237" s="42" t="s">
        <v>128</v>
      </c>
      <c r="B237" s="42" t="s">
        <v>57</v>
      </c>
      <c r="C237" s="55">
        <v>-5900</v>
      </c>
    </row>
    <row r="238" spans="1:3" ht="12.75" x14ac:dyDescent="0.2">
      <c r="A238" s="42" t="s">
        <v>129</v>
      </c>
      <c r="B238" s="42" t="s">
        <v>57</v>
      </c>
      <c r="C238" s="55">
        <v>-699.99999999999841</v>
      </c>
    </row>
    <row r="239" spans="1:3" ht="12.75" x14ac:dyDescent="0.2">
      <c r="A239" s="42" t="s">
        <v>129</v>
      </c>
      <c r="B239" s="42" t="s">
        <v>57</v>
      </c>
      <c r="C239" s="55">
        <v>150.00000000000125</v>
      </c>
    </row>
    <row r="240" spans="1:3" ht="12.75" x14ac:dyDescent="0.2">
      <c r="A240" s="42" t="s">
        <v>129</v>
      </c>
      <c r="B240" s="42" t="s">
        <v>57</v>
      </c>
      <c r="C240" s="55">
        <v>350.00000000000142</v>
      </c>
    </row>
    <row r="241" spans="1:3" ht="12.75" x14ac:dyDescent="0.2">
      <c r="A241" s="42" t="s">
        <v>129</v>
      </c>
      <c r="B241" s="42" t="s">
        <v>57</v>
      </c>
      <c r="C241" s="55">
        <v>-599.99999999999613</v>
      </c>
    </row>
    <row r="242" spans="1:3" ht="12.75" x14ac:dyDescent="0.2">
      <c r="A242" s="42" t="s">
        <v>129</v>
      </c>
      <c r="B242" s="42" t="s">
        <v>57</v>
      </c>
      <c r="C242" s="55">
        <v>-1750</v>
      </c>
    </row>
    <row r="243" spans="1:3" ht="12.75" x14ac:dyDescent="0.2">
      <c r="A243" s="42" t="s">
        <v>129</v>
      </c>
      <c r="B243" s="42" t="s">
        <v>57</v>
      </c>
      <c r="C243" s="55">
        <v>-1750</v>
      </c>
    </row>
    <row r="244" spans="1:3" ht="12.75" x14ac:dyDescent="0.2">
      <c r="A244" s="42" t="s">
        <v>129</v>
      </c>
      <c r="B244" s="42" t="s">
        <v>57</v>
      </c>
      <c r="C244" s="55">
        <v>-1750</v>
      </c>
    </row>
    <row r="245" spans="1:3" ht="12.75" x14ac:dyDescent="0.2">
      <c r="A245" s="42" t="s">
        <v>129</v>
      </c>
      <c r="B245" s="42" t="s">
        <v>57</v>
      </c>
      <c r="C245" s="55">
        <v>-2100</v>
      </c>
    </row>
    <row r="246" spans="1:3" ht="12.75" x14ac:dyDescent="0.2">
      <c r="A246" s="42" t="s">
        <v>129</v>
      </c>
      <c r="B246" s="42" t="s">
        <v>57</v>
      </c>
      <c r="C246" s="55">
        <v>-3600</v>
      </c>
    </row>
    <row r="247" spans="1:3" ht="12.75" x14ac:dyDescent="0.2">
      <c r="A247" s="42" t="s">
        <v>129</v>
      </c>
      <c r="B247" s="42" t="s">
        <v>57</v>
      </c>
      <c r="C247" s="55">
        <v>-4050</v>
      </c>
    </row>
    <row r="248" spans="1:3" ht="12.75" x14ac:dyDescent="0.2">
      <c r="A248" s="42" t="s">
        <v>129</v>
      </c>
      <c r="B248" s="42" t="s">
        <v>57</v>
      </c>
      <c r="C248" s="55">
        <v>-4050</v>
      </c>
    </row>
    <row r="249" spans="1:3" ht="12.75" x14ac:dyDescent="0.2">
      <c r="A249" s="42" t="s">
        <v>129</v>
      </c>
      <c r="B249" s="42" t="s">
        <v>57</v>
      </c>
      <c r="C249" s="55">
        <v>-6650</v>
      </c>
    </row>
    <row r="250" spans="1:3" ht="12.75" x14ac:dyDescent="0.2">
      <c r="A250" s="42" t="s">
        <v>129</v>
      </c>
      <c r="B250" s="42" t="s">
        <v>57</v>
      </c>
      <c r="C250" s="55">
        <v>-6650</v>
      </c>
    </row>
    <row r="251" spans="1:3" ht="12.75" x14ac:dyDescent="0.2">
      <c r="A251" s="42" t="s">
        <v>129</v>
      </c>
      <c r="B251" s="42" t="s">
        <v>57</v>
      </c>
      <c r="C251" s="55">
        <v>-6650</v>
      </c>
    </row>
    <row r="252" spans="1:3" ht="12.75" x14ac:dyDescent="0.2">
      <c r="A252" s="42" t="s">
        <v>129</v>
      </c>
      <c r="B252" s="42" t="s">
        <v>57</v>
      </c>
      <c r="C252" s="55">
        <v>-4900</v>
      </c>
    </row>
    <row r="253" spans="1:3" ht="12.75" x14ac:dyDescent="0.2">
      <c r="A253" s="42" t="s">
        <v>129</v>
      </c>
      <c r="B253" s="42" t="s">
        <v>57</v>
      </c>
      <c r="C253" s="55">
        <v>-5700</v>
      </c>
    </row>
    <row r="254" spans="1:3" ht="12.75" x14ac:dyDescent="0.2">
      <c r="A254" s="42" t="s">
        <v>129</v>
      </c>
      <c r="B254" s="42" t="s">
        <v>57</v>
      </c>
      <c r="C254" s="55">
        <v>-5600</v>
      </c>
    </row>
    <row r="255" spans="1:3" ht="12.75" x14ac:dyDescent="0.2">
      <c r="A255" s="42" t="s">
        <v>129</v>
      </c>
      <c r="B255" s="42" t="s">
        <v>57</v>
      </c>
      <c r="C255" s="55">
        <v>-5800</v>
      </c>
    </row>
    <row r="256" spans="1:3" ht="12.75" x14ac:dyDescent="0.2">
      <c r="A256" s="42" t="s">
        <v>129</v>
      </c>
      <c r="B256" s="42" t="s">
        <v>57</v>
      </c>
      <c r="C256" s="55">
        <v>-6500</v>
      </c>
    </row>
    <row r="257" spans="1:3" ht="12.75" x14ac:dyDescent="0.2">
      <c r="A257" s="42" t="s">
        <v>129</v>
      </c>
      <c r="B257" s="42" t="s">
        <v>57</v>
      </c>
      <c r="C257" s="55">
        <v>-6500</v>
      </c>
    </row>
    <row r="258" spans="1:3" ht="12.75" x14ac:dyDescent="0.2">
      <c r="A258" s="42" t="s">
        <v>129</v>
      </c>
      <c r="B258" s="42" t="s">
        <v>57</v>
      </c>
      <c r="C258" s="55">
        <v>-6500</v>
      </c>
    </row>
    <row r="259" spans="1:3" ht="12.75" x14ac:dyDescent="0.2">
      <c r="A259" s="42" t="s">
        <v>129</v>
      </c>
      <c r="B259" s="42" t="s">
        <v>57</v>
      </c>
      <c r="C259" s="55">
        <v>-7650</v>
      </c>
    </row>
    <row r="260" spans="1:3" ht="12.75" x14ac:dyDescent="0.2">
      <c r="A260" s="42" t="s">
        <v>129</v>
      </c>
      <c r="B260" s="42" t="s">
        <v>57</v>
      </c>
      <c r="C260" s="55">
        <v>-8100</v>
      </c>
    </row>
    <row r="261" spans="1:3" ht="12.75" x14ac:dyDescent="0.2">
      <c r="A261" s="42" t="s">
        <v>129</v>
      </c>
      <c r="B261" s="42" t="s">
        <v>57</v>
      </c>
      <c r="C261" s="55">
        <v>-8650</v>
      </c>
    </row>
    <row r="262" spans="1:3" ht="12.75" x14ac:dyDescent="0.2">
      <c r="A262" s="42" t="s">
        <v>129</v>
      </c>
      <c r="B262" s="42" t="s">
        <v>57</v>
      </c>
      <c r="C262" s="55">
        <v>-8650</v>
      </c>
    </row>
    <row r="263" spans="1:3" ht="12.75" x14ac:dyDescent="0.2">
      <c r="A263" s="42" t="s">
        <v>129</v>
      </c>
      <c r="B263" s="42" t="s">
        <v>57</v>
      </c>
      <c r="C263" s="55">
        <v>-8650</v>
      </c>
    </row>
    <row r="264" spans="1:3" ht="12.75" x14ac:dyDescent="0.2">
      <c r="A264" s="42" t="s">
        <v>129</v>
      </c>
      <c r="B264" s="42" t="s">
        <v>57</v>
      </c>
      <c r="C264" s="55">
        <v>-8650</v>
      </c>
    </row>
    <row r="265" spans="1:3" ht="12.75" x14ac:dyDescent="0.2">
      <c r="A265" s="42" t="s">
        <v>129</v>
      </c>
      <c r="B265" s="42" t="s">
        <v>57</v>
      </c>
      <c r="C265" s="55">
        <v>-8650</v>
      </c>
    </row>
    <row r="266" spans="1:3" ht="12.75" x14ac:dyDescent="0.2">
      <c r="A266" s="42" t="s">
        <v>129</v>
      </c>
      <c r="B266" s="42" t="s">
        <v>57</v>
      </c>
      <c r="C266" s="55">
        <v>-5950</v>
      </c>
    </row>
    <row r="267" spans="1:3" ht="12.75" x14ac:dyDescent="0.2">
      <c r="A267" s="42" t="s">
        <v>130</v>
      </c>
      <c r="B267" s="42" t="s">
        <v>118</v>
      </c>
      <c r="C267" s="55">
        <v>-735</v>
      </c>
    </row>
    <row r="268" spans="1:3" ht="12.75" x14ac:dyDescent="0.2">
      <c r="A268" s="42" t="s">
        <v>130</v>
      </c>
      <c r="B268" s="42" t="s">
        <v>118</v>
      </c>
      <c r="C268" s="55">
        <v>-140</v>
      </c>
    </row>
    <row r="269" spans="1:3" ht="12.75" x14ac:dyDescent="0.2">
      <c r="A269" s="42" t="s">
        <v>130</v>
      </c>
      <c r="B269" s="42" t="s">
        <v>118</v>
      </c>
      <c r="C269" s="55">
        <v>140</v>
      </c>
    </row>
    <row r="270" spans="1:3" ht="12.75" x14ac:dyDescent="0.2">
      <c r="A270" s="42" t="s">
        <v>130</v>
      </c>
      <c r="B270" s="42" t="s">
        <v>118</v>
      </c>
      <c r="C270" s="55">
        <v>-770.00000000000227</v>
      </c>
    </row>
    <row r="271" spans="1:3" ht="12.75" x14ac:dyDescent="0.2">
      <c r="A271" s="42" t="s">
        <v>130</v>
      </c>
      <c r="B271" s="42" t="s">
        <v>118</v>
      </c>
      <c r="C271" s="55">
        <v>-1575</v>
      </c>
    </row>
    <row r="272" spans="1:3" ht="12.75" x14ac:dyDescent="0.2">
      <c r="A272" s="42" t="s">
        <v>130</v>
      </c>
      <c r="B272" s="42" t="s">
        <v>118</v>
      </c>
      <c r="C272" s="55">
        <v>-1575</v>
      </c>
    </row>
    <row r="273" spans="1:3" ht="12.75" x14ac:dyDescent="0.2">
      <c r="A273" s="42" t="s">
        <v>130</v>
      </c>
      <c r="B273" s="42" t="s">
        <v>118</v>
      </c>
      <c r="C273" s="55">
        <v>-1575</v>
      </c>
    </row>
    <row r="274" spans="1:3" ht="12.75" x14ac:dyDescent="0.2">
      <c r="A274" s="42" t="s">
        <v>130</v>
      </c>
      <c r="B274" s="42" t="s">
        <v>118</v>
      </c>
      <c r="C274" s="55">
        <v>-1785</v>
      </c>
    </row>
    <row r="275" spans="1:3" ht="12.75" x14ac:dyDescent="0.2">
      <c r="A275" s="42" t="s">
        <v>130</v>
      </c>
      <c r="B275" s="42" t="s">
        <v>118</v>
      </c>
      <c r="C275" s="55">
        <v>-2870</v>
      </c>
    </row>
    <row r="276" spans="1:3" ht="12.75" x14ac:dyDescent="0.2">
      <c r="A276" s="42" t="s">
        <v>130</v>
      </c>
      <c r="B276" s="42" t="s">
        <v>118</v>
      </c>
      <c r="C276" s="55">
        <v>-3045</v>
      </c>
    </row>
    <row r="277" spans="1:3" ht="12.75" x14ac:dyDescent="0.2">
      <c r="A277" s="42" t="s">
        <v>130</v>
      </c>
      <c r="B277" s="42" t="s">
        <v>118</v>
      </c>
      <c r="C277" s="55">
        <v>-3150</v>
      </c>
    </row>
    <row r="278" spans="1:3" ht="12.75" x14ac:dyDescent="0.2">
      <c r="A278" s="42" t="s">
        <v>130</v>
      </c>
      <c r="B278" s="42" t="s">
        <v>118</v>
      </c>
      <c r="C278" s="55">
        <v>-4900</v>
      </c>
    </row>
    <row r="279" spans="1:3" ht="12.75" x14ac:dyDescent="0.2">
      <c r="A279" s="42" t="s">
        <v>130</v>
      </c>
      <c r="B279" s="42" t="s">
        <v>118</v>
      </c>
      <c r="C279" s="55">
        <v>-4900</v>
      </c>
    </row>
    <row r="280" spans="1:3" ht="12.75" x14ac:dyDescent="0.2">
      <c r="A280" s="42" t="s">
        <v>130</v>
      </c>
      <c r="B280" s="42" t="s">
        <v>118</v>
      </c>
      <c r="C280" s="55">
        <v>-4900</v>
      </c>
    </row>
    <row r="281" spans="1:3" ht="12.75" x14ac:dyDescent="0.2">
      <c r="A281" s="42" t="s">
        <v>130</v>
      </c>
      <c r="B281" s="42" t="s">
        <v>118</v>
      </c>
      <c r="C281" s="55">
        <v>-3745</v>
      </c>
    </row>
    <row r="282" spans="1:3" ht="12.75" x14ac:dyDescent="0.2">
      <c r="A282" s="42" t="s">
        <v>130</v>
      </c>
      <c r="B282" s="42" t="s">
        <v>118</v>
      </c>
      <c r="C282" s="55">
        <v>-4340</v>
      </c>
    </row>
    <row r="283" spans="1:3" ht="12.75" x14ac:dyDescent="0.2">
      <c r="A283" s="42" t="s">
        <v>130</v>
      </c>
      <c r="B283" s="42" t="s">
        <v>118</v>
      </c>
      <c r="C283" s="55">
        <v>-4270</v>
      </c>
    </row>
    <row r="284" spans="1:3" ht="12.75" x14ac:dyDescent="0.2">
      <c r="A284" s="42" t="s">
        <v>130</v>
      </c>
      <c r="B284" s="42" t="s">
        <v>118</v>
      </c>
      <c r="C284" s="55">
        <v>-4235</v>
      </c>
    </row>
    <row r="285" spans="1:3" ht="12.75" x14ac:dyDescent="0.2">
      <c r="A285" s="42" t="s">
        <v>130</v>
      </c>
      <c r="B285" s="42" t="s">
        <v>118</v>
      </c>
      <c r="C285" s="55">
        <v>-4760</v>
      </c>
    </row>
    <row r="286" spans="1:3" ht="12.75" x14ac:dyDescent="0.2">
      <c r="A286" s="42" t="s">
        <v>130</v>
      </c>
      <c r="B286" s="42" t="s">
        <v>118</v>
      </c>
      <c r="C286" s="55">
        <v>-4760</v>
      </c>
    </row>
    <row r="287" spans="1:3" ht="12.75" x14ac:dyDescent="0.2">
      <c r="A287" s="42" t="s">
        <v>130</v>
      </c>
      <c r="B287" s="42" t="s">
        <v>118</v>
      </c>
      <c r="C287" s="55">
        <v>-4760</v>
      </c>
    </row>
    <row r="288" spans="1:3" ht="12.75" x14ac:dyDescent="0.2">
      <c r="A288" s="42" t="s">
        <v>130</v>
      </c>
      <c r="B288" s="42" t="s">
        <v>118</v>
      </c>
      <c r="C288" s="55">
        <v>-5495</v>
      </c>
    </row>
    <row r="289" spans="1:3" ht="12.75" x14ac:dyDescent="0.2">
      <c r="A289" s="42" t="s">
        <v>130</v>
      </c>
      <c r="B289" s="42" t="s">
        <v>118</v>
      </c>
      <c r="C289" s="55">
        <v>-5390</v>
      </c>
    </row>
    <row r="290" spans="1:3" ht="12.75" x14ac:dyDescent="0.2">
      <c r="A290" s="42" t="s">
        <v>130</v>
      </c>
      <c r="B290" s="42" t="s">
        <v>118</v>
      </c>
      <c r="C290" s="55">
        <v>-5985</v>
      </c>
    </row>
    <row r="291" spans="1:3" ht="12.75" x14ac:dyDescent="0.2">
      <c r="A291" s="42" t="s">
        <v>130</v>
      </c>
      <c r="B291" s="42" t="s">
        <v>118</v>
      </c>
      <c r="C291" s="55">
        <v>-5985</v>
      </c>
    </row>
    <row r="292" spans="1:3" ht="12.75" x14ac:dyDescent="0.2">
      <c r="A292" s="42" t="s">
        <v>130</v>
      </c>
      <c r="B292" s="42" t="s">
        <v>118</v>
      </c>
      <c r="C292" s="55">
        <v>-5985</v>
      </c>
    </row>
    <row r="293" spans="1:3" ht="12.75" x14ac:dyDescent="0.2">
      <c r="A293" s="42" t="s">
        <v>130</v>
      </c>
      <c r="B293" s="42" t="s">
        <v>118</v>
      </c>
      <c r="C293" s="55">
        <v>-5985</v>
      </c>
    </row>
    <row r="294" spans="1:3" ht="12.75" x14ac:dyDescent="0.2">
      <c r="A294" s="42" t="s">
        <v>130</v>
      </c>
      <c r="B294" s="42" t="s">
        <v>118</v>
      </c>
      <c r="C294" s="55">
        <v>-5985</v>
      </c>
    </row>
    <row r="295" spans="1:3" ht="12.75" x14ac:dyDescent="0.2">
      <c r="A295" s="42" t="s">
        <v>130</v>
      </c>
      <c r="B295" s="42" t="s">
        <v>118</v>
      </c>
      <c r="C295" s="55">
        <v>-4200</v>
      </c>
    </row>
    <row r="296" spans="1:3" ht="12.75" x14ac:dyDescent="0.2">
      <c r="A296" s="42" t="s">
        <v>131</v>
      </c>
      <c r="B296" s="42" t="s">
        <v>119</v>
      </c>
      <c r="C296" s="55">
        <v>225.00000000000188</v>
      </c>
    </row>
    <row r="297" spans="1:3" ht="12.75" x14ac:dyDescent="0.2">
      <c r="A297" s="42" t="s">
        <v>131</v>
      </c>
      <c r="B297" s="42" t="s">
        <v>119</v>
      </c>
      <c r="C297" s="55">
        <v>800.00000000000068</v>
      </c>
    </row>
    <row r="298" spans="1:3" ht="12.75" x14ac:dyDescent="0.2">
      <c r="A298" s="42" t="s">
        <v>131</v>
      </c>
      <c r="B298" s="42" t="s">
        <v>119</v>
      </c>
      <c r="C298" s="55">
        <v>800.00000000000068</v>
      </c>
    </row>
    <row r="299" spans="1:3" ht="12.75" x14ac:dyDescent="0.2">
      <c r="A299" s="42" t="s">
        <v>131</v>
      </c>
      <c r="B299" s="42" t="s">
        <v>119</v>
      </c>
      <c r="C299" s="55">
        <v>800.00000000000068</v>
      </c>
    </row>
    <row r="300" spans="1:3" ht="12.75" x14ac:dyDescent="0.2">
      <c r="A300" s="42" t="s">
        <v>131</v>
      </c>
      <c r="B300" s="42" t="s">
        <v>119</v>
      </c>
      <c r="C300" s="55">
        <v>950.00000000000193</v>
      </c>
    </row>
    <row r="301" spans="1:3" ht="12.75" x14ac:dyDescent="0.2">
      <c r="A301" s="42" t="s">
        <v>131</v>
      </c>
      <c r="B301" s="42" t="s">
        <v>119</v>
      </c>
      <c r="C301" s="55">
        <v>1725</v>
      </c>
    </row>
    <row r="302" spans="1:3" ht="12.75" x14ac:dyDescent="0.2">
      <c r="A302" s="42" t="s">
        <v>131</v>
      </c>
      <c r="B302" s="42" t="s">
        <v>119</v>
      </c>
      <c r="C302" s="55">
        <v>1850</v>
      </c>
    </row>
    <row r="303" spans="1:3" ht="12.75" x14ac:dyDescent="0.2">
      <c r="A303" s="42" t="s">
        <v>131</v>
      </c>
      <c r="B303" s="42" t="s">
        <v>119</v>
      </c>
      <c r="C303" s="55">
        <v>1925</v>
      </c>
    </row>
    <row r="304" spans="1:3" ht="12.75" x14ac:dyDescent="0.2">
      <c r="A304" s="42" t="s">
        <v>131</v>
      </c>
      <c r="B304" s="42" t="s">
        <v>119</v>
      </c>
      <c r="C304" s="55">
        <v>3175</v>
      </c>
    </row>
    <row r="305" spans="1:3" ht="12.75" x14ac:dyDescent="0.2">
      <c r="A305" s="42" t="s">
        <v>131</v>
      </c>
      <c r="B305" s="42" t="s">
        <v>119</v>
      </c>
      <c r="C305" s="55">
        <v>3175</v>
      </c>
    </row>
    <row r="306" spans="1:3" ht="12.75" x14ac:dyDescent="0.2">
      <c r="A306" s="42" t="s">
        <v>131</v>
      </c>
      <c r="B306" s="42" t="s">
        <v>119</v>
      </c>
      <c r="C306" s="55">
        <v>3175</v>
      </c>
    </row>
    <row r="307" spans="1:3" ht="12.75" x14ac:dyDescent="0.2">
      <c r="A307" s="42" t="s">
        <v>131</v>
      </c>
      <c r="B307" s="42" t="s">
        <v>119</v>
      </c>
      <c r="C307" s="55">
        <v>2350</v>
      </c>
    </row>
    <row r="308" spans="1:3" ht="12.75" x14ac:dyDescent="0.2">
      <c r="A308" s="42" t="s">
        <v>131</v>
      </c>
      <c r="B308" s="42" t="s">
        <v>119</v>
      </c>
      <c r="C308" s="55">
        <v>2775</v>
      </c>
    </row>
    <row r="309" spans="1:3" ht="12.75" x14ac:dyDescent="0.2">
      <c r="A309" s="42" t="s">
        <v>131</v>
      </c>
      <c r="B309" s="42" t="s">
        <v>119</v>
      </c>
      <c r="C309" s="55">
        <v>2725</v>
      </c>
    </row>
    <row r="310" spans="1:3" ht="12.75" x14ac:dyDescent="0.2">
      <c r="A310" s="42" t="s">
        <v>131</v>
      </c>
      <c r="B310" s="42" t="s">
        <v>119</v>
      </c>
      <c r="C310" s="55">
        <v>2700</v>
      </c>
    </row>
    <row r="311" spans="1:3" ht="12.75" x14ac:dyDescent="0.2">
      <c r="A311" s="42" t="s">
        <v>131</v>
      </c>
      <c r="B311" s="42" t="s">
        <v>119</v>
      </c>
      <c r="C311" s="55">
        <v>3075</v>
      </c>
    </row>
    <row r="312" spans="1:3" ht="12.75" x14ac:dyDescent="0.2">
      <c r="A312" s="42" t="s">
        <v>131</v>
      </c>
      <c r="B312" s="42" t="s">
        <v>119</v>
      </c>
      <c r="C312" s="55">
        <v>3075</v>
      </c>
    </row>
    <row r="313" spans="1:3" ht="12.75" x14ac:dyDescent="0.2">
      <c r="A313" s="42" t="s">
        <v>131</v>
      </c>
      <c r="B313" s="42" t="s">
        <v>119</v>
      </c>
      <c r="C313" s="55">
        <v>3075</v>
      </c>
    </row>
    <row r="314" spans="1:3" ht="12.75" x14ac:dyDescent="0.2">
      <c r="A314" s="42" t="s">
        <v>131</v>
      </c>
      <c r="B314" s="42" t="s">
        <v>119</v>
      </c>
      <c r="C314" s="55">
        <v>3600</v>
      </c>
    </row>
    <row r="315" spans="1:3" ht="12.75" x14ac:dyDescent="0.2">
      <c r="A315" s="42" t="s">
        <v>131</v>
      </c>
      <c r="B315" s="42" t="s">
        <v>119</v>
      </c>
      <c r="C315" s="55">
        <v>3525</v>
      </c>
    </row>
    <row r="316" spans="1:3" ht="12.75" x14ac:dyDescent="0.2">
      <c r="A316" s="42" t="s">
        <v>131</v>
      </c>
      <c r="B316" s="42" t="s">
        <v>119</v>
      </c>
      <c r="C316" s="55">
        <v>3950</v>
      </c>
    </row>
    <row r="317" spans="1:3" ht="12.75" x14ac:dyDescent="0.2">
      <c r="A317" s="42" t="s">
        <v>131</v>
      </c>
      <c r="B317" s="42" t="s">
        <v>119</v>
      </c>
      <c r="C317" s="55">
        <v>3950</v>
      </c>
    </row>
    <row r="318" spans="1:3" ht="12.75" x14ac:dyDescent="0.2">
      <c r="A318" s="42" t="s">
        <v>131</v>
      </c>
      <c r="B318" s="42" t="s">
        <v>119</v>
      </c>
      <c r="C318" s="55">
        <v>3950</v>
      </c>
    </row>
    <row r="319" spans="1:3" ht="12.75" x14ac:dyDescent="0.2">
      <c r="A319" s="42" t="s">
        <v>131</v>
      </c>
      <c r="B319" s="42" t="s">
        <v>119</v>
      </c>
      <c r="C319" s="55">
        <v>3950</v>
      </c>
    </row>
    <row r="320" spans="1:3" ht="12.75" x14ac:dyDescent="0.2">
      <c r="A320" s="42" t="s">
        <v>131</v>
      </c>
      <c r="B320" s="42" t="s">
        <v>119</v>
      </c>
      <c r="C320" s="55">
        <v>3950</v>
      </c>
    </row>
    <row r="321" spans="1:3" ht="12.75" x14ac:dyDescent="0.2">
      <c r="A321" s="42" t="s">
        <v>131</v>
      </c>
      <c r="B321" s="42" t="s">
        <v>119</v>
      </c>
      <c r="C321" s="55">
        <v>2675</v>
      </c>
    </row>
    <row r="322" spans="1:3" ht="12.75" x14ac:dyDescent="0.2">
      <c r="A322" s="42" t="s">
        <v>132</v>
      </c>
      <c r="B322" s="42" t="s">
        <v>57</v>
      </c>
      <c r="C322" s="55">
        <v>24.999999999999467</v>
      </c>
    </row>
    <row r="323" spans="1:3" ht="12.75" x14ac:dyDescent="0.2">
      <c r="A323" s="42" t="s">
        <v>132</v>
      </c>
      <c r="B323" s="42" t="s">
        <v>57</v>
      </c>
      <c r="C323" s="55">
        <v>24.999999999999467</v>
      </c>
    </row>
    <row r="324" spans="1:3" ht="12.75" x14ac:dyDescent="0.2">
      <c r="A324" s="42" t="s">
        <v>132</v>
      </c>
      <c r="B324" s="42" t="s">
        <v>57</v>
      </c>
      <c r="C324" s="55">
        <v>24.999999999999467</v>
      </c>
    </row>
    <row r="325" spans="1:3" ht="12.75" x14ac:dyDescent="0.2">
      <c r="A325" s="42" t="s">
        <v>132</v>
      </c>
      <c r="B325" s="42" t="s">
        <v>57</v>
      </c>
      <c r="C325" s="55">
        <v>200</v>
      </c>
    </row>
    <row r="326" spans="1:3" ht="12.75" x14ac:dyDescent="0.2">
      <c r="A326" s="42" t="s">
        <v>132</v>
      </c>
      <c r="B326" s="42" t="s">
        <v>57</v>
      </c>
      <c r="C326" s="55">
        <v>950</v>
      </c>
    </row>
    <row r="327" spans="1:3" ht="12.75" x14ac:dyDescent="0.2">
      <c r="A327" s="42" t="s">
        <v>132</v>
      </c>
      <c r="B327" s="42" t="s">
        <v>57</v>
      </c>
      <c r="C327" s="55">
        <v>1175</v>
      </c>
    </row>
    <row r="328" spans="1:3" ht="12.75" x14ac:dyDescent="0.2">
      <c r="A328" s="42" t="s">
        <v>132</v>
      </c>
      <c r="B328" s="42" t="s">
        <v>57</v>
      </c>
      <c r="C328" s="55">
        <v>1175</v>
      </c>
    </row>
    <row r="329" spans="1:3" ht="12.75" x14ac:dyDescent="0.2">
      <c r="A329" s="42" t="s">
        <v>132</v>
      </c>
      <c r="B329" s="42" t="s">
        <v>57</v>
      </c>
      <c r="C329" s="55">
        <v>2475</v>
      </c>
    </row>
    <row r="330" spans="1:3" ht="12.75" x14ac:dyDescent="0.2">
      <c r="A330" s="42" t="s">
        <v>132</v>
      </c>
      <c r="B330" s="42" t="s">
        <v>57</v>
      </c>
      <c r="C330" s="55">
        <v>2475</v>
      </c>
    </row>
    <row r="331" spans="1:3" ht="12.75" x14ac:dyDescent="0.2">
      <c r="A331" s="42" t="s">
        <v>132</v>
      </c>
      <c r="B331" s="42" t="s">
        <v>57</v>
      </c>
      <c r="C331" s="55">
        <v>2475</v>
      </c>
    </row>
    <row r="332" spans="1:3" ht="12.75" x14ac:dyDescent="0.2">
      <c r="A332" s="42" t="s">
        <v>132</v>
      </c>
      <c r="B332" s="42" t="s">
        <v>57</v>
      </c>
      <c r="C332" s="55">
        <v>1600</v>
      </c>
    </row>
    <row r="333" spans="1:3" ht="12.75" x14ac:dyDescent="0.2">
      <c r="A333" s="42" t="s">
        <v>132</v>
      </c>
      <c r="B333" s="42" t="s">
        <v>57</v>
      </c>
      <c r="C333" s="55">
        <v>2000</v>
      </c>
    </row>
    <row r="334" spans="1:3" ht="12.75" x14ac:dyDescent="0.2">
      <c r="A334" s="42" t="s">
        <v>132</v>
      </c>
      <c r="B334" s="42" t="s">
        <v>57</v>
      </c>
      <c r="C334" s="55">
        <v>1950</v>
      </c>
    </row>
    <row r="335" spans="1:3" ht="12.75" x14ac:dyDescent="0.2">
      <c r="A335" s="42" t="s">
        <v>132</v>
      </c>
      <c r="B335" s="42" t="s">
        <v>57</v>
      </c>
      <c r="C335" s="55">
        <v>2050</v>
      </c>
    </row>
    <row r="336" spans="1:3" ht="12.75" x14ac:dyDescent="0.2">
      <c r="A336" s="42" t="s">
        <v>132</v>
      </c>
      <c r="B336" s="42" t="s">
        <v>57</v>
      </c>
      <c r="C336" s="55">
        <v>2400</v>
      </c>
    </row>
    <row r="337" spans="1:3" ht="12.75" x14ac:dyDescent="0.2">
      <c r="A337" s="42" t="s">
        <v>132</v>
      </c>
      <c r="B337" s="42" t="s">
        <v>57</v>
      </c>
      <c r="C337" s="55">
        <v>2400</v>
      </c>
    </row>
    <row r="338" spans="1:3" ht="12.75" x14ac:dyDescent="0.2">
      <c r="A338" s="42" t="s">
        <v>132</v>
      </c>
      <c r="B338" s="42" t="s">
        <v>57</v>
      </c>
      <c r="C338" s="55">
        <v>2400</v>
      </c>
    </row>
    <row r="339" spans="1:3" ht="12.75" x14ac:dyDescent="0.2">
      <c r="A339" s="42" t="s">
        <v>132</v>
      </c>
      <c r="B339" s="42" t="s">
        <v>57</v>
      </c>
      <c r="C339" s="55">
        <v>2975</v>
      </c>
    </row>
    <row r="340" spans="1:3" ht="12.75" x14ac:dyDescent="0.2">
      <c r="A340" s="42" t="s">
        <v>132</v>
      </c>
      <c r="B340" s="42" t="s">
        <v>57</v>
      </c>
      <c r="C340" s="55">
        <v>3200</v>
      </c>
    </row>
    <row r="341" spans="1:3" ht="12.75" x14ac:dyDescent="0.2">
      <c r="A341" s="42" t="s">
        <v>132</v>
      </c>
      <c r="B341" s="42" t="s">
        <v>57</v>
      </c>
      <c r="C341" s="55">
        <v>3475</v>
      </c>
    </row>
    <row r="342" spans="1:3" ht="12.75" x14ac:dyDescent="0.2">
      <c r="A342" s="42" t="s">
        <v>132</v>
      </c>
      <c r="B342" s="42" t="s">
        <v>57</v>
      </c>
      <c r="C342" s="55">
        <v>3475</v>
      </c>
    </row>
    <row r="343" spans="1:3" ht="12.75" x14ac:dyDescent="0.2">
      <c r="A343" s="42" t="s">
        <v>132</v>
      </c>
      <c r="B343" s="42" t="s">
        <v>57</v>
      </c>
      <c r="C343" s="55">
        <v>3475</v>
      </c>
    </row>
    <row r="344" spans="1:3" ht="12.75" x14ac:dyDescent="0.2">
      <c r="A344" s="42" t="s">
        <v>132</v>
      </c>
      <c r="B344" s="42" t="s">
        <v>57</v>
      </c>
      <c r="C344" s="55">
        <v>3475</v>
      </c>
    </row>
    <row r="345" spans="1:3" ht="12.75" x14ac:dyDescent="0.2">
      <c r="A345" s="42" t="s">
        <v>132</v>
      </c>
      <c r="B345" s="42" t="s">
        <v>57</v>
      </c>
      <c r="C345" s="55">
        <v>3475</v>
      </c>
    </row>
    <row r="346" spans="1:3" ht="12.75" x14ac:dyDescent="0.2">
      <c r="A346" s="42" t="s">
        <v>132</v>
      </c>
      <c r="B346" s="42" t="s">
        <v>57</v>
      </c>
      <c r="C346" s="55">
        <v>2125</v>
      </c>
    </row>
    <row r="347" spans="1:3" ht="12.75" x14ac:dyDescent="0.2">
      <c r="A347" s="42" t="s">
        <v>133</v>
      </c>
      <c r="B347" s="42" t="s">
        <v>57</v>
      </c>
      <c r="C347" s="55">
        <v>49.999999999998934</v>
      </c>
    </row>
    <row r="348" spans="1:3" ht="12.75" x14ac:dyDescent="0.2">
      <c r="A348" s="42" t="s">
        <v>133</v>
      </c>
      <c r="B348" s="42" t="s">
        <v>57</v>
      </c>
      <c r="C348" s="55">
        <v>49.999999999998934</v>
      </c>
    </row>
    <row r="349" spans="1:3" ht="12.75" x14ac:dyDescent="0.2">
      <c r="A349" s="42" t="s">
        <v>133</v>
      </c>
      <c r="B349" s="42" t="s">
        <v>57</v>
      </c>
      <c r="C349" s="55">
        <v>49.999999999998934</v>
      </c>
    </row>
    <row r="350" spans="1:3" ht="12.75" x14ac:dyDescent="0.2">
      <c r="A350" s="42" t="s">
        <v>133</v>
      </c>
      <c r="B350" s="42" t="s">
        <v>57</v>
      </c>
      <c r="C350" s="55">
        <v>400</v>
      </c>
    </row>
    <row r="351" spans="1:3" ht="12.75" x14ac:dyDescent="0.2">
      <c r="A351" s="42" t="s">
        <v>133</v>
      </c>
      <c r="B351" s="42" t="s">
        <v>57</v>
      </c>
      <c r="C351" s="55">
        <v>1900</v>
      </c>
    </row>
    <row r="352" spans="1:3" ht="12.75" x14ac:dyDescent="0.2">
      <c r="A352" s="42" t="s">
        <v>133</v>
      </c>
      <c r="B352" s="42" t="s">
        <v>57</v>
      </c>
      <c r="C352" s="55">
        <v>2350</v>
      </c>
    </row>
    <row r="353" spans="1:3" ht="12.75" x14ac:dyDescent="0.2">
      <c r="A353" s="42" t="s">
        <v>133</v>
      </c>
      <c r="B353" s="42" t="s">
        <v>57</v>
      </c>
      <c r="C353" s="55">
        <v>2350</v>
      </c>
    </row>
    <row r="354" spans="1:3" ht="12.75" x14ac:dyDescent="0.2">
      <c r="A354" s="42" t="s">
        <v>133</v>
      </c>
      <c r="B354" s="42" t="s">
        <v>57</v>
      </c>
      <c r="C354" s="55">
        <v>4950</v>
      </c>
    </row>
    <row r="355" spans="1:3" ht="12.75" x14ac:dyDescent="0.2">
      <c r="A355" s="42" t="s">
        <v>133</v>
      </c>
      <c r="B355" s="42" t="s">
        <v>57</v>
      </c>
      <c r="C355" s="55">
        <v>4950</v>
      </c>
    </row>
    <row r="356" spans="1:3" ht="12.75" x14ac:dyDescent="0.2">
      <c r="A356" s="42" t="s">
        <v>133</v>
      </c>
      <c r="B356" s="42" t="s">
        <v>57</v>
      </c>
      <c r="C356" s="55">
        <v>4950</v>
      </c>
    </row>
    <row r="357" spans="1:3" ht="12.75" x14ac:dyDescent="0.2">
      <c r="A357" s="42" t="s">
        <v>133</v>
      </c>
      <c r="B357" s="42" t="s">
        <v>57</v>
      </c>
      <c r="C357" s="55">
        <v>3200</v>
      </c>
    </row>
    <row r="358" spans="1:3" ht="12.75" x14ac:dyDescent="0.2">
      <c r="A358" s="42" t="s">
        <v>133</v>
      </c>
      <c r="B358" s="42" t="s">
        <v>57</v>
      </c>
      <c r="C358" s="55">
        <v>4000</v>
      </c>
    </row>
    <row r="359" spans="1:3" ht="12.75" x14ac:dyDescent="0.2">
      <c r="A359" s="42" t="s">
        <v>133</v>
      </c>
      <c r="B359" s="42" t="s">
        <v>57</v>
      </c>
      <c r="C359" s="55">
        <v>3900</v>
      </c>
    </row>
    <row r="360" spans="1:3" ht="12.75" x14ac:dyDescent="0.2">
      <c r="A360" s="42" t="s">
        <v>133</v>
      </c>
      <c r="B360" s="42" t="s">
        <v>57</v>
      </c>
      <c r="C360" s="55">
        <v>4100</v>
      </c>
    </row>
    <row r="361" spans="1:3" ht="12.75" x14ac:dyDescent="0.2">
      <c r="A361" s="42" t="s">
        <v>133</v>
      </c>
      <c r="B361" s="42" t="s">
        <v>57</v>
      </c>
      <c r="C361" s="55">
        <v>4800</v>
      </c>
    </row>
    <row r="362" spans="1:3" ht="12.75" x14ac:dyDescent="0.2">
      <c r="A362" s="42" t="s">
        <v>133</v>
      </c>
      <c r="B362" s="42" t="s">
        <v>57</v>
      </c>
      <c r="C362" s="55">
        <v>4800</v>
      </c>
    </row>
    <row r="363" spans="1:3" ht="12.75" x14ac:dyDescent="0.2">
      <c r="A363" s="42" t="s">
        <v>133</v>
      </c>
      <c r="B363" s="42" t="s">
        <v>57</v>
      </c>
      <c r="C363" s="55">
        <v>4800</v>
      </c>
    </row>
    <row r="364" spans="1:3" ht="12.75" x14ac:dyDescent="0.2">
      <c r="A364" s="42" t="s">
        <v>133</v>
      </c>
      <c r="B364" s="42" t="s">
        <v>57</v>
      </c>
      <c r="C364" s="55">
        <v>5950</v>
      </c>
    </row>
    <row r="365" spans="1:3" ht="12.75" x14ac:dyDescent="0.2">
      <c r="A365" s="42" t="s">
        <v>133</v>
      </c>
      <c r="B365" s="42" t="s">
        <v>57</v>
      </c>
      <c r="C365" s="55">
        <v>6400</v>
      </c>
    </row>
    <row r="366" spans="1:3" ht="12.75" x14ac:dyDescent="0.2">
      <c r="A366" s="42" t="s">
        <v>133</v>
      </c>
      <c r="B366" s="42" t="s">
        <v>57</v>
      </c>
      <c r="C366" s="55">
        <v>6950</v>
      </c>
    </row>
    <row r="367" spans="1:3" ht="12.75" x14ac:dyDescent="0.2">
      <c r="A367" s="42" t="s">
        <v>133</v>
      </c>
      <c r="B367" s="42" t="s">
        <v>57</v>
      </c>
      <c r="C367" s="55">
        <v>6950</v>
      </c>
    </row>
    <row r="368" spans="1:3" ht="12.75" x14ac:dyDescent="0.2">
      <c r="A368" s="42" t="s">
        <v>133</v>
      </c>
      <c r="B368" s="42" t="s">
        <v>57</v>
      </c>
      <c r="C368" s="55">
        <v>6950</v>
      </c>
    </row>
    <row r="369" spans="1:3" ht="12.75" x14ac:dyDescent="0.2">
      <c r="A369" s="42" t="s">
        <v>133</v>
      </c>
      <c r="B369" s="42" t="s">
        <v>57</v>
      </c>
      <c r="C369" s="55">
        <v>6950</v>
      </c>
    </row>
    <row r="370" spans="1:3" ht="12.75" x14ac:dyDescent="0.2">
      <c r="A370" s="42" t="s">
        <v>133</v>
      </c>
      <c r="B370" s="42" t="s">
        <v>57</v>
      </c>
      <c r="C370" s="55">
        <v>6950</v>
      </c>
    </row>
    <row r="371" spans="1:3" ht="12.75" x14ac:dyDescent="0.2">
      <c r="A371" s="42" t="s">
        <v>133</v>
      </c>
      <c r="B371" s="42" t="s">
        <v>57</v>
      </c>
      <c r="C371" s="55">
        <v>4250</v>
      </c>
    </row>
    <row r="372" spans="1:3" ht="12.75" x14ac:dyDescent="0.2">
      <c r="A372" s="42" t="s">
        <v>134</v>
      </c>
      <c r="B372" s="42" t="s">
        <v>57</v>
      </c>
      <c r="C372" s="55">
        <v>24.999999999999467</v>
      </c>
    </row>
    <row r="373" spans="1:3" ht="12.75" x14ac:dyDescent="0.2">
      <c r="A373" s="42" t="s">
        <v>134</v>
      </c>
      <c r="B373" s="42" t="s">
        <v>57</v>
      </c>
      <c r="C373" s="55">
        <v>24.999999999999467</v>
      </c>
    </row>
    <row r="374" spans="1:3" ht="12.75" x14ac:dyDescent="0.2">
      <c r="A374" s="42" t="s">
        <v>134</v>
      </c>
      <c r="B374" s="42" t="s">
        <v>57</v>
      </c>
      <c r="C374" s="55">
        <v>24.999999999999467</v>
      </c>
    </row>
    <row r="375" spans="1:3" ht="12.75" x14ac:dyDescent="0.2">
      <c r="A375" s="42" t="s">
        <v>134</v>
      </c>
      <c r="B375" s="42" t="s">
        <v>57</v>
      </c>
      <c r="C375" s="55">
        <v>200</v>
      </c>
    </row>
    <row r="376" spans="1:3" ht="12.75" x14ac:dyDescent="0.2">
      <c r="A376" s="42" t="s">
        <v>134</v>
      </c>
      <c r="B376" s="42" t="s">
        <v>57</v>
      </c>
      <c r="C376" s="55">
        <v>950</v>
      </c>
    </row>
    <row r="377" spans="1:3" ht="12.75" x14ac:dyDescent="0.2">
      <c r="A377" s="42" t="s">
        <v>134</v>
      </c>
      <c r="B377" s="42" t="s">
        <v>57</v>
      </c>
      <c r="C377" s="55">
        <v>1175</v>
      </c>
    </row>
    <row r="378" spans="1:3" ht="12.75" x14ac:dyDescent="0.2">
      <c r="A378" s="42" t="s">
        <v>134</v>
      </c>
      <c r="B378" s="42" t="s">
        <v>57</v>
      </c>
      <c r="C378" s="55">
        <v>1175</v>
      </c>
    </row>
    <row r="379" spans="1:3" ht="12.75" x14ac:dyDescent="0.2">
      <c r="A379" s="42" t="s">
        <v>134</v>
      </c>
      <c r="B379" s="42" t="s">
        <v>57</v>
      </c>
      <c r="C379" s="55">
        <v>2475</v>
      </c>
    </row>
    <row r="380" spans="1:3" ht="12.75" x14ac:dyDescent="0.2">
      <c r="A380" s="42" t="s">
        <v>134</v>
      </c>
      <c r="B380" s="42" t="s">
        <v>57</v>
      </c>
      <c r="C380" s="55">
        <v>2475</v>
      </c>
    </row>
    <row r="381" spans="1:3" ht="12.75" x14ac:dyDescent="0.2">
      <c r="A381" s="42" t="s">
        <v>134</v>
      </c>
      <c r="B381" s="42" t="s">
        <v>57</v>
      </c>
      <c r="C381" s="55">
        <v>2475</v>
      </c>
    </row>
    <row r="382" spans="1:3" ht="12.75" x14ac:dyDescent="0.2">
      <c r="A382" s="42" t="s">
        <v>134</v>
      </c>
      <c r="B382" s="42" t="s">
        <v>57</v>
      </c>
      <c r="C382" s="55">
        <v>1600</v>
      </c>
    </row>
    <row r="383" spans="1:3" ht="12.75" x14ac:dyDescent="0.2">
      <c r="A383" s="42" t="s">
        <v>134</v>
      </c>
      <c r="B383" s="42" t="s">
        <v>57</v>
      </c>
      <c r="C383" s="55">
        <v>2000</v>
      </c>
    </row>
    <row r="384" spans="1:3" ht="12.75" x14ac:dyDescent="0.2">
      <c r="A384" s="42" t="s">
        <v>134</v>
      </c>
      <c r="B384" s="42" t="s">
        <v>57</v>
      </c>
      <c r="C384" s="55">
        <v>1950</v>
      </c>
    </row>
    <row r="385" spans="1:3" ht="12.75" x14ac:dyDescent="0.2">
      <c r="A385" s="42" t="s">
        <v>134</v>
      </c>
      <c r="B385" s="42" t="s">
        <v>57</v>
      </c>
      <c r="C385" s="55">
        <v>2050</v>
      </c>
    </row>
    <row r="386" spans="1:3" ht="12.75" x14ac:dyDescent="0.2">
      <c r="A386" s="42" t="s">
        <v>134</v>
      </c>
      <c r="B386" s="42" t="s">
        <v>57</v>
      </c>
      <c r="C386" s="55">
        <v>2400</v>
      </c>
    </row>
    <row r="387" spans="1:3" ht="12.75" x14ac:dyDescent="0.2">
      <c r="A387" s="42" t="s">
        <v>134</v>
      </c>
      <c r="B387" s="42" t="s">
        <v>57</v>
      </c>
      <c r="C387" s="55">
        <v>2400</v>
      </c>
    </row>
    <row r="388" spans="1:3" ht="12.75" x14ac:dyDescent="0.2">
      <c r="A388" s="42" t="s">
        <v>134</v>
      </c>
      <c r="B388" s="42" t="s">
        <v>57</v>
      </c>
      <c r="C388" s="55">
        <v>2400</v>
      </c>
    </row>
    <row r="389" spans="1:3" ht="12.75" x14ac:dyDescent="0.2">
      <c r="A389" s="42" t="s">
        <v>134</v>
      </c>
      <c r="B389" s="42" t="s">
        <v>57</v>
      </c>
      <c r="C389" s="55">
        <v>2975</v>
      </c>
    </row>
    <row r="390" spans="1:3" ht="12.75" x14ac:dyDescent="0.2">
      <c r="A390" s="42" t="s">
        <v>134</v>
      </c>
      <c r="B390" s="42" t="s">
        <v>57</v>
      </c>
      <c r="C390" s="55">
        <v>3200</v>
      </c>
    </row>
    <row r="391" spans="1:3" ht="12.75" x14ac:dyDescent="0.2">
      <c r="A391" s="42" t="s">
        <v>134</v>
      </c>
      <c r="B391" s="42" t="s">
        <v>57</v>
      </c>
      <c r="C391" s="55">
        <v>3475</v>
      </c>
    </row>
    <row r="392" spans="1:3" ht="12.75" x14ac:dyDescent="0.2">
      <c r="A392" s="42" t="s">
        <v>134</v>
      </c>
      <c r="B392" s="42" t="s">
        <v>57</v>
      </c>
      <c r="C392" s="55">
        <v>3475</v>
      </c>
    </row>
    <row r="393" spans="1:3" ht="12.75" x14ac:dyDescent="0.2">
      <c r="A393" s="42" t="s">
        <v>134</v>
      </c>
      <c r="B393" s="42" t="s">
        <v>57</v>
      </c>
      <c r="C393" s="55">
        <v>3475</v>
      </c>
    </row>
    <row r="394" spans="1:3" ht="12.75" x14ac:dyDescent="0.2">
      <c r="A394" s="42" t="s">
        <v>134</v>
      </c>
      <c r="B394" s="42" t="s">
        <v>57</v>
      </c>
      <c r="C394" s="55">
        <v>3475</v>
      </c>
    </row>
    <row r="395" spans="1:3" ht="12.75" x14ac:dyDescent="0.2">
      <c r="A395" s="42" t="s">
        <v>134</v>
      </c>
      <c r="B395" s="42" t="s">
        <v>57</v>
      </c>
      <c r="C395" s="55">
        <v>3475</v>
      </c>
    </row>
    <row r="396" spans="1:3" ht="12.75" x14ac:dyDescent="0.2">
      <c r="A396" s="42" t="s">
        <v>134</v>
      </c>
      <c r="B396" s="42" t="s">
        <v>57</v>
      </c>
      <c r="C396" s="55">
        <v>2125</v>
      </c>
    </row>
    <row r="397" spans="1:3" ht="12.75" x14ac:dyDescent="0.2">
      <c r="A397" s="42" t="s">
        <v>135</v>
      </c>
      <c r="B397" s="42" t="s">
        <v>120</v>
      </c>
      <c r="C397" s="55">
        <v>599.99999999999613</v>
      </c>
    </row>
    <row r="398" spans="1:3" ht="12.75" x14ac:dyDescent="0.2">
      <c r="A398" s="42" t="s">
        <v>135</v>
      </c>
      <c r="B398" s="42" t="s">
        <v>120</v>
      </c>
      <c r="C398" s="55">
        <v>599.99999999999613</v>
      </c>
    </row>
    <row r="399" spans="1:3" ht="12.75" x14ac:dyDescent="0.2">
      <c r="A399" s="42" t="s">
        <v>135</v>
      </c>
      <c r="B399" s="42" t="s">
        <v>120</v>
      </c>
      <c r="C399" s="55">
        <v>599.99999999999613</v>
      </c>
    </row>
    <row r="400" spans="1:3" ht="12.75" x14ac:dyDescent="0.2">
      <c r="A400" s="42" t="s">
        <v>135</v>
      </c>
      <c r="B400" s="42" t="s">
        <v>120</v>
      </c>
      <c r="C400" s="55">
        <v>1200</v>
      </c>
    </row>
    <row r="401" spans="1:3" ht="12.75" x14ac:dyDescent="0.2">
      <c r="A401" s="42" t="s">
        <v>135</v>
      </c>
      <c r="B401" s="42" t="s">
        <v>120</v>
      </c>
      <c r="C401" s="55">
        <v>4300</v>
      </c>
    </row>
    <row r="402" spans="1:3" ht="12.75" x14ac:dyDescent="0.2">
      <c r="A402" s="42" t="s">
        <v>135</v>
      </c>
      <c r="B402" s="42" t="s">
        <v>120</v>
      </c>
      <c r="C402" s="55">
        <v>4800</v>
      </c>
    </row>
    <row r="403" spans="1:3" ht="12.75" x14ac:dyDescent="0.2">
      <c r="A403" s="42" t="s">
        <v>135</v>
      </c>
      <c r="B403" s="42" t="s">
        <v>120</v>
      </c>
      <c r="C403" s="55">
        <v>5100</v>
      </c>
    </row>
    <row r="404" spans="1:3" ht="12.75" x14ac:dyDescent="0.2">
      <c r="A404" s="42" t="s">
        <v>135</v>
      </c>
      <c r="B404" s="42" t="s">
        <v>120</v>
      </c>
      <c r="C404" s="55">
        <v>10100</v>
      </c>
    </row>
    <row r="405" spans="1:3" ht="12.75" x14ac:dyDescent="0.2">
      <c r="A405" s="42" t="s">
        <v>135</v>
      </c>
      <c r="B405" s="42" t="s">
        <v>120</v>
      </c>
      <c r="C405" s="55">
        <v>10100</v>
      </c>
    </row>
    <row r="406" spans="1:3" ht="12.75" x14ac:dyDescent="0.2">
      <c r="A406" s="42" t="s">
        <v>135</v>
      </c>
      <c r="B406" s="42" t="s">
        <v>120</v>
      </c>
      <c r="C406" s="55">
        <v>10100</v>
      </c>
    </row>
    <row r="407" spans="1:3" ht="12.75" x14ac:dyDescent="0.2">
      <c r="A407" s="42" t="s">
        <v>135</v>
      </c>
      <c r="B407" s="42" t="s">
        <v>120</v>
      </c>
      <c r="C407" s="55">
        <v>6800</v>
      </c>
    </row>
    <row r="408" spans="1:3" ht="12.75" x14ac:dyDescent="0.2">
      <c r="A408" s="42" t="s">
        <v>135</v>
      </c>
      <c r="B408" s="42" t="s">
        <v>120</v>
      </c>
      <c r="C408" s="55">
        <v>8500</v>
      </c>
    </row>
    <row r="409" spans="1:3" ht="12.75" x14ac:dyDescent="0.2">
      <c r="A409" s="42" t="s">
        <v>135</v>
      </c>
      <c r="B409" s="42" t="s">
        <v>120</v>
      </c>
      <c r="C409" s="55">
        <v>8300</v>
      </c>
    </row>
    <row r="410" spans="1:3" ht="12.75" x14ac:dyDescent="0.2">
      <c r="A410" s="42" t="s">
        <v>135</v>
      </c>
      <c r="B410" s="42" t="s">
        <v>120</v>
      </c>
      <c r="C410" s="55">
        <v>8199.9999999999945</v>
      </c>
    </row>
    <row r="411" spans="1:3" ht="12.75" x14ac:dyDescent="0.2">
      <c r="A411" s="42" t="s">
        <v>135</v>
      </c>
      <c r="B411" s="42" t="s">
        <v>120</v>
      </c>
      <c r="C411" s="55">
        <v>9700</v>
      </c>
    </row>
    <row r="412" spans="1:3" ht="12.75" x14ac:dyDescent="0.2">
      <c r="A412" s="42" t="s">
        <v>135</v>
      </c>
      <c r="B412" s="42" t="s">
        <v>120</v>
      </c>
      <c r="C412" s="55">
        <v>9700</v>
      </c>
    </row>
    <row r="413" spans="1:3" ht="12.75" x14ac:dyDescent="0.2">
      <c r="A413" s="42" t="s">
        <v>135</v>
      </c>
      <c r="B413" s="42" t="s">
        <v>120</v>
      </c>
      <c r="C413" s="55">
        <v>9700</v>
      </c>
    </row>
    <row r="414" spans="1:3" ht="12.75" x14ac:dyDescent="0.2">
      <c r="A414" s="42" t="s">
        <v>135</v>
      </c>
      <c r="B414" s="42" t="s">
        <v>120</v>
      </c>
      <c r="C414" s="55">
        <v>11800</v>
      </c>
    </row>
    <row r="415" spans="1:3" ht="12.75" x14ac:dyDescent="0.2">
      <c r="A415" s="42" t="s">
        <v>135</v>
      </c>
      <c r="B415" s="42" t="s">
        <v>120</v>
      </c>
      <c r="C415" s="55">
        <v>11500</v>
      </c>
    </row>
    <row r="416" spans="1:3" ht="12.75" x14ac:dyDescent="0.2">
      <c r="A416" s="42" t="s">
        <v>135</v>
      </c>
      <c r="B416" s="42" t="s">
        <v>120</v>
      </c>
      <c r="C416" s="55">
        <v>13200</v>
      </c>
    </row>
    <row r="417" spans="1:3" ht="12.75" x14ac:dyDescent="0.2">
      <c r="A417" s="42" t="s">
        <v>135</v>
      </c>
      <c r="B417" s="42" t="s">
        <v>120</v>
      </c>
      <c r="C417" s="55">
        <v>13200</v>
      </c>
    </row>
    <row r="418" spans="1:3" ht="12.75" x14ac:dyDescent="0.2">
      <c r="A418" s="42" t="s">
        <v>135</v>
      </c>
      <c r="B418" s="42" t="s">
        <v>120</v>
      </c>
      <c r="C418" s="55">
        <v>13200</v>
      </c>
    </row>
    <row r="419" spans="1:3" ht="12.75" x14ac:dyDescent="0.2">
      <c r="A419" s="42" t="s">
        <v>135</v>
      </c>
      <c r="B419" s="42" t="s">
        <v>120</v>
      </c>
      <c r="C419" s="55">
        <v>13200</v>
      </c>
    </row>
    <row r="420" spans="1:3" ht="12.75" x14ac:dyDescent="0.2">
      <c r="A420" s="42" t="s">
        <v>135</v>
      </c>
      <c r="B420" s="42" t="s">
        <v>120</v>
      </c>
      <c r="C420" s="55">
        <v>13200</v>
      </c>
    </row>
    <row r="421" spans="1:3" ht="12.75" x14ac:dyDescent="0.2">
      <c r="A421" s="42" t="s">
        <v>135</v>
      </c>
      <c r="B421" s="42" t="s">
        <v>120</v>
      </c>
      <c r="C421" s="55">
        <v>8100</v>
      </c>
    </row>
    <row r="422" spans="1:3" ht="12.75" x14ac:dyDescent="0.2">
      <c r="A422" s="42" t="s">
        <v>136</v>
      </c>
      <c r="B422" s="42" t="s">
        <v>56</v>
      </c>
      <c r="C422" s="55">
        <v>50.000000000001151</v>
      </c>
    </row>
    <row r="423" spans="1:3" ht="12.75" x14ac:dyDescent="0.2">
      <c r="A423" s="42" t="s">
        <v>136</v>
      </c>
      <c r="B423" s="42" t="s">
        <v>56</v>
      </c>
      <c r="C423" s="55">
        <v>825</v>
      </c>
    </row>
    <row r="424" spans="1:3" ht="12.75" x14ac:dyDescent="0.2">
      <c r="A424" s="42" t="s">
        <v>136</v>
      </c>
      <c r="B424" s="42" t="s">
        <v>56</v>
      </c>
      <c r="C424" s="55">
        <v>950</v>
      </c>
    </row>
    <row r="425" spans="1:3" ht="12.75" x14ac:dyDescent="0.2">
      <c r="A425" s="42" t="s">
        <v>136</v>
      </c>
      <c r="B425" s="42" t="s">
        <v>56</v>
      </c>
      <c r="C425" s="55">
        <v>1025</v>
      </c>
    </row>
    <row r="426" spans="1:3" ht="12.75" x14ac:dyDescent="0.2">
      <c r="A426" s="42" t="s">
        <v>136</v>
      </c>
      <c r="B426" s="42" t="s">
        <v>56</v>
      </c>
      <c r="C426" s="55">
        <v>2275</v>
      </c>
    </row>
    <row r="427" spans="1:3" ht="12.75" x14ac:dyDescent="0.2">
      <c r="A427" s="42" t="s">
        <v>136</v>
      </c>
      <c r="B427" s="42" t="s">
        <v>56</v>
      </c>
      <c r="C427" s="55">
        <v>2275</v>
      </c>
    </row>
    <row r="428" spans="1:3" ht="12.75" x14ac:dyDescent="0.2">
      <c r="A428" s="42" t="s">
        <v>136</v>
      </c>
      <c r="B428" s="42" t="s">
        <v>56</v>
      </c>
      <c r="C428" s="55">
        <v>2275</v>
      </c>
    </row>
    <row r="429" spans="1:3" ht="12.75" x14ac:dyDescent="0.2">
      <c r="A429" s="42" t="s">
        <v>136</v>
      </c>
      <c r="B429" s="42" t="s">
        <v>56</v>
      </c>
      <c r="C429" s="55">
        <v>1450</v>
      </c>
    </row>
    <row r="430" spans="1:3" ht="12.75" x14ac:dyDescent="0.2">
      <c r="A430" s="42" t="s">
        <v>136</v>
      </c>
      <c r="B430" s="42" t="s">
        <v>56</v>
      </c>
      <c r="C430" s="55">
        <v>1875</v>
      </c>
    </row>
    <row r="431" spans="1:3" ht="12.75" x14ac:dyDescent="0.2">
      <c r="A431" s="42" t="s">
        <v>136</v>
      </c>
      <c r="B431" s="42" t="s">
        <v>56</v>
      </c>
      <c r="C431" s="55">
        <v>1825</v>
      </c>
    </row>
    <row r="432" spans="1:3" ht="12.75" x14ac:dyDescent="0.2">
      <c r="A432" s="42" t="s">
        <v>136</v>
      </c>
      <c r="B432" s="42" t="s">
        <v>56</v>
      </c>
      <c r="C432" s="55">
        <v>1800</v>
      </c>
    </row>
    <row r="433" spans="1:3" ht="12.75" x14ac:dyDescent="0.2">
      <c r="A433" s="42" t="s">
        <v>136</v>
      </c>
      <c r="B433" s="42" t="s">
        <v>56</v>
      </c>
      <c r="C433" s="55">
        <v>2175</v>
      </c>
    </row>
    <row r="434" spans="1:3" ht="12.75" x14ac:dyDescent="0.2">
      <c r="A434" s="42" t="s">
        <v>136</v>
      </c>
      <c r="B434" s="42" t="s">
        <v>56</v>
      </c>
      <c r="C434" s="55">
        <v>2175</v>
      </c>
    </row>
    <row r="435" spans="1:3" ht="12.75" x14ac:dyDescent="0.2">
      <c r="A435" s="42" t="s">
        <v>136</v>
      </c>
      <c r="B435" s="42" t="s">
        <v>56</v>
      </c>
      <c r="C435" s="55">
        <v>2175</v>
      </c>
    </row>
    <row r="436" spans="1:3" ht="12.75" x14ac:dyDescent="0.2">
      <c r="A436" s="42" t="s">
        <v>136</v>
      </c>
      <c r="B436" s="42" t="s">
        <v>56</v>
      </c>
      <c r="C436" s="55">
        <v>2700</v>
      </c>
    </row>
    <row r="437" spans="1:3" ht="12.75" x14ac:dyDescent="0.2">
      <c r="A437" s="42" t="s">
        <v>136</v>
      </c>
      <c r="B437" s="42" t="s">
        <v>56</v>
      </c>
      <c r="C437" s="55">
        <v>2625</v>
      </c>
    </row>
    <row r="438" spans="1:3" ht="12.75" x14ac:dyDescent="0.2">
      <c r="A438" s="42" t="s">
        <v>136</v>
      </c>
      <c r="B438" s="42" t="s">
        <v>56</v>
      </c>
      <c r="C438" s="55">
        <v>3050</v>
      </c>
    </row>
    <row r="439" spans="1:3" ht="12.75" x14ac:dyDescent="0.2">
      <c r="A439" s="42" t="s">
        <v>136</v>
      </c>
      <c r="B439" s="42" t="s">
        <v>56</v>
      </c>
      <c r="C439" s="55">
        <v>3050</v>
      </c>
    </row>
    <row r="440" spans="1:3" ht="12.75" x14ac:dyDescent="0.2">
      <c r="A440" s="42" t="s">
        <v>136</v>
      </c>
      <c r="B440" s="42" t="s">
        <v>56</v>
      </c>
      <c r="C440" s="55">
        <v>3050</v>
      </c>
    </row>
    <row r="441" spans="1:3" ht="12.75" x14ac:dyDescent="0.2">
      <c r="A441" s="42" t="s">
        <v>136</v>
      </c>
      <c r="B441" s="42" t="s">
        <v>56</v>
      </c>
      <c r="C441" s="55">
        <v>3050</v>
      </c>
    </row>
    <row r="442" spans="1:3" ht="12.75" x14ac:dyDescent="0.2">
      <c r="A442" s="42" t="s">
        <v>136</v>
      </c>
      <c r="B442" s="42" t="s">
        <v>56</v>
      </c>
      <c r="C442" s="55">
        <v>3050</v>
      </c>
    </row>
    <row r="443" spans="1:3" ht="12.75" x14ac:dyDescent="0.2">
      <c r="A443" s="42" t="s">
        <v>136</v>
      </c>
      <c r="B443" s="42" t="s">
        <v>56</v>
      </c>
      <c r="C443" s="55">
        <v>1775</v>
      </c>
    </row>
    <row r="444" spans="1:3" ht="12.75" x14ac:dyDescent="0.2">
      <c r="A444" s="42" t="s">
        <v>137</v>
      </c>
      <c r="B444" s="42" t="s">
        <v>57</v>
      </c>
      <c r="C444" s="55">
        <v>-750.00000000000182</v>
      </c>
    </row>
    <row r="445" spans="1:3" ht="12.75" x14ac:dyDescent="0.2">
      <c r="A445" s="42" t="s">
        <v>137</v>
      </c>
      <c r="B445" s="42" t="s">
        <v>57</v>
      </c>
      <c r="C445" s="55">
        <v>-750.00000000000182</v>
      </c>
    </row>
    <row r="446" spans="1:3" ht="12.75" x14ac:dyDescent="0.2">
      <c r="A446" s="42" t="s">
        <v>137</v>
      </c>
      <c r="B446" s="42" t="s">
        <v>57</v>
      </c>
      <c r="C446" s="55">
        <v>-3350</v>
      </c>
    </row>
    <row r="447" spans="1:3" ht="12.75" x14ac:dyDescent="0.2">
      <c r="A447" s="42" t="s">
        <v>137</v>
      </c>
      <c r="B447" s="42" t="s">
        <v>57</v>
      </c>
      <c r="C447" s="55">
        <v>-3350</v>
      </c>
    </row>
    <row r="448" spans="1:3" ht="12.75" x14ac:dyDescent="0.2">
      <c r="A448" s="42" t="s">
        <v>137</v>
      </c>
      <c r="B448" s="42" t="s">
        <v>57</v>
      </c>
      <c r="C448" s="55">
        <v>-3350</v>
      </c>
    </row>
    <row r="449" spans="1:3" ht="12.75" x14ac:dyDescent="0.2">
      <c r="A449" s="42" t="s">
        <v>137</v>
      </c>
      <c r="B449" s="42" t="s">
        <v>57</v>
      </c>
      <c r="C449" s="55">
        <v>-1600</v>
      </c>
    </row>
    <row r="450" spans="1:3" ht="12.75" x14ac:dyDescent="0.2">
      <c r="A450" s="42" t="s">
        <v>137</v>
      </c>
      <c r="B450" s="42" t="s">
        <v>57</v>
      </c>
      <c r="C450" s="55">
        <v>-2400</v>
      </c>
    </row>
    <row r="451" spans="1:3" ht="12.75" x14ac:dyDescent="0.2">
      <c r="A451" s="42" t="s">
        <v>137</v>
      </c>
      <c r="B451" s="42" t="s">
        <v>57</v>
      </c>
      <c r="C451" s="55">
        <v>-2300</v>
      </c>
    </row>
    <row r="452" spans="1:3" ht="12.75" x14ac:dyDescent="0.2">
      <c r="A452" s="42" t="s">
        <v>137</v>
      </c>
      <c r="B452" s="42" t="s">
        <v>57</v>
      </c>
      <c r="C452" s="55">
        <v>-2500</v>
      </c>
    </row>
    <row r="453" spans="1:3" ht="12.75" x14ac:dyDescent="0.2">
      <c r="A453" s="42" t="s">
        <v>137</v>
      </c>
      <c r="B453" s="42" t="s">
        <v>57</v>
      </c>
      <c r="C453" s="55">
        <v>-3200</v>
      </c>
    </row>
    <row r="454" spans="1:3" ht="12.75" x14ac:dyDescent="0.2">
      <c r="A454" s="42" t="s">
        <v>137</v>
      </c>
      <c r="B454" s="42" t="s">
        <v>57</v>
      </c>
      <c r="C454" s="55">
        <v>-3200</v>
      </c>
    </row>
    <row r="455" spans="1:3" ht="12.75" x14ac:dyDescent="0.2">
      <c r="A455" s="42" t="s">
        <v>137</v>
      </c>
      <c r="B455" s="42" t="s">
        <v>57</v>
      </c>
      <c r="C455" s="55">
        <v>-3200</v>
      </c>
    </row>
    <row r="456" spans="1:3" ht="12.75" x14ac:dyDescent="0.2">
      <c r="A456" s="42" t="s">
        <v>137</v>
      </c>
      <c r="B456" s="42" t="s">
        <v>57</v>
      </c>
      <c r="C456" s="55">
        <v>-4350</v>
      </c>
    </row>
    <row r="457" spans="1:3" ht="12.75" x14ac:dyDescent="0.2">
      <c r="A457" s="42" t="s">
        <v>137</v>
      </c>
      <c r="B457" s="42" t="s">
        <v>57</v>
      </c>
      <c r="C457" s="55">
        <v>-4800</v>
      </c>
    </row>
    <row r="458" spans="1:3" ht="12.75" x14ac:dyDescent="0.2">
      <c r="A458" s="42" t="s">
        <v>137</v>
      </c>
      <c r="B458" s="42" t="s">
        <v>57</v>
      </c>
      <c r="C458" s="55">
        <v>-5350</v>
      </c>
    </row>
    <row r="459" spans="1:3" ht="12.75" x14ac:dyDescent="0.2">
      <c r="A459" s="42" t="s">
        <v>137</v>
      </c>
      <c r="B459" s="42" t="s">
        <v>57</v>
      </c>
      <c r="C459" s="55">
        <v>-5350</v>
      </c>
    </row>
    <row r="460" spans="1:3" ht="12.75" x14ac:dyDescent="0.2">
      <c r="A460" s="42" t="s">
        <v>137</v>
      </c>
      <c r="B460" s="42" t="s">
        <v>57</v>
      </c>
      <c r="C460" s="55">
        <v>-5350</v>
      </c>
    </row>
    <row r="461" spans="1:3" ht="12.75" x14ac:dyDescent="0.2">
      <c r="A461" s="42" t="s">
        <v>137</v>
      </c>
      <c r="B461" s="42" t="s">
        <v>57</v>
      </c>
      <c r="C461" s="55">
        <v>-5350</v>
      </c>
    </row>
    <row r="462" spans="1:3" ht="12.75" x14ac:dyDescent="0.2">
      <c r="A462" s="42" t="s">
        <v>137</v>
      </c>
      <c r="B462" s="42" t="s">
        <v>57</v>
      </c>
      <c r="C462" s="55">
        <v>-5350</v>
      </c>
    </row>
    <row r="463" spans="1:3" ht="12.75" x14ac:dyDescent="0.2">
      <c r="A463" s="42" t="s">
        <v>137</v>
      </c>
      <c r="B463" s="42" t="s">
        <v>57</v>
      </c>
      <c r="C463" s="55">
        <v>-2650</v>
      </c>
    </row>
    <row r="464" spans="1:3" ht="12.75" x14ac:dyDescent="0.2">
      <c r="A464" s="42" t="s">
        <v>138</v>
      </c>
      <c r="B464" s="42" t="s">
        <v>118</v>
      </c>
      <c r="C464" s="55">
        <v>-345.00000000000063</v>
      </c>
    </row>
    <row r="465" spans="1:3" ht="12.75" x14ac:dyDescent="0.2">
      <c r="A465" s="42" t="s">
        <v>138</v>
      </c>
      <c r="B465" s="42" t="s">
        <v>118</v>
      </c>
      <c r="C465" s="55">
        <v>-1095</v>
      </c>
    </row>
    <row r="466" spans="1:3" ht="12.75" x14ac:dyDescent="0.2">
      <c r="A466" s="42" t="s">
        <v>138</v>
      </c>
      <c r="B466" s="42" t="s">
        <v>118</v>
      </c>
      <c r="C466" s="55">
        <v>-1095</v>
      </c>
    </row>
    <row r="467" spans="1:3" ht="12.75" x14ac:dyDescent="0.2">
      <c r="A467" s="42" t="s">
        <v>138</v>
      </c>
      <c r="B467" s="42" t="s">
        <v>118</v>
      </c>
      <c r="C467" s="55">
        <v>-1095</v>
      </c>
    </row>
    <row r="468" spans="1:3" ht="12.75" x14ac:dyDescent="0.2">
      <c r="A468" s="42" t="s">
        <v>138</v>
      </c>
      <c r="B468" s="42" t="s">
        <v>118</v>
      </c>
      <c r="C468" s="55">
        <v>-600.00000000000057</v>
      </c>
    </row>
    <row r="469" spans="1:3" ht="12.75" x14ac:dyDescent="0.2">
      <c r="A469" s="42" t="s">
        <v>138</v>
      </c>
      <c r="B469" s="42" t="s">
        <v>118</v>
      </c>
      <c r="C469" s="55">
        <v>-855</v>
      </c>
    </row>
    <row r="470" spans="1:3" ht="12.75" x14ac:dyDescent="0.2">
      <c r="A470" s="42" t="s">
        <v>138</v>
      </c>
      <c r="B470" s="42" t="s">
        <v>118</v>
      </c>
      <c r="C470" s="55">
        <v>-825.00000000000102</v>
      </c>
    </row>
    <row r="471" spans="1:3" ht="12.75" x14ac:dyDescent="0.2">
      <c r="A471" s="42" t="s">
        <v>138</v>
      </c>
      <c r="B471" s="42" t="s">
        <v>118</v>
      </c>
      <c r="C471" s="55">
        <v>-810</v>
      </c>
    </row>
    <row r="472" spans="1:3" ht="12.75" x14ac:dyDescent="0.2">
      <c r="A472" s="42" t="s">
        <v>138</v>
      </c>
      <c r="B472" s="42" t="s">
        <v>118</v>
      </c>
      <c r="C472" s="55">
        <v>-1035</v>
      </c>
    </row>
    <row r="473" spans="1:3" ht="12.75" x14ac:dyDescent="0.2">
      <c r="A473" s="42" t="s">
        <v>138</v>
      </c>
      <c r="B473" s="42" t="s">
        <v>118</v>
      </c>
      <c r="C473" s="55">
        <v>-1035</v>
      </c>
    </row>
    <row r="474" spans="1:3" ht="12.75" x14ac:dyDescent="0.2">
      <c r="A474" s="42" t="s">
        <v>138</v>
      </c>
      <c r="B474" s="42" t="s">
        <v>118</v>
      </c>
      <c r="C474" s="55">
        <v>-1035</v>
      </c>
    </row>
    <row r="475" spans="1:3" ht="12.75" x14ac:dyDescent="0.2">
      <c r="A475" s="42" t="s">
        <v>138</v>
      </c>
      <c r="B475" s="42" t="s">
        <v>118</v>
      </c>
      <c r="C475" s="55">
        <v>-1350</v>
      </c>
    </row>
    <row r="476" spans="1:3" ht="12.75" x14ac:dyDescent="0.2">
      <c r="A476" s="42" t="s">
        <v>138</v>
      </c>
      <c r="B476" s="42" t="s">
        <v>118</v>
      </c>
      <c r="C476" s="55">
        <v>-1305</v>
      </c>
    </row>
    <row r="477" spans="1:3" ht="12.75" x14ac:dyDescent="0.2">
      <c r="A477" s="42" t="s">
        <v>138</v>
      </c>
      <c r="B477" s="42" t="s">
        <v>118</v>
      </c>
      <c r="C477" s="55">
        <v>-1560</v>
      </c>
    </row>
    <row r="478" spans="1:3" ht="12.75" x14ac:dyDescent="0.2">
      <c r="A478" s="42" t="s">
        <v>138</v>
      </c>
      <c r="B478" s="42" t="s">
        <v>118</v>
      </c>
      <c r="C478" s="55">
        <v>-1560</v>
      </c>
    </row>
    <row r="479" spans="1:3" ht="12.75" x14ac:dyDescent="0.2">
      <c r="A479" s="42" t="s">
        <v>138</v>
      </c>
      <c r="B479" s="42" t="s">
        <v>118</v>
      </c>
      <c r="C479" s="55">
        <v>-1560</v>
      </c>
    </row>
    <row r="480" spans="1:3" ht="12.75" x14ac:dyDescent="0.2">
      <c r="A480" s="42" t="s">
        <v>138</v>
      </c>
      <c r="B480" s="42" t="s">
        <v>118</v>
      </c>
      <c r="C480" s="55">
        <v>-1560</v>
      </c>
    </row>
    <row r="481" spans="1:3" ht="12.75" x14ac:dyDescent="0.2">
      <c r="A481" s="42" t="s">
        <v>138</v>
      </c>
      <c r="B481" s="42" t="s">
        <v>118</v>
      </c>
      <c r="C481" s="55">
        <v>-1560</v>
      </c>
    </row>
    <row r="482" spans="1:3" ht="12.75" x14ac:dyDescent="0.2">
      <c r="A482" s="42" t="s">
        <v>138</v>
      </c>
      <c r="B482" s="42" t="s">
        <v>118</v>
      </c>
      <c r="C482" s="55">
        <v>-795</v>
      </c>
    </row>
    <row r="483" spans="1:3" ht="12.75" x14ac:dyDescent="0.2">
      <c r="A483" s="42" t="s">
        <v>139</v>
      </c>
      <c r="B483" s="42" t="s">
        <v>57</v>
      </c>
      <c r="C483" s="55">
        <v>-2700</v>
      </c>
    </row>
    <row r="484" spans="1:3" ht="12.75" x14ac:dyDescent="0.2">
      <c r="A484" s="42" t="s">
        <v>139</v>
      </c>
      <c r="B484" s="42" t="s">
        <v>57</v>
      </c>
      <c r="C484" s="55">
        <v>-3600</v>
      </c>
    </row>
    <row r="485" spans="1:3" ht="12.75" x14ac:dyDescent="0.2">
      <c r="A485" s="42" t="s">
        <v>139</v>
      </c>
      <c r="B485" s="42" t="s">
        <v>57</v>
      </c>
      <c r="C485" s="55">
        <v>-4700</v>
      </c>
    </row>
    <row r="486" spans="1:3" ht="12.75" x14ac:dyDescent="0.2">
      <c r="A486" s="42" t="s">
        <v>139</v>
      </c>
      <c r="B486" s="42" t="s">
        <v>57</v>
      </c>
      <c r="C486" s="55">
        <v>-4700</v>
      </c>
    </row>
    <row r="487" spans="1:3" ht="12.75" x14ac:dyDescent="0.2">
      <c r="A487" s="42" t="s">
        <v>139</v>
      </c>
      <c r="B487" s="42" t="s">
        <v>57</v>
      </c>
      <c r="C487" s="55">
        <v>-4700</v>
      </c>
    </row>
    <row r="488" spans="1:3" ht="12.75" x14ac:dyDescent="0.2">
      <c r="A488" s="42" t="s">
        <v>139</v>
      </c>
      <c r="B488" s="42" t="s">
        <v>57</v>
      </c>
      <c r="C488" s="55">
        <v>-4700</v>
      </c>
    </row>
    <row r="489" spans="1:3" ht="12.75" x14ac:dyDescent="0.2">
      <c r="A489" s="42" t="s">
        <v>139</v>
      </c>
      <c r="B489" s="42" t="s">
        <v>57</v>
      </c>
      <c r="C489" s="55">
        <v>-4700</v>
      </c>
    </row>
    <row r="490" spans="1:3" ht="12.75" x14ac:dyDescent="0.2">
      <c r="A490" s="42" t="s">
        <v>139</v>
      </c>
      <c r="B490" s="42" t="s">
        <v>57</v>
      </c>
      <c r="C490" s="55">
        <v>700.00000000000284</v>
      </c>
    </row>
    <row r="491" spans="1:3" ht="12.75" x14ac:dyDescent="0.2">
      <c r="A491" s="42" t="s">
        <v>140</v>
      </c>
      <c r="B491" s="42" t="s">
        <v>57</v>
      </c>
      <c r="C491" s="55">
        <v>750</v>
      </c>
    </row>
    <row r="492" spans="1:3" ht="12.75" x14ac:dyDescent="0.2">
      <c r="A492" s="42" t="s">
        <v>140</v>
      </c>
      <c r="B492" s="42" t="s">
        <v>57</v>
      </c>
      <c r="C492" s="55">
        <v>200</v>
      </c>
    </row>
    <row r="493" spans="1:3" ht="12.75" x14ac:dyDescent="0.2">
      <c r="A493" s="42" t="s">
        <v>140</v>
      </c>
      <c r="B493" s="42" t="s">
        <v>57</v>
      </c>
      <c r="C493" s="55">
        <v>200</v>
      </c>
    </row>
    <row r="494" spans="1:3" ht="12.75" x14ac:dyDescent="0.2">
      <c r="A494" s="42" t="s">
        <v>140</v>
      </c>
      <c r="B494" s="42" t="s">
        <v>57</v>
      </c>
      <c r="C494" s="55">
        <v>200</v>
      </c>
    </row>
    <row r="495" spans="1:3" ht="12.75" x14ac:dyDescent="0.2">
      <c r="A495" s="42" t="s">
        <v>140</v>
      </c>
      <c r="B495" s="42" t="s">
        <v>57</v>
      </c>
      <c r="C495" s="55">
        <v>200</v>
      </c>
    </row>
    <row r="496" spans="1:3" ht="12.75" x14ac:dyDescent="0.2">
      <c r="A496" s="42" t="s">
        <v>140</v>
      </c>
      <c r="B496" s="42" t="s">
        <v>57</v>
      </c>
      <c r="C496" s="55">
        <v>200</v>
      </c>
    </row>
    <row r="497" spans="1:3" ht="12.75" x14ac:dyDescent="0.2">
      <c r="A497" s="42" t="s">
        <v>140</v>
      </c>
      <c r="B497" s="42" t="s">
        <v>57</v>
      </c>
      <c r="C497" s="55">
        <v>2900</v>
      </c>
    </row>
    <row r="498" spans="1:3" ht="12.75" x14ac:dyDescent="0.2">
      <c r="A498" s="41" t="s">
        <v>141</v>
      </c>
      <c r="B498" s="41" t="s">
        <v>55</v>
      </c>
      <c r="C498" s="43">
        <v>2850</v>
      </c>
    </row>
    <row r="499" spans="1:3" ht="12.75" x14ac:dyDescent="0.2">
      <c r="A499" s="41" t="s">
        <v>142</v>
      </c>
      <c r="B499" s="41" t="s">
        <v>55</v>
      </c>
      <c r="C499" s="43">
        <v>-7350</v>
      </c>
    </row>
    <row r="500" spans="1:3" ht="12.75" x14ac:dyDescent="0.2">
      <c r="A500" s="41" t="s">
        <v>143</v>
      </c>
      <c r="B500" s="41" t="s">
        <v>55</v>
      </c>
      <c r="C500" s="43">
        <v>11850</v>
      </c>
    </row>
    <row r="501" spans="1:3" ht="12.75" x14ac:dyDescent="0.2">
      <c r="A501" s="41" t="s">
        <v>144</v>
      </c>
      <c r="B501" s="41" t="s">
        <v>55</v>
      </c>
      <c r="C501" s="43">
        <v>11850</v>
      </c>
    </row>
    <row r="502" spans="1:3" ht="12.75" x14ac:dyDescent="0.2">
      <c r="A502" s="41" t="s">
        <v>145</v>
      </c>
      <c r="B502" s="41" t="s">
        <v>55</v>
      </c>
      <c r="C502" s="43">
        <v>18600.03</v>
      </c>
    </row>
    <row r="503" spans="1:3" ht="12.75" x14ac:dyDescent="0.2">
      <c r="A503" s="41" t="s">
        <v>148</v>
      </c>
      <c r="B503" s="41" t="s">
        <v>146</v>
      </c>
      <c r="C503" s="43">
        <v>100000</v>
      </c>
    </row>
    <row r="504" spans="1:3" ht="12.75" x14ac:dyDescent="0.2">
      <c r="A504" s="41" t="s">
        <v>149</v>
      </c>
      <c r="B504" s="41" t="s">
        <v>146</v>
      </c>
      <c r="C504" s="43">
        <v>-100000</v>
      </c>
    </row>
    <row r="505" spans="1:3" ht="12.75" x14ac:dyDescent="0.2">
      <c r="A505" s="41" t="s">
        <v>50</v>
      </c>
      <c r="B505" s="41" t="s">
        <v>52</v>
      </c>
      <c r="C505" s="43">
        <v>-98300</v>
      </c>
    </row>
    <row r="506" spans="1:3" ht="12.75" x14ac:dyDescent="0.2">
      <c r="A506" s="41" t="s">
        <v>51</v>
      </c>
      <c r="B506" s="41" t="s">
        <v>52</v>
      </c>
      <c r="C506" s="43">
        <v>98300</v>
      </c>
    </row>
    <row r="507" spans="1:3" ht="12.75" x14ac:dyDescent="0.2">
      <c r="A507" s="41" t="s">
        <v>150</v>
      </c>
      <c r="B507" s="41" t="s">
        <v>53</v>
      </c>
      <c r="C507" s="43">
        <v>-338400</v>
      </c>
    </row>
    <row r="508" spans="1:3" ht="12.75" x14ac:dyDescent="0.2">
      <c r="A508" s="41" t="s">
        <v>151</v>
      </c>
      <c r="B508" s="41" t="s">
        <v>53</v>
      </c>
      <c r="C508" s="43">
        <v>192000</v>
      </c>
    </row>
    <row r="509" spans="1:3" ht="12.75" x14ac:dyDescent="0.2">
      <c r="A509" s="41" t="s">
        <v>152</v>
      </c>
      <c r="B509" s="41" t="s">
        <v>53</v>
      </c>
      <c r="C509" s="43">
        <v>133500</v>
      </c>
    </row>
    <row r="510" spans="1:3" ht="12.75" x14ac:dyDescent="0.2">
      <c r="A510" s="41" t="s">
        <v>153</v>
      </c>
      <c r="B510" s="41" t="s">
        <v>53</v>
      </c>
      <c r="C510" s="43">
        <v>282000</v>
      </c>
    </row>
    <row r="511" spans="1:3" ht="12.75" x14ac:dyDescent="0.2">
      <c r="A511" s="41" t="s">
        <v>154</v>
      </c>
      <c r="B511" s="41" t="s">
        <v>53</v>
      </c>
      <c r="C511" s="43">
        <v>-633000</v>
      </c>
    </row>
    <row r="512" spans="1:3" ht="12.75" x14ac:dyDescent="0.2">
      <c r="A512" s="41" t="s">
        <v>155</v>
      </c>
      <c r="B512" s="41" t="s">
        <v>53</v>
      </c>
      <c r="C512" s="43">
        <v>-678000</v>
      </c>
    </row>
    <row r="513" spans="1:3" ht="12.75" x14ac:dyDescent="0.2">
      <c r="A513" s="41" t="s">
        <v>156</v>
      </c>
      <c r="B513" s="41" t="s">
        <v>53</v>
      </c>
      <c r="C513" s="43">
        <v>-492000</v>
      </c>
    </row>
    <row r="514" spans="1:3" ht="12.75" x14ac:dyDescent="0.2">
      <c r="A514" s="41" t="s">
        <v>157</v>
      </c>
      <c r="B514" s="41" t="s">
        <v>53</v>
      </c>
      <c r="C514" s="43">
        <v>874000</v>
      </c>
    </row>
    <row r="515" spans="1:3" ht="12.75" x14ac:dyDescent="0.2">
      <c r="A515" s="41" t="s">
        <v>158</v>
      </c>
      <c r="B515" s="41" t="s">
        <v>53</v>
      </c>
      <c r="C515" s="43">
        <v>422000</v>
      </c>
    </row>
    <row r="516" spans="1:3" ht="12.75" x14ac:dyDescent="0.2">
      <c r="A516" s="41" t="s">
        <v>159</v>
      </c>
      <c r="B516" s="41" t="s">
        <v>53</v>
      </c>
      <c r="C516" s="43">
        <v>168165</v>
      </c>
    </row>
    <row r="517" spans="1:3" ht="12.75" x14ac:dyDescent="0.2">
      <c r="A517" s="41" t="s">
        <v>160</v>
      </c>
      <c r="B517" s="41" t="s">
        <v>53</v>
      </c>
      <c r="C517" s="43">
        <v>221000</v>
      </c>
    </row>
    <row r="518" spans="1:3" ht="12.75" x14ac:dyDescent="0.2">
      <c r="A518" s="41" t="s">
        <v>161</v>
      </c>
      <c r="B518" s="41" t="s">
        <v>53</v>
      </c>
      <c r="C518" s="43">
        <v>304500</v>
      </c>
    </row>
    <row r="519" spans="1:3" ht="12.75" x14ac:dyDescent="0.2">
      <c r="A519" s="41" t="s">
        <v>162</v>
      </c>
      <c r="B519" s="41" t="s">
        <v>53</v>
      </c>
      <c r="C519" s="43">
        <v>104750</v>
      </c>
    </row>
    <row r="520" spans="1:3" ht="12.75" x14ac:dyDescent="0.2">
      <c r="A520" s="41" t="s">
        <v>163</v>
      </c>
      <c r="B520" s="41" t="s">
        <v>53</v>
      </c>
      <c r="C520" s="43">
        <v>-243000</v>
      </c>
    </row>
    <row r="521" spans="1:3" ht="12.75" x14ac:dyDescent="0.2">
      <c r="A521" s="41" t="s">
        <v>164</v>
      </c>
      <c r="B521" s="41" t="s">
        <v>53</v>
      </c>
      <c r="C521" s="43">
        <v>-167000</v>
      </c>
    </row>
    <row r="522" spans="1:3" ht="12.75" x14ac:dyDescent="0.2">
      <c r="A522" s="41" t="s">
        <v>165</v>
      </c>
      <c r="B522" s="41" t="s">
        <v>147</v>
      </c>
      <c r="C522" s="43">
        <v>96000</v>
      </c>
    </row>
    <row r="523" spans="1:3" ht="12.75" x14ac:dyDescent="0.2">
      <c r="A523" s="41" t="s">
        <v>166</v>
      </c>
      <c r="B523" s="41" t="s">
        <v>53</v>
      </c>
      <c r="C523" s="43">
        <v>-279000</v>
      </c>
    </row>
    <row r="524" spans="1:3" ht="12.75" x14ac:dyDescent="0.2">
      <c r="A524" s="41" t="s">
        <v>167</v>
      </c>
      <c r="B524" s="41" t="s">
        <v>53</v>
      </c>
      <c r="C524" s="43">
        <v>-387500</v>
      </c>
    </row>
    <row r="525" spans="1:3" ht="12.75" x14ac:dyDescent="0.2">
      <c r="A525" s="41" t="s">
        <v>168</v>
      </c>
      <c r="B525" s="41" t="s">
        <v>53</v>
      </c>
      <c r="C525" s="43">
        <v>202000</v>
      </c>
    </row>
    <row r="526" spans="1:3" ht="12.75" x14ac:dyDescent="0.2">
      <c r="A526" s="41" t="s">
        <v>169</v>
      </c>
      <c r="B526" s="41" t="s">
        <v>53</v>
      </c>
      <c r="C526" s="43">
        <v>202000</v>
      </c>
    </row>
    <row r="527" spans="1:3" ht="12.75" x14ac:dyDescent="0.2">
      <c r="A527" s="41" t="s">
        <v>170</v>
      </c>
      <c r="B527" s="41" t="s">
        <v>147</v>
      </c>
      <c r="C527" s="43">
        <v>56000</v>
      </c>
    </row>
    <row r="528" spans="1:3" ht="12.75" x14ac:dyDescent="0.2">
      <c r="A528" s="41" t="s">
        <v>171</v>
      </c>
      <c r="B528" s="41" t="s">
        <v>53</v>
      </c>
      <c r="C528" s="43">
        <v>36000</v>
      </c>
    </row>
    <row r="529" spans="1:3" ht="12.75" x14ac:dyDescent="0.2">
      <c r="A529" s="41" t="s">
        <v>172</v>
      </c>
      <c r="B529" s="41" t="s">
        <v>147</v>
      </c>
      <c r="C529" s="43">
        <v>43500</v>
      </c>
    </row>
    <row r="530" spans="1:3" ht="12.75" x14ac:dyDescent="0.2">
      <c r="A530" s="41" t="s">
        <v>173</v>
      </c>
      <c r="B530" s="41" t="s">
        <v>53</v>
      </c>
      <c r="C530" s="43">
        <v>-117000</v>
      </c>
    </row>
    <row r="531" spans="1:3" ht="12.75" x14ac:dyDescent="0.2">
      <c r="A531" s="41" t="s">
        <v>174</v>
      </c>
      <c r="B531" s="41" t="s">
        <v>53</v>
      </c>
      <c r="C531" s="43">
        <v>92000</v>
      </c>
    </row>
    <row r="532" spans="1:3" ht="12.75" x14ac:dyDescent="0.2">
      <c r="A532" s="42" t="s">
        <v>175</v>
      </c>
      <c r="B532" s="42" t="s">
        <v>53</v>
      </c>
      <c r="C532" s="43">
        <v>37000</v>
      </c>
    </row>
    <row r="533" spans="1:3" ht="12.75" x14ac:dyDescent="0.2">
      <c r="A533" s="42" t="s">
        <v>145</v>
      </c>
      <c r="B533" s="42" t="s">
        <v>55</v>
      </c>
      <c r="C533" s="43">
        <v>-12600</v>
      </c>
    </row>
    <row r="534" spans="1:3" ht="12.75" x14ac:dyDescent="0.2">
      <c r="A534" s="42" t="s">
        <v>176</v>
      </c>
      <c r="B534" s="42" t="s">
        <v>54</v>
      </c>
      <c r="C534" s="43">
        <v>-9382.0499999999993</v>
      </c>
    </row>
    <row r="535" spans="1:3" ht="12.75" x14ac:dyDescent="0.2">
      <c r="A535" s="42" t="s">
        <v>177</v>
      </c>
      <c r="B535" s="42" t="s">
        <v>146</v>
      </c>
      <c r="C535" s="43">
        <v>-650000</v>
      </c>
    </row>
    <row r="536" spans="1:3" ht="12.75" x14ac:dyDescent="0.2">
      <c r="A536" s="42" t="s">
        <v>178</v>
      </c>
      <c r="B536" s="42" t="s">
        <v>54</v>
      </c>
      <c r="C536" s="43">
        <v>-59292.82</v>
      </c>
    </row>
    <row r="538" spans="1:3" x14ac:dyDescent="0.15">
      <c r="C538" s="5">
        <f>SUM(C2:C537)</f>
        <v>-619419.93000000052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740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0" customWidth="1"/>
    <col min="2" max="2" width="46.7109375" style="20" customWidth="1"/>
    <col min="3" max="3" width="15.140625" style="20" customWidth="1"/>
    <col min="4" max="5" width="9.140625" style="20" customWidth="1"/>
    <col min="6" max="16384" width="15.140625" style="20"/>
  </cols>
  <sheetData>
    <row r="1" spans="1:3" ht="16.5" customHeight="1" x14ac:dyDescent="0.15">
      <c r="A1" s="19" t="s">
        <v>29</v>
      </c>
      <c r="B1" s="19" t="s">
        <v>30</v>
      </c>
      <c r="C1" s="19" t="s">
        <v>31</v>
      </c>
    </row>
    <row r="2" spans="1:3" ht="16.5" customHeight="1" x14ac:dyDescent="0.15">
      <c r="A2" s="71" t="s">
        <v>86</v>
      </c>
      <c r="B2" s="69"/>
      <c r="C2" s="49">
        <v>531.01</v>
      </c>
    </row>
    <row r="3" spans="1:3" ht="16.5" customHeight="1" x14ac:dyDescent="0.15">
      <c r="A3" s="72" t="s">
        <v>87</v>
      </c>
      <c r="B3" s="69"/>
      <c r="C3" s="49">
        <v>2550</v>
      </c>
    </row>
    <row r="4" spans="1:3" ht="16.5" customHeight="1" x14ac:dyDescent="0.15">
      <c r="A4" s="72" t="s">
        <v>88</v>
      </c>
      <c r="B4" s="69"/>
      <c r="C4" s="49">
        <v>93075</v>
      </c>
    </row>
    <row r="5" spans="1:3" ht="16.5" customHeight="1" x14ac:dyDescent="0.15">
      <c r="A5" s="73" t="s">
        <v>89</v>
      </c>
      <c r="B5" s="70"/>
      <c r="C5" s="50">
        <v>49492.53</v>
      </c>
    </row>
    <row r="6" spans="1:3" ht="16.5" customHeight="1" x14ac:dyDescent="0.15">
      <c r="A6" s="72" t="s">
        <v>90</v>
      </c>
      <c r="B6" s="69"/>
      <c r="C6" s="49">
        <v>-13499.85</v>
      </c>
    </row>
    <row r="7" spans="1:3" ht="16.5" customHeight="1" x14ac:dyDescent="0.15">
      <c r="A7" s="72" t="s">
        <v>91</v>
      </c>
      <c r="B7" s="69"/>
      <c r="C7" s="49">
        <v>18.350000000000001</v>
      </c>
    </row>
    <row r="8" spans="1:3" ht="16.5" customHeight="1" x14ac:dyDescent="0.15">
      <c r="A8" s="72" t="s">
        <v>92</v>
      </c>
      <c r="B8" s="69"/>
      <c r="C8" s="49">
        <v>245.86</v>
      </c>
    </row>
    <row r="9" spans="1:3" ht="16.5" customHeight="1" x14ac:dyDescent="0.15">
      <c r="A9" s="72" t="s">
        <v>93</v>
      </c>
      <c r="B9" s="69"/>
      <c r="C9" s="49">
        <v>283.5</v>
      </c>
    </row>
    <row r="10" spans="1:3" ht="16.5" customHeight="1" x14ac:dyDescent="0.15">
      <c r="A10" s="72" t="s">
        <v>94</v>
      </c>
      <c r="B10" s="69"/>
      <c r="C10" s="49">
        <v>59.35</v>
      </c>
    </row>
    <row r="11" spans="1:3" ht="16.5" customHeight="1" x14ac:dyDescent="0.15">
      <c r="A11" s="72" t="s">
        <v>95</v>
      </c>
      <c r="B11" s="69"/>
      <c r="C11" s="49">
        <v>31.5</v>
      </c>
    </row>
    <row r="12" spans="1:3" ht="16.5" customHeight="1" x14ac:dyDescent="0.15">
      <c r="A12" s="72" t="s">
        <v>96</v>
      </c>
      <c r="B12" s="69"/>
      <c r="C12" s="49">
        <v>1049.94</v>
      </c>
    </row>
    <row r="13" spans="1:3" ht="16.5" customHeight="1" x14ac:dyDescent="0.15">
      <c r="A13" s="72" t="s">
        <v>97</v>
      </c>
      <c r="B13" s="69"/>
      <c r="C13" s="49">
        <v>-1049.94</v>
      </c>
    </row>
    <row r="14" spans="1:3" ht="16.5" customHeight="1" x14ac:dyDescent="0.15">
      <c r="A14" s="72" t="s">
        <v>98</v>
      </c>
      <c r="B14" s="69"/>
      <c r="C14" s="49">
        <v>1364.94</v>
      </c>
    </row>
    <row r="15" spans="1:3" ht="16.5" customHeight="1" x14ac:dyDescent="0.15">
      <c r="A15" s="72" t="s">
        <v>99</v>
      </c>
      <c r="B15" s="69"/>
      <c r="C15" s="49">
        <v>720</v>
      </c>
    </row>
    <row r="16" spans="1:3" ht="16.5" customHeight="1" x14ac:dyDescent="0.15">
      <c r="A16" s="72" t="s">
        <v>100</v>
      </c>
      <c r="B16" s="69"/>
      <c r="C16" s="49">
        <v>600</v>
      </c>
    </row>
    <row r="17" spans="1:3" ht="16.5" customHeight="1" x14ac:dyDescent="0.15">
      <c r="A17" s="72" t="s">
        <v>101</v>
      </c>
      <c r="B17" s="69"/>
      <c r="C17" s="49">
        <v>12672</v>
      </c>
    </row>
    <row r="18" spans="1:3" ht="16.5" customHeight="1" x14ac:dyDescent="0.15">
      <c r="A18" s="72" t="s">
        <v>102</v>
      </c>
      <c r="B18" s="69"/>
      <c r="C18" s="49">
        <v>6162.84</v>
      </c>
    </row>
    <row r="19" spans="1:3" ht="16.5" customHeight="1" x14ac:dyDescent="0.15">
      <c r="A19" s="72" t="s">
        <v>103</v>
      </c>
      <c r="B19" s="69"/>
      <c r="C19" s="49">
        <v>13937.42</v>
      </c>
    </row>
    <row r="20" spans="1:3" ht="16.5" customHeight="1" x14ac:dyDescent="0.15">
      <c r="A20" s="72" t="s">
        <v>104</v>
      </c>
      <c r="B20" s="69"/>
      <c r="C20" s="49">
        <v>59.4</v>
      </c>
    </row>
    <row r="21" spans="1:3" ht="16.5" customHeight="1" x14ac:dyDescent="0.15">
      <c r="A21" s="72" t="s">
        <v>105</v>
      </c>
      <c r="B21" s="69"/>
      <c r="C21" s="49">
        <v>862.5</v>
      </c>
    </row>
    <row r="22" spans="1:3" ht="16.5" customHeight="1" x14ac:dyDescent="0.15">
      <c r="A22" s="74" t="s">
        <v>106</v>
      </c>
      <c r="B22" s="64"/>
      <c r="C22" s="50">
        <v>100000</v>
      </c>
    </row>
    <row r="23" spans="1:3" ht="16.5" customHeight="1" x14ac:dyDescent="0.15">
      <c r="A23" s="72" t="s">
        <v>107</v>
      </c>
      <c r="B23" s="69"/>
      <c r="C23" s="49">
        <v>-93075</v>
      </c>
    </row>
    <row r="24" spans="1:3" ht="16.5" customHeight="1" x14ac:dyDescent="0.15">
      <c r="A24" s="74" t="s">
        <v>108</v>
      </c>
      <c r="B24" s="64"/>
      <c r="C24" s="50">
        <v>-14919</v>
      </c>
    </row>
    <row r="25" spans="1:3" ht="16.5" customHeight="1" x14ac:dyDescent="0.15">
      <c r="A25" s="74" t="s">
        <v>109</v>
      </c>
      <c r="B25" s="64"/>
      <c r="C25" s="50">
        <v>14919</v>
      </c>
    </row>
    <row r="26" spans="1:3" ht="16.5" customHeight="1" x14ac:dyDescent="0.15">
      <c r="A26" s="53" t="s">
        <v>183</v>
      </c>
      <c r="B26" s="51"/>
      <c r="C26" s="49">
        <v>-100000</v>
      </c>
    </row>
    <row r="27" spans="1:3" ht="16.5" customHeight="1" x14ac:dyDescent="0.15">
      <c r="A27" s="53" t="s">
        <v>184</v>
      </c>
      <c r="B27" s="51"/>
      <c r="C27" s="50">
        <v>100000</v>
      </c>
    </row>
    <row r="28" spans="1:3" ht="16.5" customHeight="1" x14ac:dyDescent="0.15">
      <c r="A28" s="53" t="s">
        <v>110</v>
      </c>
      <c r="B28" s="51"/>
      <c r="C28" s="50">
        <v>1664.85</v>
      </c>
    </row>
    <row r="29" spans="1:3" ht="16.5" customHeight="1" x14ac:dyDescent="0.15">
      <c r="A29" s="74" t="s">
        <v>185</v>
      </c>
      <c r="B29" s="64"/>
      <c r="C29" s="50">
        <v>-2850</v>
      </c>
    </row>
    <row r="30" spans="1:3" ht="16.5" customHeight="1" x14ac:dyDescent="0.15">
      <c r="A30" s="54" t="s">
        <v>186</v>
      </c>
      <c r="B30" s="48"/>
      <c r="C30" s="49">
        <v>338400</v>
      </c>
    </row>
    <row r="31" spans="1:3" ht="16.5" customHeight="1" x14ac:dyDescent="0.15">
      <c r="A31" s="54" t="s">
        <v>187</v>
      </c>
      <c r="B31" s="48"/>
      <c r="C31" s="50">
        <v>-192000</v>
      </c>
    </row>
    <row r="32" spans="1:3" ht="16.5" customHeight="1" x14ac:dyDescent="0.15">
      <c r="A32" s="54" t="s">
        <v>188</v>
      </c>
      <c r="B32" s="48"/>
      <c r="C32" s="50">
        <v>-133500</v>
      </c>
    </row>
    <row r="33" spans="1:3" ht="16.5" customHeight="1" x14ac:dyDescent="0.15">
      <c r="A33" s="54" t="s">
        <v>189</v>
      </c>
      <c r="B33" s="48"/>
      <c r="C33" s="50">
        <v>-282000</v>
      </c>
    </row>
    <row r="34" spans="1:3" ht="16.5" customHeight="1" x14ac:dyDescent="0.15">
      <c r="A34" s="54" t="s">
        <v>190</v>
      </c>
      <c r="B34" s="48"/>
      <c r="C34" s="49">
        <v>633000</v>
      </c>
    </row>
    <row r="35" spans="1:3" ht="16.5" customHeight="1" x14ac:dyDescent="0.15">
      <c r="A35" s="54" t="s">
        <v>191</v>
      </c>
      <c r="B35" s="48"/>
      <c r="C35" s="49">
        <v>678000</v>
      </c>
    </row>
    <row r="36" spans="1:3" ht="16.5" customHeight="1" x14ac:dyDescent="0.15">
      <c r="A36" s="74" t="s">
        <v>192</v>
      </c>
      <c r="B36" s="64"/>
      <c r="C36" s="50">
        <v>7350</v>
      </c>
    </row>
    <row r="37" spans="1:3" ht="16.5" customHeight="1" x14ac:dyDescent="0.15">
      <c r="A37" s="54" t="s">
        <v>193</v>
      </c>
      <c r="B37" s="48"/>
      <c r="C37" s="49">
        <v>492000</v>
      </c>
    </row>
    <row r="38" spans="1:3" ht="16.5" customHeight="1" x14ac:dyDescent="0.15">
      <c r="A38" s="54" t="s">
        <v>194</v>
      </c>
      <c r="B38" s="48"/>
      <c r="C38" s="50">
        <v>-874000</v>
      </c>
    </row>
    <row r="39" spans="1:3" ht="16.5" customHeight="1" x14ac:dyDescent="0.15">
      <c r="A39" s="54" t="s">
        <v>195</v>
      </c>
      <c r="B39" s="48"/>
      <c r="C39" s="50">
        <v>-422000</v>
      </c>
    </row>
    <row r="40" spans="1:3" ht="16.5" customHeight="1" x14ac:dyDescent="0.15">
      <c r="A40" s="54" t="s">
        <v>196</v>
      </c>
      <c r="B40" s="48"/>
      <c r="C40" s="50">
        <v>-168165</v>
      </c>
    </row>
    <row r="41" spans="1:3" ht="16.5" customHeight="1" x14ac:dyDescent="0.15">
      <c r="A41" s="54" t="s">
        <v>197</v>
      </c>
      <c r="B41" s="48"/>
      <c r="C41" s="50">
        <v>-221000</v>
      </c>
    </row>
    <row r="42" spans="1:3" ht="16.5" customHeight="1" x14ac:dyDescent="0.15">
      <c r="A42" s="54" t="s">
        <v>198</v>
      </c>
      <c r="B42" s="48"/>
      <c r="C42" s="50">
        <v>-304500</v>
      </c>
    </row>
    <row r="43" spans="1:3" ht="16.5" customHeight="1" x14ac:dyDescent="0.15">
      <c r="A43" s="54" t="s">
        <v>199</v>
      </c>
      <c r="B43" s="48"/>
      <c r="C43" s="50">
        <v>-104750</v>
      </c>
    </row>
    <row r="44" spans="1:3" ht="16.5" customHeight="1" x14ac:dyDescent="0.15">
      <c r="A44" s="54" t="s">
        <v>200</v>
      </c>
      <c r="B44" s="48"/>
      <c r="C44" s="49">
        <v>243000</v>
      </c>
    </row>
    <row r="45" spans="1:3" ht="16.5" customHeight="1" x14ac:dyDescent="0.15">
      <c r="A45" s="54" t="s">
        <v>201</v>
      </c>
      <c r="B45" s="48"/>
      <c r="C45" s="49">
        <v>167000</v>
      </c>
    </row>
    <row r="46" spans="1:3" ht="16.5" customHeight="1" x14ac:dyDescent="0.15">
      <c r="A46" s="75" t="s">
        <v>202</v>
      </c>
      <c r="B46" s="66"/>
      <c r="C46" s="49">
        <v>-96000</v>
      </c>
    </row>
    <row r="47" spans="1:3" ht="16.5" customHeight="1" x14ac:dyDescent="0.15">
      <c r="A47" s="54" t="s">
        <v>203</v>
      </c>
      <c r="B47" s="48"/>
      <c r="C47" s="49">
        <v>279000</v>
      </c>
    </row>
    <row r="48" spans="1:3" ht="16.5" customHeight="1" x14ac:dyDescent="0.15">
      <c r="A48" s="54" t="s">
        <v>204</v>
      </c>
      <c r="B48" s="48"/>
      <c r="C48" s="49">
        <v>387500</v>
      </c>
    </row>
    <row r="49" spans="1:3" ht="16.5" customHeight="1" x14ac:dyDescent="0.15">
      <c r="A49" s="54" t="s">
        <v>205</v>
      </c>
      <c r="B49" s="48"/>
      <c r="C49" s="50">
        <v>-202000</v>
      </c>
    </row>
    <row r="50" spans="1:3" ht="16.5" customHeight="1" x14ac:dyDescent="0.15">
      <c r="A50" s="54" t="s">
        <v>206</v>
      </c>
      <c r="B50" s="48"/>
      <c r="C50" s="50">
        <v>-202000</v>
      </c>
    </row>
    <row r="51" spans="1:3" ht="16.5" customHeight="1" x14ac:dyDescent="0.15">
      <c r="A51" s="75" t="s">
        <v>207</v>
      </c>
      <c r="B51" s="66"/>
      <c r="C51" s="49">
        <v>-56000</v>
      </c>
    </row>
    <row r="52" spans="1:3" ht="16.5" customHeight="1" x14ac:dyDescent="0.15">
      <c r="A52" s="54" t="s">
        <v>208</v>
      </c>
      <c r="B52" s="48"/>
      <c r="C52" s="50">
        <v>-36000</v>
      </c>
    </row>
    <row r="53" spans="1:3" ht="16.5" customHeight="1" x14ac:dyDescent="0.15">
      <c r="A53" s="75" t="s">
        <v>209</v>
      </c>
      <c r="B53" s="66"/>
      <c r="C53" s="49">
        <v>-43500</v>
      </c>
    </row>
    <row r="54" spans="1:3" ht="16.5" customHeight="1" x14ac:dyDescent="0.15">
      <c r="A54" s="54" t="s">
        <v>210</v>
      </c>
      <c r="B54" s="48"/>
      <c r="C54" s="49">
        <v>117000</v>
      </c>
    </row>
    <row r="55" spans="1:3" ht="16.5" customHeight="1" x14ac:dyDescent="0.15">
      <c r="A55" s="54" t="s">
        <v>211</v>
      </c>
      <c r="B55" s="48"/>
      <c r="C55" s="50">
        <v>-92000</v>
      </c>
    </row>
    <row r="56" spans="1:3" ht="16.5" customHeight="1" x14ac:dyDescent="0.15">
      <c r="A56" s="74" t="s">
        <v>212</v>
      </c>
      <c r="B56" s="64"/>
      <c r="C56" s="50">
        <v>-11850</v>
      </c>
    </row>
    <row r="57" spans="1:3" ht="16.5" customHeight="1" x14ac:dyDescent="0.15">
      <c r="A57" s="74" t="s">
        <v>213</v>
      </c>
      <c r="B57" s="64"/>
      <c r="C57" s="50">
        <v>-11850</v>
      </c>
    </row>
    <row r="58" spans="1:3" ht="16.5" customHeight="1" x14ac:dyDescent="0.15">
      <c r="A58" s="54" t="s">
        <v>214</v>
      </c>
      <c r="B58" s="48"/>
      <c r="C58" s="50">
        <v>-37000</v>
      </c>
    </row>
    <row r="59" spans="1:3" ht="16.5" customHeight="1" x14ac:dyDescent="0.15">
      <c r="A59" s="76" t="s">
        <v>215</v>
      </c>
      <c r="B59" s="67"/>
      <c r="C59" s="50">
        <v>218400</v>
      </c>
    </row>
    <row r="60" spans="1:3" ht="16.5" customHeight="1" x14ac:dyDescent="0.15">
      <c r="A60" s="76" t="s">
        <v>216</v>
      </c>
      <c r="B60" s="68"/>
      <c r="C60" s="49">
        <v>-218400</v>
      </c>
    </row>
    <row r="61" spans="1:3" ht="16.5" customHeight="1" x14ac:dyDescent="0.15">
      <c r="A61" s="76" t="s">
        <v>217</v>
      </c>
      <c r="B61" s="68"/>
      <c r="C61" s="49">
        <v>-109200</v>
      </c>
    </row>
    <row r="62" spans="1:3" ht="16.5" customHeight="1" x14ac:dyDescent="0.15">
      <c r="A62" s="74" t="s">
        <v>218</v>
      </c>
      <c r="B62" s="64"/>
      <c r="C62" s="50">
        <v>-6000.03</v>
      </c>
    </row>
    <row r="63" spans="1:3" ht="16.5" customHeight="1" x14ac:dyDescent="0.15">
      <c r="A63" s="77" t="s">
        <v>219</v>
      </c>
      <c r="B63" s="67"/>
      <c r="C63" s="49">
        <v>-163647</v>
      </c>
    </row>
    <row r="64" spans="1:3" ht="16.5" customHeight="1" x14ac:dyDescent="0.15">
      <c r="A64" s="77" t="s">
        <v>220</v>
      </c>
      <c r="B64" s="67"/>
      <c r="C64" s="49">
        <v>-163647</v>
      </c>
    </row>
    <row r="65" spans="1:3" ht="16.5" customHeight="1" x14ac:dyDescent="0.15">
      <c r="A65" s="77" t="s">
        <v>221</v>
      </c>
      <c r="B65" s="67"/>
      <c r="C65" s="49">
        <v>-166547</v>
      </c>
    </row>
    <row r="66" spans="1:3" ht="16.5" customHeight="1" x14ac:dyDescent="0.15">
      <c r="A66" s="77" t="s">
        <v>222</v>
      </c>
      <c r="B66" s="67"/>
      <c r="C66" s="50">
        <v>144797</v>
      </c>
    </row>
    <row r="67" spans="1:3" ht="16.5" customHeight="1" x14ac:dyDescent="0.15">
      <c r="A67" s="77" t="s">
        <v>223</v>
      </c>
      <c r="B67" s="67"/>
      <c r="C67" s="50">
        <v>146247</v>
      </c>
    </row>
    <row r="68" spans="1:3" ht="16.5" customHeight="1" x14ac:dyDescent="0.15">
      <c r="A68" s="76" t="s">
        <v>224</v>
      </c>
      <c r="B68" s="68"/>
      <c r="C68" s="50">
        <v>107650.9</v>
      </c>
    </row>
    <row r="69" spans="1:3" ht="16.5" customHeight="1" x14ac:dyDescent="0.15">
      <c r="A69" s="78" t="s">
        <v>225</v>
      </c>
      <c r="B69" s="65"/>
      <c r="C69" s="52">
        <v>-67925</v>
      </c>
    </row>
    <row r="70" spans="1:3" ht="16.5" customHeight="1" x14ac:dyDescent="0.15">
      <c r="A70" s="77" t="s">
        <v>226</v>
      </c>
      <c r="B70" s="67"/>
      <c r="C70" s="49">
        <v>-51475</v>
      </c>
    </row>
    <row r="71" spans="1:3" ht="16.5" customHeight="1" x14ac:dyDescent="0.15">
      <c r="A71" s="77" t="s">
        <v>227</v>
      </c>
      <c r="B71" s="67"/>
      <c r="C71" s="49">
        <v>-102950</v>
      </c>
    </row>
    <row r="72" spans="1:3" ht="16.5" customHeight="1" x14ac:dyDescent="0.15">
      <c r="A72" s="77" t="s">
        <v>228</v>
      </c>
      <c r="B72" s="67"/>
      <c r="C72" s="49">
        <v>-51475</v>
      </c>
    </row>
    <row r="73" spans="1:3" ht="16.5" customHeight="1" x14ac:dyDescent="0.15">
      <c r="A73" s="77" t="s">
        <v>229</v>
      </c>
      <c r="B73" s="67"/>
      <c r="C73" s="49">
        <v>-45496</v>
      </c>
    </row>
    <row r="74" spans="1:3" ht="16.5" customHeight="1" x14ac:dyDescent="0.15">
      <c r="A74" s="77" t="s">
        <v>230</v>
      </c>
      <c r="B74" s="67"/>
      <c r="C74" s="50">
        <v>68500</v>
      </c>
    </row>
    <row r="75" spans="1:3" ht="16.5" customHeight="1" x14ac:dyDescent="0.15">
      <c r="A75" s="76" t="s">
        <v>231</v>
      </c>
      <c r="B75" s="68"/>
      <c r="C75" s="50">
        <v>21072.9</v>
      </c>
    </row>
    <row r="76" spans="1:3" ht="16.5" customHeight="1" x14ac:dyDescent="0.15">
      <c r="A76" s="77" t="s">
        <v>232</v>
      </c>
      <c r="B76" s="67"/>
      <c r="C76" s="50">
        <v>29104</v>
      </c>
    </row>
    <row r="77" spans="1:3" ht="16.5" customHeight="1" x14ac:dyDescent="0.15">
      <c r="A77" s="77" t="s">
        <v>233</v>
      </c>
      <c r="B77" s="67"/>
      <c r="C77" s="50">
        <v>-4648</v>
      </c>
    </row>
    <row r="78" spans="1:3" ht="16.5" customHeight="1" x14ac:dyDescent="0.15">
      <c r="A78" s="53" t="s">
        <v>234</v>
      </c>
      <c r="B78" s="51"/>
      <c r="C78" s="50">
        <v>650000</v>
      </c>
    </row>
    <row r="80" spans="1:3" ht="16.5" customHeight="1" x14ac:dyDescent="0.15">
      <c r="C80" s="31" t="s">
        <v>49</v>
      </c>
    </row>
    <row r="3740" spans="1:3" ht="16.5" customHeight="1" x14ac:dyDescent="0.15">
      <c r="A3740" s="30" t="s">
        <v>32</v>
      </c>
      <c r="C3740" s="20">
        <v>3013048.78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284"/>
  <sheetViews>
    <sheetView workbookViewId="0">
      <selection sqref="A1:IV65536"/>
    </sheetView>
  </sheetViews>
  <sheetFormatPr defaultColWidth="15.140625" defaultRowHeight="10.5" x14ac:dyDescent="0.15"/>
  <cols>
    <col min="1" max="1" width="15.140625" style="20" customWidth="1"/>
    <col min="2" max="2" width="46.7109375" style="20" customWidth="1"/>
    <col min="3" max="3" width="15.140625" style="20" customWidth="1"/>
    <col min="4" max="5" width="9.140625" style="20" customWidth="1"/>
    <col min="6" max="16384" width="15.140625" style="20"/>
  </cols>
  <sheetData>
    <row r="1" spans="1:3" x14ac:dyDescent="0.15">
      <c r="A1" s="19" t="s">
        <v>29</v>
      </c>
      <c r="B1" s="19" t="s">
        <v>30</v>
      </c>
      <c r="C1" s="19" t="s">
        <v>31</v>
      </c>
    </row>
    <row r="2" spans="1:3" x14ac:dyDescent="0.15">
      <c r="A2" s="20" t="s">
        <v>183</v>
      </c>
      <c r="C2" s="20">
        <v>100000</v>
      </c>
    </row>
    <row r="3" spans="1:3" x14ac:dyDescent="0.15">
      <c r="A3" s="20" t="s">
        <v>184</v>
      </c>
      <c r="C3" s="20">
        <v>-100000</v>
      </c>
    </row>
    <row r="4" spans="1:3" x14ac:dyDescent="0.15">
      <c r="A4" s="20" t="s">
        <v>111</v>
      </c>
      <c r="C4" s="20">
        <v>-98300</v>
      </c>
    </row>
    <row r="5" spans="1:3" x14ac:dyDescent="0.15">
      <c r="A5" s="20" t="s">
        <v>112</v>
      </c>
      <c r="C5" s="20">
        <v>98300</v>
      </c>
    </row>
    <row r="6" spans="1:3" x14ac:dyDescent="0.15">
      <c r="A6" s="20" t="s">
        <v>185</v>
      </c>
      <c r="C6" s="20">
        <v>2850</v>
      </c>
    </row>
    <row r="7" spans="1:3" x14ac:dyDescent="0.15">
      <c r="A7" s="20" t="s">
        <v>186</v>
      </c>
      <c r="C7" s="20">
        <v>-338400</v>
      </c>
    </row>
    <row r="8" spans="1:3" x14ac:dyDescent="0.15">
      <c r="A8" s="20" t="s">
        <v>187</v>
      </c>
      <c r="C8" s="20">
        <v>192000</v>
      </c>
    </row>
    <row r="9" spans="1:3" x14ac:dyDescent="0.15">
      <c r="A9" s="20" t="s">
        <v>188</v>
      </c>
      <c r="C9" s="20">
        <v>133500</v>
      </c>
    </row>
    <row r="10" spans="1:3" x14ac:dyDescent="0.15">
      <c r="A10" s="20" t="s">
        <v>189</v>
      </c>
      <c r="C10" s="20">
        <v>282000</v>
      </c>
    </row>
    <row r="11" spans="1:3" x14ac:dyDescent="0.15">
      <c r="A11" s="20" t="s">
        <v>190</v>
      </c>
      <c r="C11" s="20">
        <v>-633000</v>
      </c>
    </row>
    <row r="12" spans="1:3" x14ac:dyDescent="0.15">
      <c r="A12" s="20" t="s">
        <v>191</v>
      </c>
      <c r="C12" s="20">
        <v>-678000</v>
      </c>
    </row>
    <row r="13" spans="1:3" x14ac:dyDescent="0.15">
      <c r="A13" s="20" t="s">
        <v>192</v>
      </c>
      <c r="C13" s="20">
        <v>-7350</v>
      </c>
    </row>
    <row r="14" spans="1:3" x14ac:dyDescent="0.15">
      <c r="A14" s="20" t="s">
        <v>193</v>
      </c>
      <c r="C14" s="20">
        <v>-492000</v>
      </c>
    </row>
    <row r="15" spans="1:3" x14ac:dyDescent="0.15">
      <c r="A15" s="20" t="s">
        <v>194</v>
      </c>
      <c r="C15" s="20">
        <v>874000</v>
      </c>
    </row>
    <row r="16" spans="1:3" x14ac:dyDescent="0.15">
      <c r="A16" s="20" t="s">
        <v>195</v>
      </c>
      <c r="C16" s="20">
        <v>422000</v>
      </c>
    </row>
    <row r="17" spans="1:3" x14ac:dyDescent="0.15">
      <c r="A17" s="20" t="s">
        <v>196</v>
      </c>
      <c r="C17" s="20">
        <v>168165</v>
      </c>
    </row>
    <row r="18" spans="1:3" x14ac:dyDescent="0.15">
      <c r="A18" s="20" t="s">
        <v>197</v>
      </c>
      <c r="C18" s="20">
        <v>221000</v>
      </c>
    </row>
    <row r="19" spans="1:3" x14ac:dyDescent="0.15">
      <c r="A19" s="20" t="s">
        <v>198</v>
      </c>
      <c r="C19" s="20">
        <v>304500</v>
      </c>
    </row>
    <row r="20" spans="1:3" x14ac:dyDescent="0.15">
      <c r="A20" s="20" t="s">
        <v>199</v>
      </c>
      <c r="C20" s="20">
        <v>104750</v>
      </c>
    </row>
    <row r="21" spans="1:3" x14ac:dyDescent="0.15">
      <c r="A21" s="20" t="s">
        <v>200</v>
      </c>
      <c r="C21" s="20">
        <v>-243000</v>
      </c>
    </row>
    <row r="22" spans="1:3" x14ac:dyDescent="0.15">
      <c r="A22" s="20" t="s">
        <v>201</v>
      </c>
      <c r="C22" s="20">
        <v>-167000</v>
      </c>
    </row>
    <row r="23" spans="1:3" x14ac:dyDescent="0.15">
      <c r="A23" s="20" t="s">
        <v>202</v>
      </c>
      <c r="C23" s="20">
        <v>96000</v>
      </c>
    </row>
    <row r="24" spans="1:3" x14ac:dyDescent="0.15">
      <c r="A24" s="20" t="s">
        <v>203</v>
      </c>
      <c r="C24" s="20">
        <v>-279000</v>
      </c>
    </row>
    <row r="25" spans="1:3" x14ac:dyDescent="0.15">
      <c r="A25" s="20" t="s">
        <v>204</v>
      </c>
      <c r="C25" s="20">
        <v>-387500</v>
      </c>
    </row>
    <row r="26" spans="1:3" x14ac:dyDescent="0.15">
      <c r="A26" s="20" t="s">
        <v>205</v>
      </c>
      <c r="C26" s="20">
        <v>202000</v>
      </c>
    </row>
    <row r="27" spans="1:3" x14ac:dyDescent="0.15">
      <c r="A27" s="20" t="s">
        <v>206</v>
      </c>
      <c r="C27" s="20">
        <v>202000</v>
      </c>
    </row>
    <row r="28" spans="1:3" x14ac:dyDescent="0.15">
      <c r="A28" s="20" t="s">
        <v>207</v>
      </c>
      <c r="C28" s="20">
        <v>56000</v>
      </c>
    </row>
    <row r="29" spans="1:3" x14ac:dyDescent="0.15">
      <c r="A29" s="20" t="s">
        <v>208</v>
      </c>
      <c r="C29" s="20">
        <v>36000</v>
      </c>
    </row>
    <row r="30" spans="1:3" x14ac:dyDescent="0.15">
      <c r="A30" s="20" t="s">
        <v>209</v>
      </c>
      <c r="C30" s="20">
        <v>43500</v>
      </c>
    </row>
    <row r="31" spans="1:3" x14ac:dyDescent="0.15">
      <c r="A31" s="20" t="s">
        <v>210</v>
      </c>
      <c r="C31" s="20">
        <v>-117000</v>
      </c>
    </row>
    <row r="32" spans="1:3" x14ac:dyDescent="0.15">
      <c r="A32" s="20" t="s">
        <v>211</v>
      </c>
      <c r="C32" s="20">
        <v>92000</v>
      </c>
    </row>
    <row r="33" spans="1:3" x14ac:dyDescent="0.15">
      <c r="A33" s="20" t="s">
        <v>235</v>
      </c>
      <c r="C33" s="20">
        <v>-672900.09000000055</v>
      </c>
    </row>
    <row r="34" spans="1:3" x14ac:dyDescent="0.15">
      <c r="A34" s="20" t="s">
        <v>212</v>
      </c>
      <c r="C34" s="20">
        <v>11850</v>
      </c>
    </row>
    <row r="35" spans="1:3" x14ac:dyDescent="0.15">
      <c r="A35" s="20" t="s">
        <v>213</v>
      </c>
      <c r="C35" s="20">
        <v>11850</v>
      </c>
    </row>
    <row r="36" spans="1:3" x14ac:dyDescent="0.15">
      <c r="A36" s="20" t="s">
        <v>214</v>
      </c>
      <c r="C36" s="20">
        <v>37000</v>
      </c>
    </row>
    <row r="37" spans="1:3" x14ac:dyDescent="0.15">
      <c r="A37" s="20" t="s">
        <v>215</v>
      </c>
      <c r="C37" s="20">
        <v>-218400</v>
      </c>
    </row>
    <row r="38" spans="1:3" x14ac:dyDescent="0.15">
      <c r="A38" s="20" t="s">
        <v>216</v>
      </c>
      <c r="C38" s="20">
        <v>218400</v>
      </c>
    </row>
    <row r="39" spans="1:3" x14ac:dyDescent="0.15">
      <c r="A39" s="20" t="s">
        <v>217</v>
      </c>
      <c r="C39" s="20">
        <v>109200</v>
      </c>
    </row>
    <row r="40" spans="1:3" x14ac:dyDescent="0.15">
      <c r="A40" s="20" t="s">
        <v>218</v>
      </c>
      <c r="C40" s="20">
        <v>6000.03</v>
      </c>
    </row>
    <row r="41" spans="1:3" x14ac:dyDescent="0.15">
      <c r="A41" s="20" t="s">
        <v>219</v>
      </c>
      <c r="C41" s="20">
        <v>163650</v>
      </c>
    </row>
    <row r="42" spans="1:3" x14ac:dyDescent="0.15">
      <c r="A42" s="20" t="s">
        <v>220</v>
      </c>
      <c r="C42" s="20">
        <v>163650</v>
      </c>
    </row>
    <row r="43" spans="1:3" x14ac:dyDescent="0.15">
      <c r="A43" s="20" t="s">
        <v>221</v>
      </c>
      <c r="C43" s="20">
        <v>166550</v>
      </c>
    </row>
    <row r="44" spans="1:3" x14ac:dyDescent="0.15">
      <c r="A44" s="20" t="s">
        <v>222</v>
      </c>
      <c r="C44" s="20">
        <v>-144800</v>
      </c>
    </row>
    <row r="45" spans="1:3" x14ac:dyDescent="0.15">
      <c r="A45" s="20" t="s">
        <v>223</v>
      </c>
      <c r="C45" s="20">
        <v>-146250</v>
      </c>
    </row>
    <row r="46" spans="1:3" x14ac:dyDescent="0.15">
      <c r="A46" s="20" t="s">
        <v>224</v>
      </c>
      <c r="C46" s="20">
        <v>-107660</v>
      </c>
    </row>
    <row r="47" spans="1:3" x14ac:dyDescent="0.15">
      <c r="A47" s="20" t="s">
        <v>236</v>
      </c>
      <c r="C47" s="20">
        <v>-9382.0499999999993</v>
      </c>
    </row>
    <row r="48" spans="1:3" x14ac:dyDescent="0.15">
      <c r="A48" s="20" t="s">
        <v>237</v>
      </c>
      <c r="C48" s="20">
        <v>67925</v>
      </c>
    </row>
    <row r="49" spans="1:3" x14ac:dyDescent="0.15">
      <c r="A49" s="20" t="s">
        <v>226</v>
      </c>
      <c r="C49" s="20">
        <v>51475</v>
      </c>
    </row>
    <row r="50" spans="1:3" x14ac:dyDescent="0.15">
      <c r="A50" s="20" t="s">
        <v>227</v>
      </c>
      <c r="C50" s="20">
        <v>102950</v>
      </c>
    </row>
    <row r="51" spans="1:3" x14ac:dyDescent="0.15">
      <c r="A51" s="20" t="s">
        <v>228</v>
      </c>
      <c r="C51" s="20">
        <v>51475</v>
      </c>
    </row>
    <row r="52" spans="1:3" x14ac:dyDescent="0.15">
      <c r="A52" s="20" t="s">
        <v>238</v>
      </c>
      <c r="C52" s="20">
        <v>205800</v>
      </c>
    </row>
    <row r="53" spans="1:3" x14ac:dyDescent="0.15">
      <c r="A53" s="20" t="s">
        <v>229</v>
      </c>
      <c r="C53" s="20">
        <v>45500</v>
      </c>
    </row>
    <row r="54" spans="1:3" x14ac:dyDescent="0.15">
      <c r="A54" s="20" t="s">
        <v>230</v>
      </c>
      <c r="C54" s="20">
        <v>-68500</v>
      </c>
    </row>
    <row r="55" spans="1:3" x14ac:dyDescent="0.15">
      <c r="A55" s="20" t="s">
        <v>231</v>
      </c>
      <c r="C55" s="20">
        <v>-21075</v>
      </c>
    </row>
    <row r="56" spans="1:3" x14ac:dyDescent="0.15">
      <c r="A56" s="20" t="s">
        <v>232</v>
      </c>
      <c r="C56" s="20">
        <v>-29100</v>
      </c>
    </row>
    <row r="57" spans="1:3" x14ac:dyDescent="0.15">
      <c r="A57" s="20" t="s">
        <v>233</v>
      </c>
      <c r="C57" s="20">
        <v>4650</v>
      </c>
    </row>
    <row r="58" spans="1:3" x14ac:dyDescent="0.15">
      <c r="A58" s="20" t="s">
        <v>234</v>
      </c>
      <c r="C58" s="20">
        <v>-650000</v>
      </c>
    </row>
    <row r="59" spans="1:3" x14ac:dyDescent="0.15">
      <c r="A59" s="20" t="s">
        <v>239</v>
      </c>
      <c r="C59" s="20">
        <v>-59292.82</v>
      </c>
    </row>
    <row r="61" spans="1:3" x14ac:dyDescent="0.15">
      <c r="C61" s="20" t="s">
        <v>49</v>
      </c>
    </row>
    <row r="2383" spans="1:3" x14ac:dyDescent="0.15">
      <c r="A2383" s="20" t="s">
        <v>32</v>
      </c>
      <c r="C2383" s="20">
        <v>-1858259.79</v>
      </c>
    </row>
    <row r="3284" spans="1:1" x14ac:dyDescent="0.15">
      <c r="A3284" s="30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2743"/>
  <sheetViews>
    <sheetView tabSelected="1" workbookViewId="0">
      <selection activeCell="C10" sqref="C10"/>
    </sheetView>
  </sheetViews>
  <sheetFormatPr defaultColWidth="15.140625" defaultRowHeight="16.5" customHeight="1" x14ac:dyDescent="0.15"/>
  <cols>
    <col min="1" max="5" width="15.140625" style="20" customWidth="1"/>
    <col min="6" max="6" width="12.5703125" style="20" bestFit="1" customWidth="1"/>
    <col min="7" max="7" width="16.7109375" style="20" bestFit="1" customWidth="1"/>
    <col min="8" max="8" width="8.140625" style="20" bestFit="1" customWidth="1"/>
    <col min="9" max="16384" width="15.140625" style="20"/>
  </cols>
  <sheetData>
    <row r="1" spans="1:8" ht="16.5" customHeight="1" x14ac:dyDescent="0.15">
      <c r="A1" s="19" t="s">
        <v>29</v>
      </c>
      <c r="B1" s="19" t="s">
        <v>34</v>
      </c>
      <c r="C1" s="19" t="s">
        <v>35</v>
      </c>
      <c r="D1" s="19" t="s">
        <v>36</v>
      </c>
      <c r="F1" s="19" t="s">
        <v>39</v>
      </c>
      <c r="G1" s="19" t="s">
        <v>40</v>
      </c>
      <c r="H1" s="19" t="s">
        <v>41</v>
      </c>
    </row>
    <row r="2" spans="1:8" ht="16.5" customHeight="1" x14ac:dyDescent="0.15">
      <c r="A2" s="74" t="s">
        <v>59</v>
      </c>
      <c r="B2" s="50">
        <v>100000</v>
      </c>
      <c r="C2" s="50">
        <v>0</v>
      </c>
      <c r="D2" s="50">
        <f>+B2+C2</f>
        <v>100000</v>
      </c>
      <c r="E2" s="20" t="s">
        <v>240</v>
      </c>
    </row>
    <row r="3" spans="1:8" ht="16.5" customHeight="1" x14ac:dyDescent="0.15">
      <c r="B3" s="31" t="s">
        <v>49</v>
      </c>
      <c r="C3" s="31">
        <v>0</v>
      </c>
      <c r="D3" s="31" t="s">
        <v>49</v>
      </c>
    </row>
    <row r="4" spans="1:8" ht="16.5" customHeight="1" x14ac:dyDescent="0.2">
      <c r="A4" s="82" t="s">
        <v>82</v>
      </c>
      <c r="B4" s="83">
        <v>6162.84</v>
      </c>
      <c r="C4" s="79"/>
      <c r="D4" s="83">
        <f>+B4+C4</f>
        <v>6162.84</v>
      </c>
      <c r="E4" s="20" t="s">
        <v>49</v>
      </c>
    </row>
    <row r="5" spans="1:8" ht="16.5" customHeight="1" x14ac:dyDescent="0.2">
      <c r="A5" s="82" t="s">
        <v>81</v>
      </c>
      <c r="B5" s="83">
        <v>12672</v>
      </c>
      <c r="C5" s="79"/>
      <c r="D5" s="83">
        <f>+B5+C5</f>
        <v>12672</v>
      </c>
      <c r="E5" s="20" t="s">
        <v>49</v>
      </c>
    </row>
    <row r="6" spans="1:8" ht="16.5" customHeight="1" x14ac:dyDescent="0.2">
      <c r="A6" s="82" t="s">
        <v>71</v>
      </c>
      <c r="B6" s="83">
        <v>49492.53</v>
      </c>
      <c r="C6" s="79"/>
      <c r="D6" s="84">
        <f>+B6+C6</f>
        <v>49492.53</v>
      </c>
      <c r="E6" s="20" t="s">
        <v>49</v>
      </c>
    </row>
    <row r="7" spans="1:8" ht="16.5" customHeight="1" x14ac:dyDescent="0.15">
      <c r="D7" s="31">
        <f>SUM(D4:D6)</f>
        <v>68327.37</v>
      </c>
    </row>
    <row r="2743" spans="1:2" ht="16.5" customHeight="1" x14ac:dyDescent="0.15">
      <c r="A2743" s="30" t="s">
        <v>33</v>
      </c>
      <c r="B2743" s="20">
        <v>3013048.78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2746"/>
  <sheetViews>
    <sheetView workbookViewId="0">
      <selection activeCell="A4" sqref="A4:D4"/>
    </sheetView>
  </sheetViews>
  <sheetFormatPr defaultColWidth="15.140625" defaultRowHeight="16.5" customHeight="1" x14ac:dyDescent="0.15"/>
  <cols>
    <col min="1" max="2" width="15.140625" style="20" customWidth="1"/>
    <col min="3" max="3" width="8.42578125" style="20" bestFit="1" customWidth="1"/>
    <col min="4" max="4" width="10.7109375" style="20" bestFit="1" customWidth="1"/>
    <col min="5" max="5" width="15.140625" style="20" customWidth="1"/>
    <col min="6" max="6" width="12.5703125" style="20" customWidth="1"/>
    <col min="7" max="7" width="16.7109375" style="20" customWidth="1"/>
    <col min="8" max="8" width="8.140625" style="20" customWidth="1"/>
    <col min="9" max="16384" width="15.140625" style="20"/>
  </cols>
  <sheetData>
    <row r="1" spans="1:8" ht="16.5" customHeight="1" x14ac:dyDescent="0.15">
      <c r="A1" s="19" t="s">
        <v>29</v>
      </c>
      <c r="B1" s="19" t="s">
        <v>37</v>
      </c>
      <c r="C1" s="19" t="s">
        <v>38</v>
      </c>
      <c r="D1" s="19" t="s">
        <v>36</v>
      </c>
      <c r="F1" s="19" t="s">
        <v>39</v>
      </c>
      <c r="G1" s="19" t="s">
        <v>40</v>
      </c>
      <c r="H1" s="19" t="s">
        <v>41</v>
      </c>
    </row>
    <row r="2" spans="1:8" ht="16.5" customHeight="1" x14ac:dyDescent="0.15">
      <c r="A2" s="54" t="s">
        <v>121</v>
      </c>
      <c r="B2" s="50">
        <v>-672900.09000000055</v>
      </c>
      <c r="C2" s="20">
        <v>0</v>
      </c>
      <c r="D2" s="31">
        <f>+B2+C2</f>
        <v>-672900.09000000055</v>
      </c>
    </row>
    <row r="3" spans="1:8" ht="16.5" customHeight="1" x14ac:dyDescent="0.15">
      <c r="A3" s="76" t="s">
        <v>178</v>
      </c>
      <c r="B3" s="50">
        <v>-59292.82</v>
      </c>
      <c r="C3" s="20">
        <v>0</v>
      </c>
      <c r="D3" s="31">
        <f>+B3+C3</f>
        <v>-59292.82</v>
      </c>
    </row>
    <row r="4" spans="1:8" ht="16.5" customHeight="1" x14ac:dyDescent="0.15">
      <c r="A4" s="80" t="s">
        <v>131</v>
      </c>
      <c r="B4" s="81">
        <v>67925</v>
      </c>
      <c r="C4" s="20">
        <v>0</v>
      </c>
      <c r="D4" s="31">
        <f>+B4+C4</f>
        <v>67925</v>
      </c>
    </row>
    <row r="5" spans="1:8" ht="16.5" customHeight="1" x14ac:dyDescent="0.15">
      <c r="A5" s="54" t="s">
        <v>135</v>
      </c>
      <c r="B5" s="50">
        <v>205800</v>
      </c>
      <c r="C5" s="20">
        <v>0</v>
      </c>
      <c r="D5" s="31">
        <f>+B5+C5</f>
        <v>205800</v>
      </c>
    </row>
    <row r="6" spans="1:8" ht="16.5" customHeight="1" x14ac:dyDescent="0.15">
      <c r="A6" s="76"/>
      <c r="B6" s="49" t="s">
        <v>49</v>
      </c>
      <c r="C6" s="20" t="s">
        <v>49</v>
      </c>
      <c r="D6" s="31" t="s">
        <v>49</v>
      </c>
    </row>
    <row r="1389" spans="1:2" ht="16.5" customHeight="1" x14ac:dyDescent="0.15">
      <c r="A1389" s="20" t="s">
        <v>33</v>
      </c>
      <c r="B1389" s="20">
        <v>-1858259.79</v>
      </c>
    </row>
    <row r="2746" spans="1:1" ht="16.5" customHeight="1" x14ac:dyDescent="0.15">
      <c r="A2746" s="30"/>
    </row>
  </sheetData>
  <pageMargins left="0.75" right="0.75" top="1" bottom="1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Macros</vt:lpstr>
      <vt:lpstr>Summary</vt:lpstr>
      <vt:lpstr>ADetail</vt:lpstr>
      <vt:lpstr>FDetail</vt:lpstr>
      <vt:lpstr>ASum </vt:lpstr>
      <vt:lpstr>FSum </vt:lpstr>
      <vt:lpstr>AVar</vt:lpstr>
      <vt:lpstr>FVar</vt:lpstr>
      <vt:lpstr>AVar!Print_Area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2000-02-03T14:38:26Z</cp:lastPrinted>
  <dcterms:created xsi:type="dcterms:W3CDTF">1999-09-07T21:00:29Z</dcterms:created>
  <dcterms:modified xsi:type="dcterms:W3CDTF">2014-09-05T10:41:05Z</dcterms:modified>
</cp:coreProperties>
</file>