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activeTab="4"/>
  </bookViews>
  <sheets>
    <sheet name="Price" sheetId="6" r:id="rId1"/>
    <sheet name="Basis" sheetId="5" r:id="rId2"/>
    <sheet name="Index" sheetId="4" r:id="rId3"/>
    <sheet name="Gas Daily" sheetId="7" r:id="rId4"/>
    <sheet name="Run Query" sheetId="2" r:id="rId5"/>
    <sheet name="Results" sheetId="1" r:id="rId6"/>
  </sheets>
  <definedNames>
    <definedName name="_xlnm._FilterDatabase" localSheetId="5" hidden="1">Results!$A$4:$Q$378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calcMode="manual" fullCalcOnLoad="1" calcCompleted="0" calcOnSave="0"/>
</workbook>
</file>

<file path=xl/calcChain.xml><?xml version="1.0" encoding="utf-8"?>
<calcChain xmlns="http://schemas.openxmlformats.org/spreadsheetml/2006/main">
  <c r="K2" i="5" l="1"/>
  <c r="L2" i="5"/>
  <c r="M2" i="5"/>
  <c r="K2" i="7"/>
  <c r="L2" i="7"/>
  <c r="M2" i="7"/>
  <c r="K2" i="4"/>
  <c r="L2" i="4"/>
  <c r="M2" i="4"/>
  <c r="K2" i="6"/>
  <c r="L2" i="6"/>
  <c r="M2" i="6"/>
</calcChain>
</file>

<file path=xl/sharedStrings.xml><?xml version="1.0" encoding="utf-8"?>
<sst xmlns="http://schemas.openxmlformats.org/spreadsheetml/2006/main" count="252" uniqueCount="62">
  <si>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</si>
  <si>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</si>
  <si>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</si>
  <si>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</si>
  <si>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</si>
  <si>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</si>
  <si>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</si>
  <si>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</si>
  <si>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</si>
  <si>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</si>
  <si>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</si>
  <si>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</si>
  <si>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</si>
  <si>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</si>
  <si>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</si>
  <si>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</si>
  <si>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</si>
  <si>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</si>
  <si>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</si>
  <si>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</si>
  <si>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</si>
  <si>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</si>
  <si>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</si>
  <si>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</si>
  <si>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</si>
  <si>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</si>
  <si>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</si>
  <si>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</si>
  <si>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</si>
  <si>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FT-CENTRAL</t>
  </si>
  <si>
    <t>P</t>
  </si>
  <si>
    <t>NX1</t>
  </si>
  <si>
    <t>CGPR-ST.CLAIR</t>
  </si>
  <si>
    <t>INTRA-CNT-MKT</t>
  </si>
  <si>
    <t>F</t>
  </si>
  <si>
    <t>IF-ANR/ML7</t>
  </si>
  <si>
    <t>N38268.U</t>
  </si>
  <si>
    <t>01-JUL-2000</t>
  </si>
  <si>
    <t>NG-PRICE</t>
  </si>
  <si>
    <t>NK8605.1</t>
  </si>
  <si>
    <t>NK9373.1</t>
  </si>
  <si>
    <t>NL9651.2</t>
  </si>
  <si>
    <t>NL9651.3</t>
  </si>
  <si>
    <t>NM3445.1</t>
  </si>
  <si>
    <t>NN0237.1</t>
  </si>
  <si>
    <t>NN3324.1</t>
  </si>
  <si>
    <t>NN8688.1</t>
  </si>
  <si>
    <t>INTRA-CNT-TRANS</t>
  </si>
  <si>
    <t>NO2915.1</t>
  </si>
  <si>
    <t>NO5709.1</t>
  </si>
  <si>
    <t>INTRA-CENTRAL</t>
  </si>
  <si>
    <t>NP9810.1</t>
  </si>
  <si>
    <t>ANNUITY</t>
  </si>
  <si>
    <t>NQ0697.2</t>
  </si>
  <si>
    <t>NQ0697.4</t>
  </si>
  <si>
    <t>GREATLAKENEP</t>
  </si>
  <si>
    <t>NQ0697.5</t>
  </si>
  <si>
    <t>NO7810.1</t>
  </si>
  <si>
    <t>FT-ONTARIO</t>
  </si>
  <si>
    <t>NO7825.1</t>
  </si>
  <si>
    <t>CGPR-FARWELL</t>
  </si>
  <si>
    <t>NU0175.1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</si>
</sst>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workbookViewId="0">
      <selection activeCell="L20" sqref="L20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0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3">
        <v>855437</v>
      </c>
    </row>
    <row r="2" spans="1:17" x14ac:dyDescent="0.2">
      <c r="I2" s="15"/>
      <c r="J2" s="20" t="s">
        <v>11</v>
      </c>
      <c r="K2" s="21">
        <f>SUM(K5:K65536)</f>
        <v>126873.87</v>
      </c>
      <c r="L2" s="21">
        <f>SUM(L5:L65536)</f>
        <v>1343090.3935999998</v>
      </c>
      <c r="M2" s="22">
        <f>SUM(K2:L2)</f>
        <v>1469964.2635999997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29</v>
      </c>
      <c r="B5" s="19" t="s">
        <v>36</v>
      </c>
      <c r="C5" s="19" t="s">
        <v>30</v>
      </c>
      <c r="D5" s="19" t="s">
        <v>31</v>
      </c>
      <c r="E5" s="9" t="s">
        <v>37</v>
      </c>
      <c r="F5" s="10">
        <v>559484</v>
      </c>
      <c r="G5" s="10">
        <v>0</v>
      </c>
      <c r="H5" s="11">
        <v>1</v>
      </c>
      <c r="I5" s="12">
        <v>4.3690000000000007</v>
      </c>
      <c r="J5" s="12">
        <v>1.0000000000000001E-7</v>
      </c>
      <c r="K5" s="13">
        <v>0</v>
      </c>
      <c r="L5" s="13">
        <v>2444385.5400999999</v>
      </c>
      <c r="P5" s="40"/>
      <c r="Q5" s="40"/>
    </row>
    <row r="6" spans="1:17" x14ac:dyDescent="0.2">
      <c r="A6" s="19" t="s">
        <v>38</v>
      </c>
      <c r="B6" s="19" t="s">
        <v>39</v>
      </c>
      <c r="C6" s="19" t="s">
        <v>34</v>
      </c>
      <c r="D6" s="19" t="s">
        <v>31</v>
      </c>
      <c r="E6" s="9" t="s">
        <v>37</v>
      </c>
      <c r="F6" s="10">
        <v>-310000</v>
      </c>
      <c r="G6" s="10">
        <v>0</v>
      </c>
      <c r="H6" s="11">
        <v>1</v>
      </c>
      <c r="I6" s="12">
        <v>4.3690000000000007</v>
      </c>
      <c r="J6" s="12">
        <v>4.2699999999999996</v>
      </c>
      <c r="K6" s="13">
        <v>0</v>
      </c>
      <c r="L6" s="13">
        <v>-30690</v>
      </c>
      <c r="P6" s="40"/>
      <c r="Q6" s="41"/>
    </row>
    <row r="7" spans="1:17" x14ac:dyDescent="0.2">
      <c r="A7" s="19" t="s">
        <v>38</v>
      </c>
      <c r="B7" s="19" t="s">
        <v>40</v>
      </c>
      <c r="C7" s="19" t="s">
        <v>34</v>
      </c>
      <c r="D7" s="19" t="s">
        <v>31</v>
      </c>
      <c r="E7" s="9" t="s">
        <v>37</v>
      </c>
      <c r="F7" s="10">
        <v>-155000</v>
      </c>
      <c r="G7" s="10">
        <v>0</v>
      </c>
      <c r="H7" s="11">
        <v>1</v>
      </c>
      <c r="I7" s="12">
        <v>4.3690000000000007</v>
      </c>
      <c r="J7" s="12">
        <v>3.99</v>
      </c>
      <c r="K7" s="13">
        <v>0</v>
      </c>
      <c r="L7" s="13">
        <v>-58745</v>
      </c>
      <c r="P7" s="40"/>
      <c r="Q7" s="41"/>
    </row>
    <row r="8" spans="1:17" x14ac:dyDescent="0.2">
      <c r="A8" s="19" t="s">
        <v>38</v>
      </c>
      <c r="B8" s="19" t="s">
        <v>41</v>
      </c>
      <c r="C8" s="19" t="s">
        <v>34</v>
      </c>
      <c r="D8" s="19" t="s">
        <v>31</v>
      </c>
      <c r="E8" s="9" t="s">
        <v>37</v>
      </c>
      <c r="F8" s="10">
        <v>-500000</v>
      </c>
      <c r="G8" s="10">
        <v>0</v>
      </c>
      <c r="H8" s="11">
        <v>1</v>
      </c>
      <c r="I8" s="12">
        <v>4.3690000000000007</v>
      </c>
      <c r="J8" s="12">
        <v>4.165</v>
      </c>
      <c r="K8" s="13">
        <v>0</v>
      </c>
      <c r="L8" s="13">
        <v>-102000</v>
      </c>
      <c r="P8" s="40"/>
      <c r="Q8" s="41"/>
    </row>
    <row r="9" spans="1:17" x14ac:dyDescent="0.2">
      <c r="A9" s="19" t="s">
        <v>38</v>
      </c>
      <c r="B9" s="19" t="s">
        <v>42</v>
      </c>
      <c r="C9" s="19" t="s">
        <v>34</v>
      </c>
      <c r="D9" s="19" t="s">
        <v>31</v>
      </c>
      <c r="E9" s="9" t="s">
        <v>37</v>
      </c>
      <c r="F9" s="10">
        <v>-500000</v>
      </c>
      <c r="G9" s="10">
        <v>0</v>
      </c>
      <c r="H9" s="11">
        <v>1</v>
      </c>
      <c r="I9" s="12">
        <v>4.3690000000000007</v>
      </c>
      <c r="J9" s="12">
        <v>4.1725000000000003</v>
      </c>
      <c r="K9" s="13">
        <v>0</v>
      </c>
      <c r="L9" s="13">
        <v>-98250</v>
      </c>
      <c r="P9" s="40"/>
      <c r="Q9" s="41"/>
    </row>
    <row r="10" spans="1:17" x14ac:dyDescent="0.2">
      <c r="A10" s="19" t="s">
        <v>38</v>
      </c>
      <c r="B10" s="19" t="s">
        <v>43</v>
      </c>
      <c r="C10" s="19" t="s">
        <v>34</v>
      </c>
      <c r="D10" s="19" t="s">
        <v>31</v>
      </c>
      <c r="E10" s="9" t="s">
        <v>37</v>
      </c>
      <c r="F10" s="10">
        <v>155000</v>
      </c>
      <c r="G10" s="10">
        <v>0</v>
      </c>
      <c r="H10" s="11">
        <v>1</v>
      </c>
      <c r="I10" s="12">
        <v>4.3690000000000007</v>
      </c>
      <c r="J10" s="12">
        <v>4.1749999999999998</v>
      </c>
      <c r="K10" s="13">
        <v>0</v>
      </c>
      <c r="L10" s="13">
        <v>30070</v>
      </c>
      <c r="P10" s="40"/>
      <c r="Q10" s="41"/>
    </row>
    <row r="11" spans="1:17" x14ac:dyDescent="0.2">
      <c r="A11" s="19" t="s">
        <v>29</v>
      </c>
      <c r="B11" s="19" t="s">
        <v>44</v>
      </c>
      <c r="C11" s="19" t="s">
        <v>34</v>
      </c>
      <c r="D11" s="19" t="s">
        <v>31</v>
      </c>
      <c r="E11" s="9" t="s">
        <v>37</v>
      </c>
      <c r="F11" s="10">
        <v>155000</v>
      </c>
      <c r="G11" s="10">
        <v>0</v>
      </c>
      <c r="H11" s="11">
        <v>1</v>
      </c>
      <c r="I11" s="12">
        <v>4.3690000000000007</v>
      </c>
      <c r="J11" s="12">
        <v>4.3250000000000002</v>
      </c>
      <c r="K11" s="13">
        <v>0</v>
      </c>
      <c r="L11" s="13">
        <v>6820</v>
      </c>
      <c r="P11" s="40"/>
      <c r="Q11" s="41"/>
    </row>
    <row r="12" spans="1:17" x14ac:dyDescent="0.2">
      <c r="A12" s="19" t="s">
        <v>38</v>
      </c>
      <c r="B12" s="19" t="s">
        <v>45</v>
      </c>
      <c r="C12" s="19" t="s">
        <v>34</v>
      </c>
      <c r="D12" s="19" t="s">
        <v>31</v>
      </c>
      <c r="E12" s="9" t="s">
        <v>37</v>
      </c>
      <c r="F12" s="10">
        <v>155000</v>
      </c>
      <c r="G12" s="10">
        <v>0</v>
      </c>
      <c r="H12" s="11">
        <v>1</v>
      </c>
      <c r="I12" s="12">
        <v>4.3690000000000007</v>
      </c>
      <c r="J12" s="12">
        <v>4.49</v>
      </c>
      <c r="K12" s="13">
        <v>0</v>
      </c>
      <c r="L12" s="13">
        <v>-18755</v>
      </c>
      <c r="P12" s="40"/>
      <c r="Q12" s="41"/>
    </row>
    <row r="13" spans="1:17" x14ac:dyDescent="0.2">
      <c r="A13" s="19" t="s">
        <v>38</v>
      </c>
      <c r="B13" s="19" t="s">
        <v>46</v>
      </c>
      <c r="C13" s="19" t="s">
        <v>34</v>
      </c>
      <c r="D13" s="19" t="s">
        <v>31</v>
      </c>
      <c r="E13" s="9" t="s">
        <v>37</v>
      </c>
      <c r="F13" s="10">
        <v>155000</v>
      </c>
      <c r="G13" s="10">
        <v>0</v>
      </c>
      <c r="H13" s="11">
        <v>1</v>
      </c>
      <c r="I13" s="12">
        <v>4.3690000000000007</v>
      </c>
      <c r="J13" s="12">
        <v>4.165</v>
      </c>
      <c r="K13" s="13">
        <v>0</v>
      </c>
      <c r="L13" s="13">
        <v>31620</v>
      </c>
      <c r="P13" s="40"/>
      <c r="Q13" s="41"/>
    </row>
    <row r="14" spans="1:17" x14ac:dyDescent="0.2">
      <c r="A14" s="19" t="s">
        <v>47</v>
      </c>
      <c r="B14" s="19" t="s">
        <v>48</v>
      </c>
      <c r="C14" s="19" t="s">
        <v>34</v>
      </c>
      <c r="D14" s="19" t="s">
        <v>31</v>
      </c>
      <c r="E14" s="9" t="s">
        <v>37</v>
      </c>
      <c r="F14" s="10">
        <v>100000</v>
      </c>
      <c r="G14" s="10">
        <v>0</v>
      </c>
      <c r="H14" s="11">
        <v>1</v>
      </c>
      <c r="I14" s="12">
        <v>4.3690000000000007</v>
      </c>
      <c r="J14" s="12">
        <v>4.4675000000000002</v>
      </c>
      <c r="K14" s="13">
        <v>0</v>
      </c>
      <c r="L14" s="13">
        <v>-9850</v>
      </c>
      <c r="P14" s="40"/>
      <c r="Q14" s="41"/>
    </row>
    <row r="15" spans="1:17" x14ac:dyDescent="0.2">
      <c r="A15" s="19" t="s">
        <v>38</v>
      </c>
      <c r="B15" s="19" t="s">
        <v>49</v>
      </c>
      <c r="C15" s="19" t="s">
        <v>34</v>
      </c>
      <c r="D15" s="19" t="s">
        <v>31</v>
      </c>
      <c r="E15" s="9" t="s">
        <v>37</v>
      </c>
      <c r="F15" s="10">
        <v>155000</v>
      </c>
      <c r="G15" s="10">
        <v>0</v>
      </c>
      <c r="H15" s="11">
        <v>1</v>
      </c>
      <c r="I15" s="12">
        <v>4.3690000000000007</v>
      </c>
      <c r="J15" s="12">
        <v>4.6399999999999997</v>
      </c>
      <c r="K15" s="13">
        <v>0</v>
      </c>
      <c r="L15" s="13">
        <v>-42005</v>
      </c>
      <c r="P15" s="40"/>
      <c r="Q15" s="41"/>
    </row>
    <row r="16" spans="1:17" x14ac:dyDescent="0.2">
      <c r="A16" s="19" t="s">
        <v>50</v>
      </c>
      <c r="B16" s="19" t="s">
        <v>51</v>
      </c>
      <c r="C16" s="19" t="s">
        <v>34</v>
      </c>
      <c r="D16" s="19" t="s">
        <v>52</v>
      </c>
      <c r="E16" s="9" t="s">
        <v>37</v>
      </c>
      <c r="F16" s="10">
        <v>0</v>
      </c>
      <c r="G16" s="10">
        <v>0</v>
      </c>
      <c r="H16" s="11">
        <v>1</v>
      </c>
      <c r="I16" s="12">
        <v>4.3690000000000007</v>
      </c>
      <c r="J16" s="12">
        <v>0</v>
      </c>
      <c r="K16" s="13">
        <v>127500</v>
      </c>
      <c r="L16" s="13">
        <v>0</v>
      </c>
      <c r="P16" s="40"/>
      <c r="Q16" s="41"/>
    </row>
    <row r="17" spans="1:17" x14ac:dyDescent="0.2">
      <c r="A17" s="19" t="s">
        <v>29</v>
      </c>
      <c r="B17" s="19" t="s">
        <v>53</v>
      </c>
      <c r="C17" s="19" t="s">
        <v>30</v>
      </c>
      <c r="D17" s="19" t="s">
        <v>31</v>
      </c>
      <c r="E17" s="9" t="s">
        <v>37</v>
      </c>
      <c r="F17" s="10">
        <v>20871</v>
      </c>
      <c r="G17" s="10">
        <v>0</v>
      </c>
      <c r="H17" s="11">
        <v>1</v>
      </c>
      <c r="I17" s="12">
        <v>4.3690000000000007</v>
      </c>
      <c r="J17" s="12">
        <v>1.0000000000000001E-7</v>
      </c>
      <c r="K17" s="13">
        <v>0</v>
      </c>
      <c r="L17" s="13">
        <v>91185.396899999992</v>
      </c>
      <c r="P17" s="40"/>
      <c r="Q17" s="41"/>
    </row>
    <row r="18" spans="1:17" x14ac:dyDescent="0.2">
      <c r="A18" s="19" t="s">
        <v>29</v>
      </c>
      <c r="B18" s="19" t="s">
        <v>54</v>
      </c>
      <c r="C18" s="19" t="s">
        <v>30</v>
      </c>
      <c r="D18" s="19" t="s">
        <v>31</v>
      </c>
      <c r="E18" s="9" t="s">
        <v>37</v>
      </c>
      <c r="F18" s="10">
        <v>-20871</v>
      </c>
      <c r="G18" s="10">
        <v>0</v>
      </c>
      <c r="H18" s="11">
        <v>1</v>
      </c>
      <c r="I18" s="12">
        <v>4.3690000000000007</v>
      </c>
      <c r="J18" s="12">
        <v>1.0000000000000001E-7</v>
      </c>
      <c r="K18" s="13">
        <v>0</v>
      </c>
      <c r="L18" s="13">
        <v>-91185.396899999992</v>
      </c>
      <c r="P18" s="40"/>
      <c r="Q18" s="41"/>
    </row>
    <row r="19" spans="1:17" x14ac:dyDescent="0.2">
      <c r="A19" s="19" t="s">
        <v>55</v>
      </c>
      <c r="B19" s="19" t="s">
        <v>56</v>
      </c>
      <c r="C19" s="19" t="s">
        <v>34</v>
      </c>
      <c r="D19" s="19" t="s">
        <v>52</v>
      </c>
      <c r="E19" s="9" t="s">
        <v>37</v>
      </c>
      <c r="F19" s="10">
        <v>0</v>
      </c>
      <c r="G19" s="10">
        <v>0</v>
      </c>
      <c r="H19" s="11">
        <v>1</v>
      </c>
      <c r="I19" s="12">
        <v>4.3690000000000007</v>
      </c>
      <c r="J19" s="12">
        <v>0</v>
      </c>
      <c r="K19" s="13">
        <v>-626.13</v>
      </c>
      <c r="L19" s="13">
        <v>0</v>
      </c>
      <c r="P19" s="40"/>
      <c r="Q19" s="41"/>
    </row>
    <row r="20" spans="1:17" x14ac:dyDescent="0.2">
      <c r="A20" s="19" t="s">
        <v>29</v>
      </c>
      <c r="B20" s="19" t="s">
        <v>61</v>
      </c>
      <c r="C20" s="19" t="s">
        <v>30</v>
      </c>
      <c r="D20" s="19" t="s">
        <v>31</v>
      </c>
      <c r="E20" s="9" t="s">
        <v>37</v>
      </c>
      <c r="F20" s="10">
        <v>-185285</v>
      </c>
      <c r="G20" s="10">
        <v>0</v>
      </c>
      <c r="H20" s="11">
        <v>1</v>
      </c>
      <c r="I20" s="12">
        <v>4.3690000000000007</v>
      </c>
      <c r="J20" s="12">
        <v>1.0000000000000001E-7</v>
      </c>
      <c r="K20" s="13">
        <v>0</v>
      </c>
      <c r="L20" s="13">
        <v>-809510.14650000003</v>
      </c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workbookViewId="0">
      <selection activeCell="G1" sqref="G1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7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3">
        <v>855438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77.920100000000275</v>
      </c>
      <c r="M2" s="22">
        <f>SUM(K2:L2)</f>
        <v>77.920100000000275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29</v>
      </c>
      <c r="B5" s="19" t="s">
        <v>36</v>
      </c>
      <c r="C5" s="19" t="s">
        <v>30</v>
      </c>
      <c r="D5" s="19" t="s">
        <v>32</v>
      </c>
      <c r="E5" s="9" t="s">
        <v>37</v>
      </c>
      <c r="F5" s="10">
        <v>559484</v>
      </c>
      <c r="G5" s="10">
        <v>0</v>
      </c>
      <c r="H5" s="11">
        <v>1</v>
      </c>
      <c r="I5" s="12">
        <v>4.2500000000000003E-2</v>
      </c>
      <c r="J5" s="12">
        <v>1.0000000000000001E-7</v>
      </c>
      <c r="K5" s="13">
        <v>0</v>
      </c>
      <c r="L5" s="13">
        <v>23778.0141</v>
      </c>
      <c r="P5" s="40"/>
      <c r="Q5" s="40"/>
    </row>
    <row r="6" spans="1:17" x14ac:dyDescent="0.2">
      <c r="A6" s="19" t="s">
        <v>33</v>
      </c>
      <c r="B6" s="19" t="s">
        <v>57</v>
      </c>
      <c r="C6" s="19" t="s">
        <v>30</v>
      </c>
      <c r="D6" s="19" t="s">
        <v>35</v>
      </c>
      <c r="E6" s="9" t="s">
        <v>37</v>
      </c>
      <c r="F6" s="10">
        <v>-713000</v>
      </c>
      <c r="G6" s="10">
        <v>0</v>
      </c>
      <c r="H6" s="11">
        <v>1</v>
      </c>
      <c r="I6" s="12">
        <v>0.111</v>
      </c>
      <c r="J6" s="12">
        <v>8.5000000000000006E-2</v>
      </c>
      <c r="K6" s="13">
        <v>0</v>
      </c>
      <c r="L6" s="13">
        <v>-18538</v>
      </c>
      <c r="P6" s="40"/>
      <c r="Q6" s="41"/>
    </row>
    <row r="7" spans="1:17" x14ac:dyDescent="0.2">
      <c r="A7" s="19" t="s">
        <v>58</v>
      </c>
      <c r="B7" s="19" t="s">
        <v>59</v>
      </c>
      <c r="C7" s="19" t="s">
        <v>30</v>
      </c>
      <c r="D7" s="19" t="s">
        <v>32</v>
      </c>
      <c r="E7" s="9" t="s">
        <v>37</v>
      </c>
      <c r="F7" s="10">
        <v>155000</v>
      </c>
      <c r="G7" s="10">
        <v>0</v>
      </c>
      <c r="H7" s="11">
        <v>1</v>
      </c>
      <c r="I7" s="12">
        <v>4.2500000000000003E-2</v>
      </c>
      <c r="J7" s="12">
        <v>2.5000000000000001E-2</v>
      </c>
      <c r="K7" s="13">
        <v>0</v>
      </c>
      <c r="L7" s="13">
        <v>2712.5</v>
      </c>
      <c r="P7" s="40"/>
      <c r="Q7" s="41"/>
    </row>
    <row r="8" spans="1:17" x14ac:dyDescent="0.2">
      <c r="A8" s="19" t="s">
        <v>29</v>
      </c>
      <c r="B8" s="19" t="s">
        <v>53</v>
      </c>
      <c r="C8" s="19" t="s">
        <v>30</v>
      </c>
      <c r="D8" s="19" t="s">
        <v>60</v>
      </c>
      <c r="E8" s="9" t="s">
        <v>37</v>
      </c>
      <c r="F8" s="10">
        <v>20871</v>
      </c>
      <c r="G8" s="10">
        <v>0</v>
      </c>
      <c r="H8" s="11">
        <v>1</v>
      </c>
      <c r="I8" s="12">
        <v>8.1000000000000003E-2</v>
      </c>
      <c r="J8" s="12">
        <v>1.0000000000000001E-7</v>
      </c>
      <c r="K8" s="13">
        <v>0</v>
      </c>
      <c r="L8" s="13">
        <v>1690.5489000000002</v>
      </c>
      <c r="P8" s="40"/>
      <c r="Q8" s="41"/>
    </row>
    <row r="9" spans="1:17" x14ac:dyDescent="0.2">
      <c r="A9" s="19" t="s">
        <v>29</v>
      </c>
      <c r="B9" s="19" t="s">
        <v>54</v>
      </c>
      <c r="C9" s="19" t="s">
        <v>30</v>
      </c>
      <c r="D9" s="19" t="s">
        <v>60</v>
      </c>
      <c r="E9" s="9" t="s">
        <v>37</v>
      </c>
      <c r="F9" s="10">
        <v>-20871</v>
      </c>
      <c r="G9" s="10">
        <v>0</v>
      </c>
      <c r="H9" s="11">
        <v>1</v>
      </c>
      <c r="I9" s="12">
        <v>8.1000000000000003E-2</v>
      </c>
      <c r="J9" s="12">
        <v>1.0000000000000001E-7</v>
      </c>
      <c r="K9" s="13">
        <v>0</v>
      </c>
      <c r="L9" s="13">
        <v>-1690.5489000000002</v>
      </c>
      <c r="P9" s="40"/>
      <c r="Q9" s="41"/>
    </row>
    <row r="10" spans="1:17" x14ac:dyDescent="0.2">
      <c r="A10" s="19" t="s">
        <v>29</v>
      </c>
      <c r="B10" s="19" t="s">
        <v>61</v>
      </c>
      <c r="C10" s="19" t="s">
        <v>30</v>
      </c>
      <c r="D10" s="19" t="s">
        <v>32</v>
      </c>
      <c r="E10" s="9" t="s">
        <v>37</v>
      </c>
      <c r="F10" s="10">
        <v>-185285</v>
      </c>
      <c r="G10" s="10">
        <v>0</v>
      </c>
      <c r="H10" s="11">
        <v>1</v>
      </c>
      <c r="I10" s="12">
        <v>4.2500000000000003E-2</v>
      </c>
      <c r="J10" s="12">
        <v>1.0000000000000001E-7</v>
      </c>
      <c r="K10" s="13">
        <v>0</v>
      </c>
      <c r="L10" s="13">
        <v>-7874.5940000000001</v>
      </c>
      <c r="P10" s="40"/>
      <c r="Q10" s="41"/>
    </row>
    <row r="11" spans="1:17" x14ac:dyDescent="0.2">
      <c r="A11" s="19"/>
      <c r="B11" s="19"/>
      <c r="C11" s="19"/>
      <c r="D11" s="19"/>
      <c r="P11" s="40"/>
      <c r="Q11" s="41"/>
    </row>
    <row r="12" spans="1:17" x14ac:dyDescent="0.2">
      <c r="A12" s="19"/>
      <c r="B12" s="19"/>
      <c r="C12" s="19"/>
      <c r="D12" s="19"/>
      <c r="P12" s="40"/>
      <c r="Q12" s="41"/>
    </row>
    <row r="13" spans="1:17" x14ac:dyDescent="0.2">
      <c r="A13" s="19"/>
      <c r="B13" s="19"/>
      <c r="C13" s="19"/>
      <c r="D13" s="19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workbookViewId="0">
      <selection activeCell="A13" sqref="A13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4.2851562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3">
        <v>850603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-7.1400000000000005E-2</v>
      </c>
      <c r="M2" s="22">
        <f>SUM(K2:L2)</f>
        <v>-7.1400000000000005E-2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29</v>
      </c>
      <c r="B5" s="19" t="s">
        <v>36</v>
      </c>
      <c r="C5" s="19" t="s">
        <v>30</v>
      </c>
      <c r="D5" s="19" t="s">
        <v>32</v>
      </c>
      <c r="E5" s="9" t="s">
        <v>37</v>
      </c>
      <c r="F5" s="10">
        <v>559484.00100000005</v>
      </c>
      <c r="G5" s="10">
        <v>0</v>
      </c>
      <c r="H5" s="11">
        <v>1</v>
      </c>
      <c r="I5" s="12">
        <v>0</v>
      </c>
      <c r="J5" s="12">
        <v>1.0000000000000001E-7</v>
      </c>
      <c r="K5" s="13">
        <v>0</v>
      </c>
      <c r="L5" s="13">
        <v>-5.5899999999999998E-2</v>
      </c>
      <c r="P5" s="40"/>
      <c r="Q5" s="40"/>
    </row>
    <row r="6" spans="1:17" x14ac:dyDescent="0.2">
      <c r="A6" s="19" t="s">
        <v>58</v>
      </c>
      <c r="B6" s="19" t="s">
        <v>59</v>
      </c>
      <c r="C6" s="19" t="s">
        <v>30</v>
      </c>
      <c r="D6" s="19" t="s">
        <v>32</v>
      </c>
      <c r="E6" s="9" t="s">
        <v>37</v>
      </c>
      <c r="F6" s="10">
        <v>155000</v>
      </c>
      <c r="G6" s="10">
        <v>0</v>
      </c>
      <c r="H6" s="11">
        <v>1</v>
      </c>
      <c r="I6" s="12">
        <v>0</v>
      </c>
      <c r="J6" s="12">
        <v>1.0000000000000001E-7</v>
      </c>
      <c r="K6" s="13">
        <v>0</v>
      </c>
      <c r="L6" s="13">
        <v>-1.5500000000000002E-2</v>
      </c>
      <c r="P6" s="40"/>
      <c r="Q6" s="41"/>
    </row>
    <row r="7" spans="1:17" x14ac:dyDescent="0.2">
      <c r="A7" s="19" t="s">
        <v>29</v>
      </c>
      <c r="B7" s="19" t="s">
        <v>53</v>
      </c>
      <c r="C7" s="19" t="s">
        <v>30</v>
      </c>
      <c r="D7" s="19" t="s">
        <v>60</v>
      </c>
      <c r="E7" s="9" t="s">
        <v>37</v>
      </c>
      <c r="F7" s="10">
        <v>20870.998</v>
      </c>
      <c r="G7" s="10">
        <v>0</v>
      </c>
      <c r="H7" s="11">
        <v>1</v>
      </c>
      <c r="I7" s="12">
        <v>0</v>
      </c>
      <c r="J7" s="12">
        <v>1.0000000000000001E-7</v>
      </c>
      <c r="K7" s="13">
        <v>0</v>
      </c>
      <c r="L7" s="13">
        <v>-2.0999999999999999E-3</v>
      </c>
      <c r="P7" s="40"/>
      <c r="Q7" s="41"/>
    </row>
    <row r="8" spans="1:17" x14ac:dyDescent="0.2">
      <c r="A8" s="19" t="s">
        <v>29</v>
      </c>
      <c r="B8" s="19" t="s">
        <v>54</v>
      </c>
      <c r="C8" s="19" t="s">
        <v>30</v>
      </c>
      <c r="D8" s="19" t="s">
        <v>60</v>
      </c>
      <c r="E8" s="9" t="s">
        <v>37</v>
      </c>
      <c r="F8" s="10">
        <v>-20870.998</v>
      </c>
      <c r="G8" s="10">
        <v>0</v>
      </c>
      <c r="H8" s="11">
        <v>1</v>
      </c>
      <c r="I8" s="12">
        <v>0</v>
      </c>
      <c r="J8" s="12">
        <v>1.0000000000000001E-7</v>
      </c>
      <c r="K8" s="13">
        <v>0</v>
      </c>
      <c r="L8" s="13">
        <v>2.0999999999999999E-3</v>
      </c>
      <c r="P8" s="40"/>
      <c r="Q8" s="41"/>
    </row>
    <row r="9" spans="1:17" x14ac:dyDescent="0.2">
      <c r="A9" s="19"/>
      <c r="B9" s="19"/>
      <c r="C9" s="19"/>
      <c r="D9" s="19"/>
      <c r="P9" s="40"/>
      <c r="Q9" s="41"/>
    </row>
    <row r="10" spans="1:17" x14ac:dyDescent="0.2">
      <c r="A10" s="19"/>
      <c r="B10" s="19"/>
      <c r="C10" s="19"/>
      <c r="D10" s="19"/>
      <c r="P10" s="40"/>
      <c r="Q10" s="41"/>
    </row>
    <row r="11" spans="1:17" x14ac:dyDescent="0.2">
      <c r="A11" s="19"/>
      <c r="B11" s="19"/>
      <c r="C11" s="19"/>
      <c r="D11" s="19"/>
      <c r="P11" s="40"/>
      <c r="Q11" s="41"/>
    </row>
    <row r="12" spans="1:17" x14ac:dyDescent="0.2">
      <c r="A12" s="19"/>
      <c r="B12" s="19"/>
      <c r="C12" s="19"/>
      <c r="D12" s="19"/>
      <c r="P12" s="40"/>
      <c r="Q12" s="41"/>
    </row>
    <row r="13" spans="1:17" x14ac:dyDescent="0.2">
      <c r="A13" s="19"/>
      <c r="B13" s="19"/>
      <c r="C13" s="19"/>
      <c r="D13" s="19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workbookViewId="0">
      <selection activeCell="B21" sqref="B21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4.2851562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3">
        <v>850604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/>
      <c r="B5" s="19"/>
      <c r="C5" s="19"/>
      <c r="D5" s="19"/>
      <c r="P5" s="40"/>
      <c r="Q5" s="40"/>
    </row>
    <row r="6" spans="1:17" x14ac:dyDescent="0.2">
      <c r="A6" s="19"/>
      <c r="B6" s="19"/>
      <c r="C6" s="19"/>
      <c r="D6" s="19"/>
      <c r="P6" s="40"/>
      <c r="Q6" s="41"/>
    </row>
    <row r="7" spans="1:17" x14ac:dyDescent="0.2">
      <c r="A7" s="19"/>
      <c r="B7" s="19"/>
      <c r="C7" s="19"/>
      <c r="D7" s="19"/>
      <c r="P7" s="40"/>
      <c r="Q7" s="41"/>
    </row>
    <row r="8" spans="1:17" x14ac:dyDescent="0.2">
      <c r="A8" s="19"/>
      <c r="B8" s="19"/>
      <c r="C8" s="19"/>
      <c r="D8" s="19"/>
      <c r="P8" s="40"/>
      <c r="Q8" s="41"/>
    </row>
    <row r="9" spans="1:17" x14ac:dyDescent="0.2">
      <c r="A9" s="19"/>
      <c r="B9" s="19"/>
      <c r="C9" s="19"/>
      <c r="D9" s="19"/>
      <c r="P9" s="40"/>
      <c r="Q9" s="41"/>
    </row>
    <row r="10" spans="1:17" x14ac:dyDescent="0.2">
      <c r="A10" s="19"/>
      <c r="B10" s="19"/>
      <c r="C10" s="19"/>
      <c r="D10" s="19"/>
      <c r="P10" s="40"/>
      <c r="Q10" s="41"/>
    </row>
    <row r="11" spans="1:17" x14ac:dyDescent="0.2">
      <c r="A11" s="19"/>
      <c r="B11" s="19"/>
      <c r="C11" s="19"/>
      <c r="D11" s="19"/>
      <c r="P11" s="40"/>
      <c r="Q11" s="41"/>
    </row>
    <row r="12" spans="1:17" x14ac:dyDescent="0.2">
      <c r="A12" s="19"/>
      <c r="B12" s="19"/>
      <c r="C12" s="19"/>
      <c r="D12" s="19"/>
      <c r="P12" s="40"/>
      <c r="Q12" s="41"/>
    </row>
    <row r="13" spans="1:17" x14ac:dyDescent="0.2">
      <c r="A13" s="19"/>
      <c r="B13" s="19"/>
      <c r="C13" s="19"/>
      <c r="D13" s="19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B30" sqref="B30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855438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42"/>
  <sheetViews>
    <sheetView showGridLines="0" zoomScaleNormal="100" workbookViewId="0">
      <selection activeCell="A5" sqref="A5:L10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4.855468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/>
      <c r="K2" s="21"/>
      <c r="L2" s="21"/>
      <c r="M2" s="22"/>
      <c r="N2" s="16"/>
    </row>
    <row r="3" spans="1:17" x14ac:dyDescent="0.2">
      <c r="A3" s="25"/>
      <c r="B3" s="25"/>
      <c r="C3" s="25"/>
      <c r="D3" s="25"/>
      <c r="E3" s="26"/>
      <c r="F3" s="27"/>
      <c r="G3" s="27"/>
      <c r="H3" s="28"/>
      <c r="I3" s="29"/>
      <c r="J3" s="30"/>
      <c r="K3" s="31"/>
      <c r="L3" s="31"/>
      <c r="M3" s="17"/>
      <c r="N3" s="17"/>
      <c r="O3" s="18"/>
    </row>
    <row r="4" spans="1:17" ht="12.75" customHeight="1" x14ac:dyDescent="0.2">
      <c r="A4" s="32"/>
      <c r="B4" s="32"/>
      <c r="C4" s="32"/>
      <c r="D4" s="32"/>
      <c r="E4" s="33"/>
      <c r="F4" s="34"/>
      <c r="G4" s="34"/>
      <c r="H4" s="35"/>
      <c r="I4" s="36"/>
      <c r="J4" s="37"/>
      <c r="K4" s="38"/>
      <c r="L4" s="38"/>
      <c r="M4" s="17"/>
      <c r="N4" s="17"/>
      <c r="O4" s="18"/>
      <c r="P4" s="40"/>
      <c r="Q4" s="40"/>
    </row>
    <row r="5" spans="1:17" x14ac:dyDescent="0.2">
      <c r="A5" s="19" t="s">
        <v>29</v>
      </c>
      <c r="B5" s="19" t="s">
        <v>36</v>
      </c>
      <c r="C5" s="19" t="s">
        <v>30</v>
      </c>
      <c r="D5" s="19" t="s">
        <v>32</v>
      </c>
      <c r="E5" s="9" t="s">
        <v>37</v>
      </c>
      <c r="F5" s="10">
        <v>559484</v>
      </c>
      <c r="G5" s="10">
        <v>0</v>
      </c>
      <c r="H5" s="11">
        <v>1</v>
      </c>
      <c r="I5" s="12">
        <v>4.2500000000000003E-2</v>
      </c>
      <c r="J5" s="12">
        <v>1.0000000000000001E-7</v>
      </c>
      <c r="K5" s="13">
        <v>0</v>
      </c>
      <c r="L5" s="13">
        <v>23778.0141</v>
      </c>
      <c r="P5" s="40"/>
      <c r="Q5" s="40"/>
    </row>
    <row r="6" spans="1:17" x14ac:dyDescent="0.2">
      <c r="A6" s="19" t="s">
        <v>33</v>
      </c>
      <c r="B6" s="19" t="s">
        <v>57</v>
      </c>
      <c r="C6" s="19" t="s">
        <v>30</v>
      </c>
      <c r="D6" s="19" t="s">
        <v>35</v>
      </c>
      <c r="E6" s="9" t="s">
        <v>37</v>
      </c>
      <c r="F6" s="10">
        <v>-713000</v>
      </c>
      <c r="G6" s="10">
        <v>0</v>
      </c>
      <c r="H6" s="11">
        <v>1</v>
      </c>
      <c r="I6" s="12">
        <v>0.111</v>
      </c>
      <c r="J6" s="12">
        <v>8.5000000000000006E-2</v>
      </c>
      <c r="K6" s="13">
        <v>0</v>
      </c>
      <c r="L6" s="13">
        <v>-18538</v>
      </c>
      <c r="P6" s="40"/>
      <c r="Q6" s="41"/>
    </row>
    <row r="7" spans="1:17" x14ac:dyDescent="0.2">
      <c r="A7" s="19" t="s">
        <v>58</v>
      </c>
      <c r="B7" s="19" t="s">
        <v>59</v>
      </c>
      <c r="C7" s="19" t="s">
        <v>30</v>
      </c>
      <c r="D7" s="19" t="s">
        <v>32</v>
      </c>
      <c r="E7" s="9" t="s">
        <v>37</v>
      </c>
      <c r="F7" s="10">
        <v>155000</v>
      </c>
      <c r="G7" s="10">
        <v>0</v>
      </c>
      <c r="H7" s="11">
        <v>1</v>
      </c>
      <c r="I7" s="12">
        <v>4.2500000000000003E-2</v>
      </c>
      <c r="J7" s="12">
        <v>2.5000000000000001E-2</v>
      </c>
      <c r="K7" s="13">
        <v>0</v>
      </c>
      <c r="L7" s="13">
        <v>2712.5</v>
      </c>
      <c r="P7" s="40"/>
      <c r="Q7" s="41"/>
    </row>
    <row r="8" spans="1:17" x14ac:dyDescent="0.2">
      <c r="A8" s="19" t="s">
        <v>29</v>
      </c>
      <c r="B8" s="19" t="s">
        <v>53</v>
      </c>
      <c r="C8" s="19" t="s">
        <v>30</v>
      </c>
      <c r="D8" s="19" t="s">
        <v>60</v>
      </c>
      <c r="E8" s="9" t="s">
        <v>37</v>
      </c>
      <c r="F8" s="10">
        <v>20871</v>
      </c>
      <c r="G8" s="10">
        <v>0</v>
      </c>
      <c r="H8" s="11">
        <v>1</v>
      </c>
      <c r="I8" s="12">
        <v>8.1000000000000003E-2</v>
      </c>
      <c r="J8" s="12">
        <v>1.0000000000000001E-7</v>
      </c>
      <c r="K8" s="13">
        <v>0</v>
      </c>
      <c r="L8" s="13">
        <v>1690.5489000000002</v>
      </c>
      <c r="P8" s="40"/>
      <c r="Q8" s="41"/>
    </row>
    <row r="9" spans="1:17" x14ac:dyDescent="0.2">
      <c r="A9" s="19" t="s">
        <v>29</v>
      </c>
      <c r="B9" s="19" t="s">
        <v>54</v>
      </c>
      <c r="C9" s="19" t="s">
        <v>30</v>
      </c>
      <c r="D9" s="19" t="s">
        <v>60</v>
      </c>
      <c r="E9" s="9" t="s">
        <v>37</v>
      </c>
      <c r="F9" s="10">
        <v>-20871</v>
      </c>
      <c r="G9" s="10">
        <v>0</v>
      </c>
      <c r="H9" s="11">
        <v>1</v>
      </c>
      <c r="I9" s="12">
        <v>8.1000000000000003E-2</v>
      </c>
      <c r="J9" s="12">
        <v>1.0000000000000001E-7</v>
      </c>
      <c r="K9" s="13">
        <v>0</v>
      </c>
      <c r="L9" s="13">
        <v>-1690.5489000000002</v>
      </c>
      <c r="P9" s="40"/>
      <c r="Q9" s="41"/>
    </row>
    <row r="10" spans="1:17" x14ac:dyDescent="0.2">
      <c r="A10" s="19" t="s">
        <v>29</v>
      </c>
      <c r="B10" s="19" t="s">
        <v>61</v>
      </c>
      <c r="C10" s="19" t="s">
        <v>30</v>
      </c>
      <c r="D10" s="19" t="s">
        <v>32</v>
      </c>
      <c r="E10" s="9" t="s">
        <v>37</v>
      </c>
      <c r="F10" s="10">
        <v>-185285</v>
      </c>
      <c r="G10" s="10">
        <v>0</v>
      </c>
      <c r="H10" s="11">
        <v>1</v>
      </c>
      <c r="I10" s="12">
        <v>4.2500000000000003E-2</v>
      </c>
      <c r="J10" s="12">
        <v>1.0000000000000001E-7</v>
      </c>
      <c r="K10" s="13">
        <v>0</v>
      </c>
      <c r="L10" s="13">
        <v>-7874.5940000000001</v>
      </c>
      <c r="P10" s="40"/>
      <c r="Q10" s="41"/>
    </row>
    <row r="11" spans="1:17" x14ac:dyDescent="0.2">
      <c r="A11" s="19"/>
      <c r="B11" s="19"/>
      <c r="C11" s="19"/>
      <c r="D11" s="19"/>
      <c r="P11" s="40"/>
      <c r="Q11" s="41"/>
    </row>
    <row r="12" spans="1:17" x14ac:dyDescent="0.2">
      <c r="A12" s="19"/>
      <c r="B12" s="19"/>
      <c r="C12" s="19"/>
      <c r="D12" s="19"/>
      <c r="P12" s="40"/>
      <c r="Q12" s="41"/>
    </row>
    <row r="13" spans="1:17" x14ac:dyDescent="0.2">
      <c r="A13" s="19"/>
      <c r="B13" s="19"/>
      <c r="C13" s="19"/>
      <c r="D13" s="19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</sheetData>
  <dataConsolidate/>
  <pageMargins left="0.25" right="0.25" top="1" bottom="1" header="0.5" footer="0.5"/>
  <pageSetup scale="3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Price</vt:lpstr>
      <vt:lpstr>Basis</vt:lpstr>
      <vt:lpstr>Index</vt:lpstr>
      <vt:lpstr>Gas Daily</vt:lpstr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1999-04-26T14:57:07Z</cp:lastPrinted>
  <dcterms:created xsi:type="dcterms:W3CDTF">1998-02-25T20:12:16Z</dcterms:created>
  <dcterms:modified xsi:type="dcterms:W3CDTF">2014-09-04T16:25:27Z</dcterms:modified>
</cp:coreProperties>
</file>