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0140" windowHeight="55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152511" fullCalcOnLoad="1"/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H38" i="1"/>
  <c r="I38" i="1"/>
  <c r="J38" i="1"/>
  <c r="K38" i="1"/>
  <c r="L38" i="1"/>
  <c r="M38" i="1"/>
  <c r="H47" i="1"/>
  <c r="I47" i="1"/>
  <c r="J47" i="1"/>
  <c r="K47" i="1"/>
  <c r="L47" i="1"/>
  <c r="M47" i="1"/>
  <c r="M49" i="1" s="1"/>
</calcChain>
</file>

<file path=xl/sharedStrings.xml><?xml version="1.0" encoding="utf-8"?>
<sst xmlns="http://schemas.openxmlformats.org/spreadsheetml/2006/main" count="213" uniqueCount="83">
  <si>
    <t>Locke Liddell &amp; Sapp LLP</t>
  </si>
  <si>
    <t>Matter</t>
  </si>
  <si>
    <t>Timekeeper</t>
  </si>
  <si>
    <t>Invoice</t>
  </si>
  <si>
    <t>Number</t>
  </si>
  <si>
    <t>Client Name</t>
  </si>
  <si>
    <t>Matter Name</t>
  </si>
  <si>
    <t>Billing Attorney</t>
  </si>
  <si>
    <t>Date</t>
  </si>
  <si>
    <t xml:space="preserve">0 - 59 </t>
  </si>
  <si>
    <t xml:space="preserve">60 - 89 </t>
  </si>
  <si>
    <t xml:space="preserve">90 - 119 </t>
  </si>
  <si>
    <t xml:space="preserve">120 - 364 </t>
  </si>
  <si>
    <t xml:space="preserve">365+ </t>
  </si>
  <si>
    <t>Total</t>
  </si>
  <si>
    <t>OUTSTANDING INVOICES as of November 26, 2001</t>
  </si>
  <si>
    <t>01541300032</t>
  </si>
  <si>
    <t>Enron Corp.</t>
  </si>
  <si>
    <t>Illusions Screenpr</t>
  </si>
  <si>
    <t>2235</t>
  </si>
  <si>
    <t>Swanstrom, H. William</t>
  </si>
  <si>
    <t>01541300033</t>
  </si>
  <si>
    <t>Re-Box</t>
  </si>
  <si>
    <t>01541300038</t>
  </si>
  <si>
    <t>Journee Software</t>
  </si>
  <si>
    <t>01541300040</t>
  </si>
  <si>
    <t>SupplyAccess, Inc.</t>
  </si>
  <si>
    <t>01541300043</t>
  </si>
  <si>
    <t>Solo Energy</t>
  </si>
  <si>
    <t>01541300047</t>
  </si>
  <si>
    <t>US Custom Feed</t>
  </si>
  <si>
    <t>01541300048</t>
  </si>
  <si>
    <t>Wilson Financial G</t>
  </si>
  <si>
    <t>01541300050</t>
  </si>
  <si>
    <t>Houston Community</t>
  </si>
  <si>
    <t>01541300052</t>
  </si>
  <si>
    <t>Intellinet Applian</t>
  </si>
  <si>
    <t>01541300057</t>
  </si>
  <si>
    <t>Nutech Energy Alli</t>
  </si>
  <si>
    <t>01541300059</t>
  </si>
  <si>
    <t>Serveron</t>
  </si>
  <si>
    <t>01541300061</t>
  </si>
  <si>
    <t>Ericsson</t>
  </si>
  <si>
    <t>01541300062</t>
  </si>
  <si>
    <t>Samsung</t>
  </si>
  <si>
    <t>01541300063</t>
  </si>
  <si>
    <t>United American En</t>
  </si>
  <si>
    <t>Enron Corp. Total</t>
  </si>
  <si>
    <t>01941600000</t>
  </si>
  <si>
    <t>Enron Energy Servi</t>
  </si>
  <si>
    <t>General</t>
  </si>
  <si>
    <t>2894</t>
  </si>
  <si>
    <t>Miller, Mark</t>
  </si>
  <si>
    <t>01941600002</t>
  </si>
  <si>
    <t>Marketing Support</t>
  </si>
  <si>
    <t>01941600005</t>
  </si>
  <si>
    <t>UCC Collateral Rev</t>
  </si>
  <si>
    <t>Enron Energy Servi Total</t>
  </si>
  <si>
    <t>01242300006</t>
  </si>
  <si>
    <t>Enron North Americ</t>
  </si>
  <si>
    <t>Equipment Lease</t>
  </si>
  <si>
    <t>2059</t>
  </si>
  <si>
    <t>Pieringer, R. S.</t>
  </si>
  <si>
    <t>01242300022</t>
  </si>
  <si>
    <t>Tridium, Inc.</t>
  </si>
  <si>
    <t>01242300023</t>
  </si>
  <si>
    <t>ECOutlook.com, Inc</t>
  </si>
  <si>
    <t>2416</t>
  </si>
  <si>
    <t>Bishop, Paul</t>
  </si>
  <si>
    <t>01739500001</t>
  </si>
  <si>
    <t>Romeo Gutierrez Ve</t>
  </si>
  <si>
    <t>2305</t>
  </si>
  <si>
    <t>Boemer, Bob</t>
  </si>
  <si>
    <t>01739500003</t>
  </si>
  <si>
    <t>Hurricane Project</t>
  </si>
  <si>
    <t>2124</t>
  </si>
  <si>
    <t>Watts, Marc</t>
  </si>
  <si>
    <t>01739500005</t>
  </si>
  <si>
    <t>Bedrock</t>
  </si>
  <si>
    <t>01739500009</t>
  </si>
  <si>
    <t>Duke Energy</t>
  </si>
  <si>
    <t>Enron North Americ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</si>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</sst>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"/>
  </numFmts>
  <fonts count="5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.5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right"/>
    </xf>
    <xf numFmtId="4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43" fontId="2" fillId="0" borderId="1" xfId="0" applyNumberFormat="1" applyFont="1" applyBorder="1" applyAlignment="1">
      <alignment horizontal="right"/>
    </xf>
    <xf numFmtId="43" fontId="2" fillId="0" borderId="1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right"/>
    </xf>
    <xf numFmtId="43" fontId="2" fillId="0" borderId="0" xfId="0" quotePrefix="1" applyNumberFormat="1" applyFont="1" applyBorder="1" applyAlignment="1">
      <alignment horizontal="right"/>
    </xf>
    <xf numFmtId="49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43" fontId="4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workbookViewId="0"/>
  </sheetViews>
  <sheetFormatPr defaultRowHeight="12.75" outlineLevelRow="2" x14ac:dyDescent="0.2"/>
  <cols>
    <col min="1" max="1" width="10.42578125" style="22" bestFit="1" customWidth="1"/>
    <col min="2" max="2" width="21.85546875" style="22" bestFit="1" customWidth="1"/>
    <col min="3" max="3" width="17" style="22" bestFit="1" customWidth="1"/>
    <col min="4" max="4" width="9.85546875" style="22" hidden="1" customWidth="1"/>
    <col min="5" max="5" width="18.42578125" style="22" bestFit="1" customWidth="1"/>
    <col min="6" max="6" width="7.5703125" style="22" bestFit="1" customWidth="1"/>
    <col min="7" max="7" width="8.42578125" style="22" bestFit="1" customWidth="1"/>
    <col min="8" max="9" width="10" style="22" bestFit="1" customWidth="1"/>
    <col min="10" max="10" width="9.140625" style="22"/>
    <col min="11" max="12" width="10" style="22" bestFit="1" customWidth="1"/>
    <col min="13" max="13" width="11.28515625" style="22" bestFit="1" customWidth="1"/>
    <col min="14" max="16384" width="9.140625" style="22"/>
  </cols>
  <sheetData>
    <row r="1" spans="1:15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</row>
    <row r="2" spans="1:15" s="4" customFormat="1" ht="15.75" x14ac:dyDescent="0.25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3"/>
    </row>
    <row r="3" spans="1:15" s="4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s="6" customFormat="1" x14ac:dyDescent="0.2">
      <c r="A4" s="5" t="s">
        <v>1</v>
      </c>
      <c r="D4" s="7" t="s">
        <v>2</v>
      </c>
      <c r="F4" s="8" t="s">
        <v>3</v>
      </c>
      <c r="G4" s="9" t="s">
        <v>3</v>
      </c>
      <c r="H4" s="10"/>
      <c r="I4" s="10"/>
      <c r="J4" s="10"/>
      <c r="K4" s="10"/>
      <c r="L4" s="10"/>
      <c r="M4" s="10"/>
    </row>
    <row r="5" spans="1:15" s="6" customFormat="1" x14ac:dyDescent="0.2">
      <c r="A5" s="11" t="s">
        <v>4</v>
      </c>
      <c r="B5" s="12" t="s">
        <v>5</v>
      </c>
      <c r="C5" s="12" t="s">
        <v>6</v>
      </c>
      <c r="D5" s="11" t="s">
        <v>4</v>
      </c>
      <c r="E5" s="12" t="s">
        <v>7</v>
      </c>
      <c r="F5" s="13" t="s">
        <v>8</v>
      </c>
      <c r="G5" s="14" t="s">
        <v>4</v>
      </c>
      <c r="H5" s="15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</row>
    <row r="6" spans="1:15" s="6" customFormat="1" x14ac:dyDescent="0.2">
      <c r="A6" s="16"/>
      <c r="B6" s="17"/>
      <c r="C6" s="17"/>
      <c r="D6" s="16"/>
      <c r="E6" s="17"/>
      <c r="F6" s="18"/>
      <c r="G6" s="19"/>
      <c r="H6" s="20"/>
      <c r="I6" s="19"/>
      <c r="J6" s="19"/>
      <c r="K6" s="19"/>
      <c r="L6" s="19"/>
      <c r="M6" s="19"/>
    </row>
    <row r="7" spans="1:15" outlineLevel="2" x14ac:dyDescent="0.2">
      <c r="A7" s="21" t="s">
        <v>16</v>
      </c>
      <c r="B7" s="22" t="s">
        <v>17</v>
      </c>
      <c r="C7" s="22" t="s">
        <v>18</v>
      </c>
      <c r="D7" s="21" t="s">
        <v>19</v>
      </c>
      <c r="E7" s="22" t="s">
        <v>20</v>
      </c>
      <c r="F7" s="23">
        <v>36657</v>
      </c>
      <c r="G7" s="22">
        <v>264966</v>
      </c>
      <c r="H7" s="24">
        <v>0</v>
      </c>
      <c r="I7" s="24">
        <v>0</v>
      </c>
      <c r="J7" s="24">
        <v>0</v>
      </c>
      <c r="K7" s="24">
        <v>0</v>
      </c>
      <c r="L7" s="24">
        <v>106.8</v>
      </c>
      <c r="M7" s="24">
        <v>106.8</v>
      </c>
    </row>
    <row r="8" spans="1:15" outlineLevel="2" x14ac:dyDescent="0.2">
      <c r="A8" s="21" t="s">
        <v>21</v>
      </c>
      <c r="B8" s="22" t="s">
        <v>17</v>
      </c>
      <c r="C8" s="22" t="s">
        <v>22</v>
      </c>
      <c r="D8" s="21" t="s">
        <v>19</v>
      </c>
      <c r="E8" s="22" t="s">
        <v>20</v>
      </c>
      <c r="F8" s="23">
        <v>36868</v>
      </c>
      <c r="G8" s="22">
        <v>303227</v>
      </c>
      <c r="H8" s="24">
        <v>0</v>
      </c>
      <c r="I8" s="24">
        <v>0</v>
      </c>
      <c r="J8" s="24">
        <v>0</v>
      </c>
      <c r="K8" s="24">
        <v>219.5</v>
      </c>
      <c r="L8" s="24">
        <v>0</v>
      </c>
      <c r="M8" s="24">
        <v>219.5</v>
      </c>
    </row>
    <row r="9" spans="1:15" outlineLevel="2" x14ac:dyDescent="0.2">
      <c r="A9" s="21" t="s">
        <v>21</v>
      </c>
      <c r="B9" s="22" t="s">
        <v>17</v>
      </c>
      <c r="C9" s="22" t="s">
        <v>22</v>
      </c>
      <c r="D9" s="21" t="s">
        <v>19</v>
      </c>
      <c r="E9" s="22" t="s">
        <v>20</v>
      </c>
      <c r="F9" s="23">
        <v>37060</v>
      </c>
      <c r="G9" s="22">
        <v>329245</v>
      </c>
      <c r="H9" s="24">
        <v>0</v>
      </c>
      <c r="I9" s="24">
        <v>0</v>
      </c>
      <c r="J9" s="24">
        <v>0</v>
      </c>
      <c r="K9" s="24">
        <v>1431</v>
      </c>
      <c r="L9" s="24">
        <v>0</v>
      </c>
      <c r="M9" s="24">
        <v>1431</v>
      </c>
    </row>
    <row r="10" spans="1:15" outlineLevel="2" x14ac:dyDescent="0.2">
      <c r="A10" s="21" t="s">
        <v>21</v>
      </c>
      <c r="B10" s="22" t="s">
        <v>17</v>
      </c>
      <c r="C10" s="22" t="s">
        <v>22</v>
      </c>
      <c r="D10" s="21" t="s">
        <v>19</v>
      </c>
      <c r="E10" s="22" t="s">
        <v>20</v>
      </c>
      <c r="F10" s="23">
        <v>37095</v>
      </c>
      <c r="G10" s="22">
        <v>335780</v>
      </c>
      <c r="H10" s="24">
        <v>0</v>
      </c>
      <c r="I10" s="24">
        <v>0</v>
      </c>
      <c r="J10" s="24">
        <v>0</v>
      </c>
      <c r="K10" s="24">
        <v>1236.4000000000001</v>
      </c>
      <c r="L10" s="24">
        <v>0</v>
      </c>
      <c r="M10" s="24">
        <v>1236.4000000000001</v>
      </c>
    </row>
    <row r="11" spans="1:15" outlineLevel="2" x14ac:dyDescent="0.2">
      <c r="A11" s="21" t="s">
        <v>23</v>
      </c>
      <c r="B11" s="22" t="s">
        <v>17</v>
      </c>
      <c r="C11" s="22" t="s">
        <v>24</v>
      </c>
      <c r="D11" s="21" t="s">
        <v>19</v>
      </c>
      <c r="E11" s="22" t="s">
        <v>20</v>
      </c>
      <c r="F11" s="23">
        <v>36661</v>
      </c>
      <c r="G11" s="22">
        <v>266160</v>
      </c>
      <c r="H11" s="24">
        <v>0</v>
      </c>
      <c r="I11" s="24">
        <v>0</v>
      </c>
      <c r="J11" s="24">
        <v>0</v>
      </c>
      <c r="K11" s="24">
        <v>0</v>
      </c>
      <c r="L11" s="24">
        <v>3765</v>
      </c>
      <c r="M11" s="24">
        <v>3765</v>
      </c>
    </row>
    <row r="12" spans="1:15" outlineLevel="2" x14ac:dyDescent="0.2">
      <c r="A12" s="21" t="s">
        <v>25</v>
      </c>
      <c r="B12" s="22" t="s">
        <v>17</v>
      </c>
      <c r="C12" s="22" t="s">
        <v>26</v>
      </c>
      <c r="D12" s="21" t="s">
        <v>19</v>
      </c>
      <c r="E12" s="22" t="s">
        <v>20</v>
      </c>
      <c r="F12" s="23">
        <v>36661</v>
      </c>
      <c r="G12" s="22">
        <v>266162</v>
      </c>
      <c r="H12" s="24">
        <v>0</v>
      </c>
      <c r="I12" s="24">
        <v>0</v>
      </c>
      <c r="J12" s="24">
        <v>0</v>
      </c>
      <c r="K12" s="24">
        <v>0</v>
      </c>
      <c r="L12" s="24">
        <v>1470</v>
      </c>
      <c r="M12" s="24">
        <v>1470</v>
      </c>
    </row>
    <row r="13" spans="1:15" outlineLevel="2" x14ac:dyDescent="0.2">
      <c r="A13" s="21" t="s">
        <v>25</v>
      </c>
      <c r="B13" s="22" t="s">
        <v>17</v>
      </c>
      <c r="C13" s="22" t="s">
        <v>26</v>
      </c>
      <c r="D13" s="21" t="s">
        <v>19</v>
      </c>
      <c r="E13" s="22" t="s">
        <v>20</v>
      </c>
      <c r="F13" s="23">
        <v>36692</v>
      </c>
      <c r="G13" s="22">
        <v>272055</v>
      </c>
      <c r="H13" s="24">
        <v>0</v>
      </c>
      <c r="I13" s="24">
        <v>0</v>
      </c>
      <c r="J13" s="24">
        <v>0</v>
      </c>
      <c r="K13" s="24">
        <v>0</v>
      </c>
      <c r="L13" s="24">
        <v>2002.5</v>
      </c>
      <c r="M13" s="24">
        <v>2002.5</v>
      </c>
    </row>
    <row r="14" spans="1:15" outlineLevel="2" x14ac:dyDescent="0.2">
      <c r="A14" s="21" t="s">
        <v>27</v>
      </c>
      <c r="B14" s="22" t="s">
        <v>17</v>
      </c>
      <c r="C14" s="22" t="s">
        <v>28</v>
      </c>
      <c r="D14" s="21" t="s">
        <v>19</v>
      </c>
      <c r="E14" s="22" t="s">
        <v>20</v>
      </c>
      <c r="F14" s="23">
        <v>36976</v>
      </c>
      <c r="G14" s="22">
        <v>316836</v>
      </c>
      <c r="H14" s="24">
        <v>0</v>
      </c>
      <c r="I14" s="24">
        <v>0</v>
      </c>
      <c r="J14" s="24">
        <v>0</v>
      </c>
      <c r="K14" s="24">
        <v>22888.86</v>
      </c>
      <c r="L14" s="24">
        <v>0</v>
      </c>
      <c r="M14" s="24">
        <v>22888.86</v>
      </c>
    </row>
    <row r="15" spans="1:15" outlineLevel="2" x14ac:dyDescent="0.2">
      <c r="A15" s="21" t="s">
        <v>27</v>
      </c>
      <c r="B15" s="22" t="s">
        <v>17</v>
      </c>
      <c r="C15" s="22" t="s">
        <v>28</v>
      </c>
      <c r="D15" s="21" t="s">
        <v>19</v>
      </c>
      <c r="E15" s="22" t="s">
        <v>20</v>
      </c>
      <c r="F15" s="23">
        <v>37095</v>
      </c>
      <c r="G15" s="22">
        <v>335782</v>
      </c>
      <c r="H15" s="24">
        <v>0</v>
      </c>
      <c r="I15" s="24">
        <v>0</v>
      </c>
      <c r="J15" s="24">
        <v>0</v>
      </c>
      <c r="K15" s="24">
        <v>410</v>
      </c>
      <c r="L15" s="24">
        <v>0</v>
      </c>
      <c r="M15" s="24">
        <v>410</v>
      </c>
    </row>
    <row r="16" spans="1:15" outlineLevel="2" x14ac:dyDescent="0.2">
      <c r="A16" s="21" t="s">
        <v>27</v>
      </c>
      <c r="B16" s="22" t="s">
        <v>17</v>
      </c>
      <c r="C16" s="22" t="s">
        <v>28</v>
      </c>
      <c r="D16" s="21" t="s">
        <v>19</v>
      </c>
      <c r="E16" s="22" t="s">
        <v>20</v>
      </c>
      <c r="F16" s="23">
        <v>37210</v>
      </c>
      <c r="G16" s="22">
        <v>358581</v>
      </c>
      <c r="H16" s="24">
        <v>4424.25</v>
      </c>
      <c r="I16" s="24">
        <v>0</v>
      </c>
      <c r="J16" s="24">
        <v>0</v>
      </c>
      <c r="K16" s="24">
        <v>0</v>
      </c>
      <c r="L16" s="24">
        <v>0</v>
      </c>
      <c r="M16" s="24">
        <v>4424.25</v>
      </c>
    </row>
    <row r="17" spans="1:13" outlineLevel="2" x14ac:dyDescent="0.2">
      <c r="A17" s="21" t="s">
        <v>29</v>
      </c>
      <c r="B17" s="22" t="s">
        <v>17</v>
      </c>
      <c r="C17" s="22" t="s">
        <v>30</v>
      </c>
      <c r="D17" s="21" t="s">
        <v>19</v>
      </c>
      <c r="E17" s="22" t="s">
        <v>20</v>
      </c>
      <c r="F17" s="23">
        <v>36794</v>
      </c>
      <c r="G17" s="22">
        <v>289335</v>
      </c>
      <c r="H17" s="24">
        <v>0</v>
      </c>
      <c r="I17" s="24">
        <v>0</v>
      </c>
      <c r="J17" s="24">
        <v>0</v>
      </c>
      <c r="K17" s="24">
        <v>0</v>
      </c>
      <c r="L17" s="24">
        <v>1645.15</v>
      </c>
      <c r="M17" s="24">
        <v>1645.15</v>
      </c>
    </row>
    <row r="18" spans="1:13" outlineLevel="2" x14ac:dyDescent="0.2">
      <c r="A18" s="21" t="s">
        <v>29</v>
      </c>
      <c r="B18" s="22" t="s">
        <v>17</v>
      </c>
      <c r="C18" s="22" t="s">
        <v>30</v>
      </c>
      <c r="D18" s="21" t="s">
        <v>19</v>
      </c>
      <c r="E18" s="22" t="s">
        <v>20</v>
      </c>
      <c r="F18" s="23">
        <v>36907</v>
      </c>
      <c r="G18" s="22">
        <v>307030</v>
      </c>
      <c r="H18" s="24">
        <v>0</v>
      </c>
      <c r="I18" s="24">
        <v>0</v>
      </c>
      <c r="J18" s="24">
        <v>0</v>
      </c>
      <c r="K18" s="24">
        <v>7867.3</v>
      </c>
      <c r="L18" s="24">
        <v>0</v>
      </c>
      <c r="M18" s="24">
        <v>7867.3</v>
      </c>
    </row>
    <row r="19" spans="1:13" outlineLevel="2" x14ac:dyDescent="0.2">
      <c r="A19" s="21" t="s">
        <v>31</v>
      </c>
      <c r="B19" s="22" t="s">
        <v>17</v>
      </c>
      <c r="C19" s="22" t="s">
        <v>32</v>
      </c>
      <c r="D19" s="21" t="s">
        <v>19</v>
      </c>
      <c r="E19" s="22" t="s">
        <v>20</v>
      </c>
      <c r="F19" s="23">
        <v>36819</v>
      </c>
      <c r="G19" s="22">
        <v>295271</v>
      </c>
      <c r="H19" s="24">
        <v>0</v>
      </c>
      <c r="I19" s="24">
        <v>0</v>
      </c>
      <c r="J19" s="24">
        <v>0</v>
      </c>
      <c r="K19" s="24">
        <v>0</v>
      </c>
      <c r="L19" s="24">
        <v>8820</v>
      </c>
      <c r="M19" s="24">
        <v>8820</v>
      </c>
    </row>
    <row r="20" spans="1:13" outlineLevel="2" x14ac:dyDescent="0.2">
      <c r="A20" s="21" t="s">
        <v>31</v>
      </c>
      <c r="B20" s="22" t="s">
        <v>17</v>
      </c>
      <c r="C20" s="22" t="s">
        <v>32</v>
      </c>
      <c r="D20" s="21" t="s">
        <v>19</v>
      </c>
      <c r="E20" s="22" t="s">
        <v>20</v>
      </c>
      <c r="F20" s="23">
        <v>37060</v>
      </c>
      <c r="G20" s="22">
        <v>329247</v>
      </c>
      <c r="H20" s="24">
        <v>0</v>
      </c>
      <c r="I20" s="24">
        <v>0</v>
      </c>
      <c r="J20" s="24">
        <v>0</v>
      </c>
      <c r="K20" s="24">
        <v>6716.65</v>
      </c>
      <c r="L20" s="24">
        <v>0</v>
      </c>
      <c r="M20" s="24">
        <v>6716.65</v>
      </c>
    </row>
    <row r="21" spans="1:13" outlineLevel="2" x14ac:dyDescent="0.2">
      <c r="A21" s="21" t="s">
        <v>33</v>
      </c>
      <c r="B21" s="22" t="s">
        <v>17</v>
      </c>
      <c r="C21" s="22" t="s">
        <v>34</v>
      </c>
      <c r="D21" s="21" t="s">
        <v>19</v>
      </c>
      <c r="E21" s="22" t="s">
        <v>20</v>
      </c>
      <c r="F21" s="23">
        <v>37095</v>
      </c>
      <c r="G21" s="22">
        <v>335783</v>
      </c>
      <c r="H21" s="24">
        <v>0</v>
      </c>
      <c r="I21" s="24">
        <v>0</v>
      </c>
      <c r="J21" s="24">
        <v>0</v>
      </c>
      <c r="K21" s="24">
        <v>8847.5</v>
      </c>
      <c r="L21" s="24">
        <v>0</v>
      </c>
      <c r="M21" s="24">
        <v>8847.5</v>
      </c>
    </row>
    <row r="22" spans="1:13" outlineLevel="2" x14ac:dyDescent="0.2">
      <c r="A22" s="21" t="s">
        <v>33</v>
      </c>
      <c r="B22" s="22" t="s">
        <v>17</v>
      </c>
      <c r="C22" s="22" t="s">
        <v>34</v>
      </c>
      <c r="D22" s="21" t="s">
        <v>19</v>
      </c>
      <c r="E22" s="22" t="s">
        <v>20</v>
      </c>
      <c r="F22" s="23">
        <v>37210</v>
      </c>
      <c r="G22" s="22">
        <v>358582</v>
      </c>
      <c r="H22" s="24">
        <v>2866.03</v>
      </c>
      <c r="I22" s="24">
        <v>0</v>
      </c>
      <c r="J22" s="24">
        <v>0</v>
      </c>
      <c r="K22" s="24">
        <v>0</v>
      </c>
      <c r="L22" s="24">
        <v>0</v>
      </c>
      <c r="M22" s="24">
        <v>2866.03</v>
      </c>
    </row>
    <row r="23" spans="1:13" outlineLevel="2" x14ac:dyDescent="0.2">
      <c r="A23" s="21" t="s">
        <v>35</v>
      </c>
      <c r="B23" s="22" t="s">
        <v>17</v>
      </c>
      <c r="C23" s="22" t="s">
        <v>36</v>
      </c>
      <c r="D23" s="21" t="s">
        <v>19</v>
      </c>
      <c r="E23" s="22" t="s">
        <v>20</v>
      </c>
      <c r="F23" s="23">
        <v>36846</v>
      </c>
      <c r="G23" s="22">
        <v>299463</v>
      </c>
      <c r="H23" s="24">
        <v>0</v>
      </c>
      <c r="I23" s="24">
        <v>0</v>
      </c>
      <c r="J23" s="24">
        <v>0</v>
      </c>
      <c r="K23" s="24">
        <v>0</v>
      </c>
      <c r="L23" s="24">
        <v>2062.87</v>
      </c>
      <c r="M23" s="24">
        <v>2062.87</v>
      </c>
    </row>
    <row r="24" spans="1:13" outlineLevel="2" x14ac:dyDescent="0.2">
      <c r="A24" s="21" t="s">
        <v>37</v>
      </c>
      <c r="B24" s="22" t="s">
        <v>17</v>
      </c>
      <c r="C24" s="22" t="s">
        <v>38</v>
      </c>
      <c r="D24" s="21" t="s">
        <v>19</v>
      </c>
      <c r="E24" s="22" t="s">
        <v>20</v>
      </c>
      <c r="F24" s="23">
        <v>37095</v>
      </c>
      <c r="G24" s="22">
        <v>335784</v>
      </c>
      <c r="H24" s="24">
        <v>0</v>
      </c>
      <c r="I24" s="24">
        <v>0</v>
      </c>
      <c r="J24" s="24">
        <v>0</v>
      </c>
      <c r="K24" s="24">
        <v>636.9</v>
      </c>
      <c r="L24" s="24">
        <v>0</v>
      </c>
      <c r="M24" s="24">
        <v>636.9</v>
      </c>
    </row>
    <row r="25" spans="1:13" outlineLevel="2" x14ac:dyDescent="0.2">
      <c r="A25" s="21" t="s">
        <v>37</v>
      </c>
      <c r="B25" s="22" t="s">
        <v>17</v>
      </c>
      <c r="C25" s="22" t="s">
        <v>38</v>
      </c>
      <c r="D25" s="21" t="s">
        <v>19</v>
      </c>
      <c r="E25" s="22" t="s">
        <v>20</v>
      </c>
      <c r="F25" s="23">
        <v>37158</v>
      </c>
      <c r="G25" s="22">
        <v>347579</v>
      </c>
      <c r="H25" s="24">
        <v>0</v>
      </c>
      <c r="I25" s="24">
        <v>16230.9</v>
      </c>
      <c r="J25" s="24">
        <v>0</v>
      </c>
      <c r="K25" s="24">
        <v>0</v>
      </c>
      <c r="L25" s="24">
        <v>0</v>
      </c>
      <c r="M25" s="24">
        <v>16230.9</v>
      </c>
    </row>
    <row r="26" spans="1:13" outlineLevel="2" x14ac:dyDescent="0.2">
      <c r="A26" s="21" t="s">
        <v>37</v>
      </c>
      <c r="B26" s="22" t="s">
        <v>17</v>
      </c>
      <c r="C26" s="22" t="s">
        <v>38</v>
      </c>
      <c r="D26" s="21" t="s">
        <v>19</v>
      </c>
      <c r="E26" s="22" t="s">
        <v>20</v>
      </c>
      <c r="F26" s="23">
        <v>37180</v>
      </c>
      <c r="G26" s="22">
        <v>353919</v>
      </c>
      <c r="H26" s="24">
        <v>36705.22</v>
      </c>
      <c r="I26" s="24">
        <v>0</v>
      </c>
      <c r="J26" s="24">
        <v>0</v>
      </c>
      <c r="K26" s="24">
        <v>0</v>
      </c>
      <c r="L26" s="24">
        <v>0</v>
      </c>
      <c r="M26" s="24">
        <v>36705.22</v>
      </c>
    </row>
    <row r="27" spans="1:13" outlineLevel="2" x14ac:dyDescent="0.2">
      <c r="A27" s="21" t="s">
        <v>37</v>
      </c>
      <c r="B27" s="22" t="s">
        <v>17</v>
      </c>
      <c r="C27" s="22" t="s">
        <v>38</v>
      </c>
      <c r="D27" s="21" t="s">
        <v>19</v>
      </c>
      <c r="E27" s="22" t="s">
        <v>20</v>
      </c>
      <c r="F27" s="23">
        <v>37210</v>
      </c>
      <c r="G27" s="22">
        <v>358583</v>
      </c>
      <c r="H27" s="24">
        <v>33724.15</v>
      </c>
      <c r="I27" s="24">
        <v>0</v>
      </c>
      <c r="J27" s="24">
        <v>0</v>
      </c>
      <c r="K27" s="24">
        <v>0</v>
      </c>
      <c r="L27" s="24">
        <v>0</v>
      </c>
      <c r="M27" s="24">
        <v>33724.15</v>
      </c>
    </row>
    <row r="28" spans="1:13" outlineLevel="2" x14ac:dyDescent="0.2">
      <c r="A28" s="21" t="s">
        <v>39</v>
      </c>
      <c r="B28" s="22" t="s">
        <v>17</v>
      </c>
      <c r="C28" s="22" t="s">
        <v>40</v>
      </c>
      <c r="D28" s="21" t="s">
        <v>19</v>
      </c>
      <c r="E28" s="22" t="s">
        <v>20</v>
      </c>
      <c r="F28" s="23">
        <v>37000</v>
      </c>
      <c r="G28" s="22">
        <v>320187</v>
      </c>
      <c r="H28" s="24">
        <v>0</v>
      </c>
      <c r="I28" s="24">
        <v>0</v>
      </c>
      <c r="J28" s="24">
        <v>0</v>
      </c>
      <c r="K28" s="24">
        <v>16007.06</v>
      </c>
      <c r="L28" s="24">
        <v>0</v>
      </c>
      <c r="M28" s="24">
        <v>16007.06</v>
      </c>
    </row>
    <row r="29" spans="1:13" outlineLevel="2" x14ac:dyDescent="0.2">
      <c r="A29" s="21" t="s">
        <v>39</v>
      </c>
      <c r="B29" s="22" t="s">
        <v>17</v>
      </c>
      <c r="C29" s="22" t="s">
        <v>40</v>
      </c>
      <c r="D29" s="21" t="s">
        <v>19</v>
      </c>
      <c r="E29" s="22" t="s">
        <v>20</v>
      </c>
      <c r="F29" s="23">
        <v>37095</v>
      </c>
      <c r="G29" s="22">
        <v>335785</v>
      </c>
      <c r="H29" s="24">
        <v>0</v>
      </c>
      <c r="I29" s="24">
        <v>0</v>
      </c>
      <c r="J29" s="24">
        <v>0</v>
      </c>
      <c r="K29" s="24">
        <v>1987.5</v>
      </c>
      <c r="L29" s="24">
        <v>0</v>
      </c>
      <c r="M29" s="24">
        <v>1987.5</v>
      </c>
    </row>
    <row r="30" spans="1:13" outlineLevel="2" x14ac:dyDescent="0.2">
      <c r="A30" s="21" t="s">
        <v>41</v>
      </c>
      <c r="B30" s="22" t="s">
        <v>17</v>
      </c>
      <c r="C30" s="22" t="s">
        <v>42</v>
      </c>
      <c r="D30" s="21" t="s">
        <v>19</v>
      </c>
      <c r="E30" s="22" t="s">
        <v>20</v>
      </c>
      <c r="F30" s="23">
        <v>37180</v>
      </c>
      <c r="G30" s="22">
        <v>353920</v>
      </c>
      <c r="H30" s="24">
        <v>6157.5</v>
      </c>
      <c r="I30" s="24">
        <v>0</v>
      </c>
      <c r="J30" s="24">
        <v>0</v>
      </c>
      <c r="K30" s="24">
        <v>0</v>
      </c>
      <c r="L30" s="24">
        <v>0</v>
      </c>
      <c r="M30" s="24">
        <v>6157.5</v>
      </c>
    </row>
    <row r="31" spans="1:13" outlineLevel="2" x14ac:dyDescent="0.2">
      <c r="A31" s="21" t="s">
        <v>43</v>
      </c>
      <c r="B31" s="22" t="s">
        <v>17</v>
      </c>
      <c r="C31" s="22" t="s">
        <v>44</v>
      </c>
      <c r="D31" s="21" t="s">
        <v>19</v>
      </c>
      <c r="E31" s="22" t="s">
        <v>20</v>
      </c>
      <c r="F31" s="23">
        <v>37180</v>
      </c>
      <c r="G31" s="22">
        <v>353921</v>
      </c>
      <c r="H31" s="24">
        <v>843.75</v>
      </c>
      <c r="I31" s="24">
        <v>0</v>
      </c>
      <c r="J31" s="24">
        <v>0</v>
      </c>
      <c r="K31" s="24">
        <v>0</v>
      </c>
      <c r="L31" s="24">
        <v>0</v>
      </c>
      <c r="M31" s="24">
        <v>843.75</v>
      </c>
    </row>
    <row r="32" spans="1:13" outlineLevel="2" x14ac:dyDescent="0.2">
      <c r="A32" s="21" t="s">
        <v>45</v>
      </c>
      <c r="B32" s="22" t="s">
        <v>17</v>
      </c>
      <c r="C32" s="22" t="s">
        <v>46</v>
      </c>
      <c r="D32" s="21" t="s">
        <v>19</v>
      </c>
      <c r="E32" s="22" t="s">
        <v>20</v>
      </c>
      <c r="F32" s="23">
        <v>37210</v>
      </c>
      <c r="G32" s="22">
        <v>358584</v>
      </c>
      <c r="H32" s="24">
        <v>3781.2</v>
      </c>
      <c r="I32" s="24">
        <v>0</v>
      </c>
      <c r="J32" s="24">
        <v>0</v>
      </c>
      <c r="K32" s="24">
        <v>0</v>
      </c>
      <c r="L32" s="24">
        <v>0</v>
      </c>
      <c r="M32" s="24">
        <v>3781.2</v>
      </c>
    </row>
    <row r="33" spans="1:13" s="6" customFormat="1" outlineLevel="1" x14ac:dyDescent="0.2">
      <c r="A33" s="25"/>
      <c r="B33" s="6" t="s">
        <v>47</v>
      </c>
      <c r="D33" s="25"/>
      <c r="F33" s="26"/>
      <c r="H33" s="10">
        <f t="shared" ref="H33:M33" si="0">SUBTOTAL(9,H7:H32)</f>
        <v>88502.099999999991</v>
      </c>
      <c r="I33" s="10">
        <f t="shared" si="0"/>
        <v>16230.9</v>
      </c>
      <c r="J33" s="10">
        <f t="shared" si="0"/>
        <v>0</v>
      </c>
      <c r="K33" s="10">
        <f t="shared" si="0"/>
        <v>68248.670000000013</v>
      </c>
      <c r="L33" s="10">
        <f t="shared" si="0"/>
        <v>19872.32</v>
      </c>
      <c r="M33" s="10">
        <f t="shared" si="0"/>
        <v>192853.99</v>
      </c>
    </row>
    <row r="34" spans="1:13" outlineLevel="2" x14ac:dyDescent="0.2">
      <c r="A34" s="21" t="s">
        <v>48</v>
      </c>
      <c r="B34" s="22" t="s">
        <v>49</v>
      </c>
      <c r="C34" s="22" t="s">
        <v>50</v>
      </c>
      <c r="D34" s="21" t="s">
        <v>51</v>
      </c>
      <c r="E34" s="22" t="s">
        <v>52</v>
      </c>
      <c r="F34" s="23">
        <v>37195</v>
      </c>
      <c r="G34" s="22">
        <v>355855</v>
      </c>
      <c r="H34" s="24">
        <v>10103.74</v>
      </c>
      <c r="I34" s="24">
        <v>0</v>
      </c>
      <c r="J34" s="24">
        <v>0</v>
      </c>
      <c r="K34" s="24">
        <v>0</v>
      </c>
      <c r="L34" s="24">
        <v>0</v>
      </c>
      <c r="M34" s="24">
        <v>10103.74</v>
      </c>
    </row>
    <row r="35" spans="1:13" outlineLevel="2" x14ac:dyDescent="0.2">
      <c r="A35" s="21" t="s">
        <v>53</v>
      </c>
      <c r="B35" s="22" t="s">
        <v>49</v>
      </c>
      <c r="C35" s="22" t="s">
        <v>54</v>
      </c>
      <c r="D35" s="21" t="s">
        <v>51</v>
      </c>
      <c r="E35" s="22" t="s">
        <v>52</v>
      </c>
      <c r="F35" s="23">
        <v>37195</v>
      </c>
      <c r="G35" s="22">
        <v>355856</v>
      </c>
      <c r="H35" s="24">
        <v>5862.5</v>
      </c>
      <c r="I35" s="24">
        <v>0</v>
      </c>
      <c r="J35" s="24">
        <v>0</v>
      </c>
      <c r="K35" s="24">
        <v>0</v>
      </c>
      <c r="L35" s="24">
        <v>0</v>
      </c>
      <c r="M35" s="24">
        <v>5862.5</v>
      </c>
    </row>
    <row r="36" spans="1:13" outlineLevel="2" x14ac:dyDescent="0.2">
      <c r="A36" s="21" t="s">
        <v>55</v>
      </c>
      <c r="B36" s="22" t="s">
        <v>49</v>
      </c>
      <c r="C36" s="22" t="s">
        <v>56</v>
      </c>
      <c r="D36" s="21" t="s">
        <v>51</v>
      </c>
      <c r="E36" s="22" t="s">
        <v>52</v>
      </c>
      <c r="F36" s="23">
        <v>37133</v>
      </c>
      <c r="G36" s="22">
        <v>343541</v>
      </c>
      <c r="H36" s="24">
        <v>0</v>
      </c>
      <c r="I36" s="24">
        <v>6150</v>
      </c>
      <c r="J36" s="24">
        <v>0</v>
      </c>
      <c r="K36" s="24">
        <v>0</v>
      </c>
      <c r="L36" s="24">
        <v>0</v>
      </c>
      <c r="M36" s="24">
        <v>6150</v>
      </c>
    </row>
    <row r="37" spans="1:13" outlineLevel="2" x14ac:dyDescent="0.2">
      <c r="A37" s="21" t="s">
        <v>55</v>
      </c>
      <c r="B37" s="22" t="s">
        <v>49</v>
      </c>
      <c r="C37" s="22" t="s">
        <v>56</v>
      </c>
      <c r="D37" s="21" t="s">
        <v>51</v>
      </c>
      <c r="E37" s="22" t="s">
        <v>52</v>
      </c>
      <c r="F37" s="23">
        <v>37195</v>
      </c>
      <c r="G37" s="22">
        <v>355857</v>
      </c>
      <c r="H37" s="24">
        <v>5326.45</v>
      </c>
      <c r="I37" s="24">
        <v>0</v>
      </c>
      <c r="J37" s="24">
        <v>0</v>
      </c>
      <c r="K37" s="24">
        <v>0</v>
      </c>
      <c r="L37" s="24">
        <v>0</v>
      </c>
      <c r="M37" s="24">
        <v>5326.45</v>
      </c>
    </row>
    <row r="38" spans="1:13" s="6" customFormat="1" outlineLevel="1" x14ac:dyDescent="0.2">
      <c r="A38" s="25"/>
      <c r="B38" s="6" t="s">
        <v>57</v>
      </c>
      <c r="D38" s="25"/>
      <c r="F38" s="26"/>
      <c r="H38" s="10">
        <f t="shared" ref="H38:M38" si="1">SUBTOTAL(9,H34:H37)</f>
        <v>21292.69</v>
      </c>
      <c r="I38" s="10">
        <f t="shared" si="1"/>
        <v>6150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1"/>
        <v>27442.69</v>
      </c>
    </row>
    <row r="39" spans="1:13" outlineLevel="2" x14ac:dyDescent="0.2">
      <c r="A39" s="21" t="s">
        <v>58</v>
      </c>
      <c r="B39" s="22" t="s">
        <v>59</v>
      </c>
      <c r="C39" s="22" t="s">
        <v>60</v>
      </c>
      <c r="D39" s="21" t="s">
        <v>61</v>
      </c>
      <c r="E39" s="22" t="s">
        <v>62</v>
      </c>
      <c r="F39" s="23">
        <v>37207</v>
      </c>
      <c r="G39" s="22">
        <v>357433</v>
      </c>
      <c r="H39" s="24">
        <v>1221.93</v>
      </c>
      <c r="I39" s="24">
        <v>0</v>
      </c>
      <c r="J39" s="24">
        <v>0</v>
      </c>
      <c r="K39" s="24">
        <v>0</v>
      </c>
      <c r="L39" s="24">
        <v>0</v>
      </c>
      <c r="M39" s="24">
        <v>1221.93</v>
      </c>
    </row>
    <row r="40" spans="1:13" outlineLevel="2" x14ac:dyDescent="0.2">
      <c r="A40" s="21" t="s">
        <v>63</v>
      </c>
      <c r="B40" s="22" t="s">
        <v>59</v>
      </c>
      <c r="C40" s="22" t="s">
        <v>64</v>
      </c>
      <c r="D40" s="21" t="s">
        <v>19</v>
      </c>
      <c r="E40" s="22" t="s">
        <v>20</v>
      </c>
      <c r="F40" s="23">
        <v>37060</v>
      </c>
      <c r="G40" s="22">
        <v>329240</v>
      </c>
      <c r="H40" s="24">
        <v>0</v>
      </c>
      <c r="I40" s="24">
        <v>0</v>
      </c>
      <c r="J40" s="24">
        <v>0</v>
      </c>
      <c r="K40" s="24">
        <v>585</v>
      </c>
      <c r="L40" s="24">
        <v>0</v>
      </c>
      <c r="M40" s="24">
        <v>585</v>
      </c>
    </row>
    <row r="41" spans="1:13" outlineLevel="2" x14ac:dyDescent="0.2">
      <c r="A41" s="21" t="s">
        <v>63</v>
      </c>
      <c r="B41" s="22" t="s">
        <v>59</v>
      </c>
      <c r="C41" s="22" t="s">
        <v>64</v>
      </c>
      <c r="D41" s="21" t="s">
        <v>19</v>
      </c>
      <c r="E41" s="22" t="s">
        <v>20</v>
      </c>
      <c r="F41" s="23">
        <v>37095</v>
      </c>
      <c r="G41" s="22">
        <v>335774</v>
      </c>
      <c r="H41" s="24">
        <v>0</v>
      </c>
      <c r="I41" s="24">
        <v>0</v>
      </c>
      <c r="J41" s="24">
        <v>0</v>
      </c>
      <c r="K41" s="24">
        <v>935</v>
      </c>
      <c r="L41" s="24">
        <v>0</v>
      </c>
      <c r="M41" s="24">
        <v>935</v>
      </c>
    </row>
    <row r="42" spans="1:13" outlineLevel="2" x14ac:dyDescent="0.2">
      <c r="A42" s="21" t="s">
        <v>65</v>
      </c>
      <c r="B42" s="22" t="s">
        <v>59</v>
      </c>
      <c r="C42" s="22" t="s">
        <v>66</v>
      </c>
      <c r="D42" s="21" t="s">
        <v>67</v>
      </c>
      <c r="E42" s="22" t="s">
        <v>68</v>
      </c>
      <c r="F42" s="23">
        <v>36809</v>
      </c>
      <c r="G42" s="22">
        <v>291064</v>
      </c>
      <c r="H42" s="24">
        <v>0</v>
      </c>
      <c r="I42" s="24">
        <v>0</v>
      </c>
      <c r="J42" s="24">
        <v>0</v>
      </c>
      <c r="K42" s="24">
        <v>0</v>
      </c>
      <c r="L42" s="24">
        <v>6320</v>
      </c>
      <c r="M42" s="24">
        <v>6320</v>
      </c>
    </row>
    <row r="43" spans="1:13" outlineLevel="2" x14ac:dyDescent="0.2">
      <c r="A43" s="21" t="s">
        <v>69</v>
      </c>
      <c r="B43" s="22" t="s">
        <v>59</v>
      </c>
      <c r="C43" s="22" t="s">
        <v>70</v>
      </c>
      <c r="D43" s="21" t="s">
        <v>71</v>
      </c>
      <c r="E43" s="22" t="s">
        <v>72</v>
      </c>
      <c r="F43" s="23">
        <v>37195</v>
      </c>
      <c r="G43" s="22">
        <v>355929</v>
      </c>
      <c r="H43" s="24">
        <v>5720.52</v>
      </c>
      <c r="I43" s="24">
        <v>0</v>
      </c>
      <c r="J43" s="24">
        <v>0</v>
      </c>
      <c r="K43" s="24">
        <v>0</v>
      </c>
      <c r="L43" s="24">
        <v>0</v>
      </c>
      <c r="M43" s="24">
        <v>5720.52</v>
      </c>
    </row>
    <row r="44" spans="1:13" outlineLevel="2" x14ac:dyDescent="0.2">
      <c r="A44" s="21" t="s">
        <v>73</v>
      </c>
      <c r="B44" s="22" t="s">
        <v>59</v>
      </c>
      <c r="C44" s="22" t="s">
        <v>74</v>
      </c>
      <c r="D44" s="21" t="s">
        <v>75</v>
      </c>
      <c r="E44" s="22" t="s">
        <v>76</v>
      </c>
      <c r="F44" s="23">
        <v>37162</v>
      </c>
      <c r="G44" s="22">
        <v>350441</v>
      </c>
      <c r="H44" s="24">
        <v>1003.76</v>
      </c>
      <c r="I44" s="24">
        <v>0</v>
      </c>
      <c r="J44" s="24">
        <v>0</v>
      </c>
      <c r="K44" s="24">
        <v>0</v>
      </c>
      <c r="L44" s="24">
        <v>0</v>
      </c>
      <c r="M44" s="24">
        <v>1003.76</v>
      </c>
    </row>
    <row r="45" spans="1:13" outlineLevel="2" x14ac:dyDescent="0.2">
      <c r="A45" s="21" t="s">
        <v>77</v>
      </c>
      <c r="B45" s="22" t="s">
        <v>59</v>
      </c>
      <c r="C45" s="22" t="s">
        <v>78</v>
      </c>
      <c r="D45" s="21" t="s">
        <v>75</v>
      </c>
      <c r="E45" s="22" t="s">
        <v>76</v>
      </c>
      <c r="F45" s="23">
        <v>37134</v>
      </c>
      <c r="G45" s="22">
        <v>344135</v>
      </c>
      <c r="H45" s="24">
        <v>0</v>
      </c>
      <c r="I45" s="24">
        <v>475.5</v>
      </c>
      <c r="J45" s="24">
        <v>0</v>
      </c>
      <c r="K45" s="24">
        <v>0</v>
      </c>
      <c r="L45" s="24">
        <v>0</v>
      </c>
      <c r="M45" s="24">
        <v>475.5</v>
      </c>
    </row>
    <row r="46" spans="1:13" outlineLevel="2" x14ac:dyDescent="0.2">
      <c r="A46" s="21" t="s">
        <v>79</v>
      </c>
      <c r="B46" s="22" t="s">
        <v>59</v>
      </c>
      <c r="C46" s="22" t="s">
        <v>80</v>
      </c>
      <c r="D46" s="21" t="s">
        <v>75</v>
      </c>
      <c r="E46" s="22" t="s">
        <v>76</v>
      </c>
      <c r="F46" s="23">
        <v>37011</v>
      </c>
      <c r="G46" s="22">
        <v>322457</v>
      </c>
      <c r="H46" s="24">
        <v>0</v>
      </c>
      <c r="I46" s="24">
        <v>0</v>
      </c>
      <c r="J46" s="24">
        <v>0</v>
      </c>
      <c r="K46" s="24">
        <v>5553.75</v>
      </c>
      <c r="L46" s="24">
        <v>0</v>
      </c>
      <c r="M46" s="24">
        <v>5553.75</v>
      </c>
    </row>
    <row r="47" spans="1:13" s="6" customFormat="1" outlineLevel="1" x14ac:dyDescent="0.2">
      <c r="A47" s="25"/>
      <c r="B47" s="6" t="s">
        <v>81</v>
      </c>
      <c r="D47" s="25"/>
      <c r="F47" s="26"/>
      <c r="H47" s="10">
        <f t="shared" ref="H47:M47" si="2">SUBTOTAL(9,H39:H46)</f>
        <v>7946.2100000000009</v>
      </c>
      <c r="I47" s="10">
        <f t="shared" si="2"/>
        <v>475.5</v>
      </c>
      <c r="J47" s="10">
        <f t="shared" si="2"/>
        <v>0</v>
      </c>
      <c r="K47" s="10">
        <f t="shared" si="2"/>
        <v>7073.75</v>
      </c>
      <c r="L47" s="10">
        <f t="shared" si="2"/>
        <v>6320</v>
      </c>
      <c r="M47" s="10">
        <f t="shared" si="2"/>
        <v>21815.46</v>
      </c>
    </row>
    <row r="49" spans="5:13" ht="13.5" thickBot="1" x14ac:dyDescent="0.25">
      <c r="E49" s="6" t="s">
        <v>82</v>
      </c>
      <c r="M49" s="27">
        <f>+M47+M38+M33</f>
        <v>242112.13999999998</v>
      </c>
    </row>
    <row r="50" spans="5:13" ht="13.5" thickTop="1" x14ac:dyDescent="0.2"/>
  </sheetData>
  <phoneticPr fontId="0" type="noConversion"/>
  <printOptions horizontalCentered="1"/>
  <pageMargins left="0.5" right="0.5" top="0.5" bottom="0.5" header="0.25" footer="0.25"/>
  <pageSetup scale="84" fitToHeight="0" orientation="landscape" r:id="rId1"/>
  <headerFooter alignWithMargins="0"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Locke, Liddell &amp; Sapp, L.L.P.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Locke, Liddell, &amp; Sapp, L.L.P.</dc:creator>
  <cp:lastModifiedBy>Felienne</cp:lastModifiedBy>
  <cp:lastPrinted>2001-11-28T19:11:45Z</cp:lastPrinted>
  <dcterms:created xsi:type="dcterms:W3CDTF">2001-11-28T19:06:53Z</dcterms:created>
  <dcterms:modified xsi:type="dcterms:W3CDTF">2014-09-04T02:17:40Z</dcterms:modified>
</cp:coreProperties>
</file>