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2" i="1" l="1"/>
  <c r="D19" i="1"/>
  <c r="E19" i="1"/>
  <c r="F19" i="1"/>
  <c r="G19" i="1"/>
  <c r="G20" i="1"/>
  <c r="G21" i="1"/>
  <c r="D22" i="1"/>
  <c r="G22" i="1" s="1"/>
  <c r="G25" i="1" s="1"/>
  <c r="G29" i="1" s="1"/>
  <c r="G23" i="1"/>
  <c r="E25" i="1"/>
  <c r="F25" i="1"/>
  <c r="G27" i="1"/>
  <c r="D25" i="1" l="1"/>
</calcChain>
</file>

<file path=xl/sharedStrings.xml><?xml version="1.0" encoding="utf-8"?>
<sst xmlns="http://schemas.openxmlformats.org/spreadsheetml/2006/main" count="31" uniqueCount="28">
  <si>
    <t>CLEC Licensing*</t>
  </si>
  <si>
    <t>* Applications for CLEC Licenses filed in NY, NJ, MA, DC, PA, VA, GA, FL, LA, TX, IL, CA, OR, WA, NV, UT.</t>
  </si>
  <si>
    <t>Verizon</t>
  </si>
  <si>
    <t>BellSouth</t>
  </si>
  <si>
    <t>SBC</t>
  </si>
  <si>
    <t>Qwest</t>
  </si>
  <si>
    <t>Investigation of</t>
  </si>
  <si>
    <t>Available Agreements</t>
  </si>
  <si>
    <t>Negotiation of Terms</t>
  </si>
  <si>
    <t>Finalize Agreement/</t>
  </si>
  <si>
    <t>File for Approval</t>
  </si>
  <si>
    <t>TOTAL</t>
  </si>
  <si>
    <t>Subtotal</t>
  </si>
  <si>
    <t>Sprint</t>
  </si>
  <si>
    <t>Additional Cost</t>
  </si>
  <si>
    <t>GA Outside Expenses:  Legal Fees</t>
  </si>
  <si>
    <t>CLEC Licensing and Interconnection Agreement Negotiation</t>
  </si>
  <si>
    <t>Spent to date</t>
  </si>
  <si>
    <t>All have been approved except NJ, VA and GA.  See CLEC Licensing Status.</t>
  </si>
  <si>
    <t>**Interconnection agreements have been pursued in the above-referenced states plus CO.</t>
  </si>
  <si>
    <t>Interconnection Agreements**</t>
  </si>
  <si>
    <t>GA Internal Resources to complete Interconnection:</t>
  </si>
  <si>
    <t>Trading Desk Resources to complete Interconnection:</t>
  </si>
  <si>
    <t>2 months</t>
  </si>
  <si>
    <r>
      <t>(</t>
    </r>
    <r>
      <rPr>
        <i/>
        <sz val="10"/>
        <rFont val="Arial"/>
        <family val="2"/>
      </rPr>
      <t>assumes 1 trip/month to Washington, D.C. for 3 months)</t>
    </r>
  </si>
  <si>
    <t>3 people</t>
  </si>
  <si>
    <t>2-3 days/month</t>
  </si>
  <si>
    <t>2-3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</si>
</sst>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0" xfId="0" applyFont="1"/>
    <xf numFmtId="166" fontId="0" fillId="0" borderId="3" xfId="1" applyNumberFormat="1" applyFont="1" applyBorder="1"/>
    <xf numFmtId="166" fontId="0" fillId="0" borderId="0" xfId="1" applyNumberFormat="1" applyFont="1"/>
    <xf numFmtId="166" fontId="0" fillId="0" borderId="7" xfId="1" applyNumberFormat="1" applyFont="1" applyBorder="1"/>
    <xf numFmtId="166" fontId="0" fillId="0" borderId="8" xfId="1" applyNumberFormat="1" applyFont="1" applyBorder="1"/>
    <xf numFmtId="166" fontId="0" fillId="0" borderId="9" xfId="1" applyNumberFormat="1" applyFont="1" applyBorder="1"/>
    <xf numFmtId="166" fontId="0" fillId="0" borderId="10" xfId="1" applyNumberFormat="1" applyFont="1" applyBorder="1"/>
    <xf numFmtId="166" fontId="0" fillId="0" borderId="0" xfId="0" applyNumberFormat="1"/>
    <xf numFmtId="166" fontId="0" fillId="0" borderId="2" xfId="1" applyNumberFormat="1" applyFont="1" applyBorder="1"/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"/>
  <sheetViews>
    <sheetView tabSelected="1" workbookViewId="0">
      <selection activeCell="B5" sqref="B5"/>
    </sheetView>
  </sheetViews>
  <sheetFormatPr defaultRowHeight="12.75" x14ac:dyDescent="0.2"/>
  <cols>
    <col min="4" max="7" width="20.7109375" customWidth="1"/>
  </cols>
  <sheetData>
    <row r="2" spans="2:7" ht="20.25" x14ac:dyDescent="0.3">
      <c r="B2" s="20" t="s">
        <v>16</v>
      </c>
      <c r="C2" s="20"/>
      <c r="D2" s="20"/>
      <c r="E2" s="20"/>
      <c r="F2" s="20"/>
      <c r="G2" s="20"/>
    </row>
    <row r="4" spans="2:7" ht="15.75" x14ac:dyDescent="0.25">
      <c r="B4" s="11" t="s">
        <v>15</v>
      </c>
    </row>
    <row r="6" spans="2:7" x14ac:dyDescent="0.2">
      <c r="G6" s="1" t="s">
        <v>11</v>
      </c>
    </row>
    <row r="7" spans="2:7" x14ac:dyDescent="0.2">
      <c r="G7" s="1"/>
    </row>
    <row r="8" spans="2:7" x14ac:dyDescent="0.2">
      <c r="B8" t="s">
        <v>0</v>
      </c>
      <c r="G8" s="13">
        <v>75000</v>
      </c>
    </row>
    <row r="9" spans="2:7" x14ac:dyDescent="0.2">
      <c r="G9" s="13"/>
    </row>
    <row r="10" spans="2:7" ht="13.5" thickBot="1" x14ac:dyDescent="0.25">
      <c r="C10" t="s">
        <v>17</v>
      </c>
      <c r="G10" s="19">
        <v>75000</v>
      </c>
    </row>
    <row r="11" spans="2:7" x14ac:dyDescent="0.2">
      <c r="G11" s="13"/>
    </row>
    <row r="12" spans="2:7" x14ac:dyDescent="0.2">
      <c r="C12" t="s">
        <v>14</v>
      </c>
      <c r="G12" s="13">
        <f>+G8-G10</f>
        <v>0</v>
      </c>
    </row>
    <row r="14" spans="2:7" x14ac:dyDescent="0.2">
      <c r="B14" t="s">
        <v>20</v>
      </c>
    </row>
    <row r="15" spans="2:7" ht="13.5" thickBot="1" x14ac:dyDescent="0.25"/>
    <row r="16" spans="2:7" x14ac:dyDescent="0.2">
      <c r="C16" s="2"/>
      <c r="D16" s="4" t="s">
        <v>6</v>
      </c>
      <c r="E16" s="6"/>
      <c r="F16" s="1" t="s">
        <v>9</v>
      </c>
      <c r="G16" s="8"/>
    </row>
    <row r="17" spans="3:7" ht="13.5" thickBot="1" x14ac:dyDescent="0.25">
      <c r="C17" s="2"/>
      <c r="D17" s="5" t="s">
        <v>7</v>
      </c>
      <c r="E17" s="7" t="s">
        <v>8</v>
      </c>
      <c r="F17" s="3" t="s">
        <v>10</v>
      </c>
      <c r="G17" s="9" t="s">
        <v>11</v>
      </c>
    </row>
    <row r="18" spans="3:7" x14ac:dyDescent="0.2">
      <c r="C18" s="2"/>
      <c r="D18" s="4"/>
      <c r="E18" s="6"/>
      <c r="F18" s="1"/>
      <c r="G18" s="10"/>
    </row>
    <row r="19" spans="3:7" x14ac:dyDescent="0.2">
      <c r="C19" s="2" t="s">
        <v>2</v>
      </c>
      <c r="D19" s="12">
        <f>15000+12000+8500</f>
        <v>35500</v>
      </c>
      <c r="E19" s="12">
        <f>3500*3+7500</f>
        <v>18000</v>
      </c>
      <c r="F19" s="13">
        <f>3500*3+7500+7000</f>
        <v>25000</v>
      </c>
      <c r="G19" s="14">
        <f>+F19+E19+D19</f>
        <v>78500</v>
      </c>
    </row>
    <row r="20" spans="3:7" x14ac:dyDescent="0.2">
      <c r="C20" s="2" t="s">
        <v>3</v>
      </c>
      <c r="D20" s="12">
        <v>10000</v>
      </c>
      <c r="E20" s="12">
        <v>10000</v>
      </c>
      <c r="F20" s="13">
        <v>15000</v>
      </c>
      <c r="G20" s="14">
        <f>+D20+E20+F20</f>
        <v>35000</v>
      </c>
    </row>
    <row r="21" spans="3:7" x14ac:dyDescent="0.2">
      <c r="C21" s="2" t="s">
        <v>13</v>
      </c>
      <c r="D21" s="12"/>
      <c r="E21" s="12"/>
      <c r="F21" s="13">
        <v>12000</v>
      </c>
      <c r="G21" s="14">
        <f>+F21+E21+D21</f>
        <v>12000</v>
      </c>
    </row>
    <row r="22" spans="3:7" x14ac:dyDescent="0.2">
      <c r="C22" s="2" t="s">
        <v>4</v>
      </c>
      <c r="D22" s="12">
        <f>20000+18000</f>
        <v>38000</v>
      </c>
      <c r="E22" s="12">
        <v>10000</v>
      </c>
      <c r="F22" s="13">
        <v>20000</v>
      </c>
      <c r="G22" s="14">
        <f>+F22+E22+D22</f>
        <v>68000</v>
      </c>
    </row>
    <row r="23" spans="3:7" ht="13.5" thickBot="1" x14ac:dyDescent="0.25">
      <c r="C23" s="2" t="s">
        <v>5</v>
      </c>
      <c r="D23" s="15">
        <v>20000</v>
      </c>
      <c r="E23" s="15">
        <v>9000</v>
      </c>
      <c r="F23" s="16">
        <v>20000</v>
      </c>
      <c r="G23" s="17">
        <f>+F23+E23+D23</f>
        <v>49000</v>
      </c>
    </row>
    <row r="24" spans="3:7" ht="13.5" thickTop="1" x14ac:dyDescent="0.2">
      <c r="D24" s="13"/>
      <c r="E24" s="13"/>
      <c r="F24" s="13"/>
      <c r="G24" s="13"/>
    </row>
    <row r="25" spans="3:7" x14ac:dyDescent="0.2">
      <c r="C25" t="s">
        <v>12</v>
      </c>
      <c r="D25" s="13">
        <f>+D23+D22+D21+D20+D19</f>
        <v>103500</v>
      </c>
      <c r="E25" s="13">
        <f>+E23+E22+E21+E20+E19</f>
        <v>47000</v>
      </c>
      <c r="F25" s="13">
        <f>+F23+F22+F21+F20+F19</f>
        <v>92000</v>
      </c>
      <c r="G25" s="13">
        <f>+G23+G22+G21+G20+G19</f>
        <v>242500</v>
      </c>
    </row>
    <row r="27" spans="3:7" x14ac:dyDescent="0.2">
      <c r="C27" t="s">
        <v>17</v>
      </c>
      <c r="G27" s="13">
        <f>110000+30000</f>
        <v>140000</v>
      </c>
    </row>
    <row r="29" spans="3:7" x14ac:dyDescent="0.2">
      <c r="C29" t="s">
        <v>14</v>
      </c>
      <c r="G29" s="18">
        <f>+G25-G27</f>
        <v>102500</v>
      </c>
    </row>
    <row r="33" spans="2:7" ht="15.75" x14ac:dyDescent="0.25">
      <c r="B33" s="11" t="s">
        <v>21</v>
      </c>
      <c r="F33" t="s">
        <v>25</v>
      </c>
      <c r="G33" t="s">
        <v>23</v>
      </c>
    </row>
    <row r="35" spans="2:7" ht="15.75" x14ac:dyDescent="0.25">
      <c r="B35" s="11" t="s">
        <v>22</v>
      </c>
      <c r="F35" t="s">
        <v>27</v>
      </c>
      <c r="G35" t="s">
        <v>26</v>
      </c>
    </row>
    <row r="36" spans="2:7" x14ac:dyDescent="0.2">
      <c r="B36" t="s">
        <v>24</v>
      </c>
    </row>
    <row r="39" spans="2:7" x14ac:dyDescent="0.2">
      <c r="B39" t="s">
        <v>1</v>
      </c>
    </row>
    <row r="40" spans="2:7" x14ac:dyDescent="0.2">
      <c r="B40" t="s">
        <v>18</v>
      </c>
    </row>
    <row r="42" spans="2:7" x14ac:dyDescent="0.2">
      <c r="B42" t="s">
        <v>19</v>
      </c>
    </row>
  </sheetData>
  <mergeCells count="1">
    <mergeCell ref="B2:G2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mpetroch</dc:creator>
  <cp:lastModifiedBy>Felienne</cp:lastModifiedBy>
  <cp:lastPrinted>2001-07-11T22:08:28Z</cp:lastPrinted>
  <dcterms:created xsi:type="dcterms:W3CDTF">2001-07-11T20:55:47Z</dcterms:created>
  <dcterms:modified xsi:type="dcterms:W3CDTF">2014-09-04T05:57:47Z</dcterms:modified>
</cp:coreProperties>
</file>