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 activeTab="2"/>
  </bookViews>
  <sheets>
    <sheet name="Daily Change Graph" sheetId="4" r:id="rId1"/>
    <sheet name="Breakdown" sheetId="2" r:id="rId2"/>
    <sheet name="COB 092001" sheetId="13" r:id="rId3"/>
    <sheet name="COB 091901" sheetId="12" r:id="rId4"/>
    <sheet name="COB 091801" sheetId="11" r:id="rId5"/>
    <sheet name="COB 091701" sheetId="10" r:id="rId6"/>
    <sheet name="COB 091201" sheetId="9" r:id="rId7"/>
    <sheet name="COB 091001" sheetId="8" r:id="rId8"/>
    <sheet name="COB 090601" sheetId="7" r:id="rId9"/>
    <sheet name="COB 090401" sheetId="6" r:id="rId10"/>
    <sheet name="COB 082901" sheetId="5" r:id="rId11"/>
    <sheet name="COB 082801" sheetId="3" r:id="rId12"/>
    <sheet name="COB 082701" sheetId="1" r:id="rId13"/>
  </sheets>
  <definedNames>
    <definedName name="_xlnm.Print_Area" localSheetId="12">'COB 082701'!$A$1:$G$14</definedName>
    <definedName name="_xlnm.Print_Area" localSheetId="11">'COB 082801'!$A$1:$G$14</definedName>
    <definedName name="_xlnm.Print_Area" localSheetId="10">'COB 082901'!$A$1:$E$22</definedName>
    <definedName name="_xlnm.Print_Area" localSheetId="8">'COB 090601'!$A$1:$E$16</definedName>
    <definedName name="_xlnm.Print_Area" localSheetId="7">'COB 091001'!$A$1:$E$17</definedName>
    <definedName name="_xlnm.Print_Area" localSheetId="6">'COB 091201'!$A$1:$E$18</definedName>
    <definedName name="_xlnm.Print_Area" localSheetId="5">'COB 091701'!$A$1:$E$18</definedName>
    <definedName name="_xlnm.Print_Area" localSheetId="4">'COB 091801'!$A$1:$E$18</definedName>
    <definedName name="_xlnm.Print_Area" localSheetId="3">'COB 091901'!$A$1:$E$18</definedName>
    <definedName name="_xlnm.Print_Area" localSheetId="2">'COB 092001'!$A$1:$G$24</definedName>
  </definedNames>
  <calcPr calcId="152511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Z18" i="2" s="1"/>
  <c r="AD6" i="2"/>
  <c r="AE6" i="2" s="1"/>
  <c r="AF6" i="2"/>
  <c r="AI6" i="2" s="1"/>
  <c r="G8" i="2"/>
  <c r="K8" i="2"/>
  <c r="O8" i="2"/>
  <c r="O11" i="2" s="1"/>
  <c r="S8" i="2"/>
  <c r="W8" i="2"/>
  <c r="W11" i="2" s="1"/>
  <c r="Z8" i="2"/>
  <c r="AA8" i="2" s="1"/>
  <c r="AD8" i="2"/>
  <c r="AE8" i="2"/>
  <c r="AI8" i="2"/>
  <c r="B9" i="2"/>
  <c r="B11" i="2" s="1"/>
  <c r="B18" i="2" s="1"/>
  <c r="B21" i="2" s="1"/>
  <c r="G9" i="2"/>
  <c r="K9" i="2"/>
  <c r="K11" i="2" s="1"/>
  <c r="O9" i="2"/>
  <c r="S9" i="2"/>
  <c r="W9" i="2"/>
  <c r="Z9" i="2"/>
  <c r="AA9" i="2" s="1"/>
  <c r="AD9" i="2"/>
  <c r="AD11" i="2" s="1"/>
  <c r="AI9" i="2"/>
  <c r="AI11" i="2" s="1"/>
  <c r="B10" i="2"/>
  <c r="G10" i="2"/>
  <c r="K10" i="2"/>
  <c r="O10" i="2"/>
  <c r="S10" i="2"/>
  <c r="W10" i="2"/>
  <c r="Z10" i="2"/>
  <c r="AA10" i="2"/>
  <c r="AD10" i="2"/>
  <c r="AE10" i="2" s="1"/>
  <c r="AI10" i="2"/>
  <c r="C11" i="2"/>
  <c r="E11" i="2"/>
  <c r="E18" i="2" s="1"/>
  <c r="F11" i="2"/>
  <c r="G11" i="2"/>
  <c r="I11" i="2"/>
  <c r="J11" i="2"/>
  <c r="M11" i="2"/>
  <c r="N11" i="2"/>
  <c r="Q11" i="2"/>
  <c r="R11" i="2"/>
  <c r="S11" i="2"/>
  <c r="U11" i="2"/>
  <c r="V11" i="2"/>
  <c r="Y11" i="2"/>
  <c r="Z11" i="2"/>
  <c r="AC11" i="2"/>
  <c r="AF11" i="2"/>
  <c r="AG11" i="2"/>
  <c r="G13" i="2"/>
  <c r="G16" i="2" s="1"/>
  <c r="K13" i="2"/>
  <c r="O13" i="2"/>
  <c r="O16" i="2" s="1"/>
  <c r="S13" i="2"/>
  <c r="W13" i="2"/>
  <c r="Z13" i="2"/>
  <c r="AA13" i="2"/>
  <c r="AA16" i="2" s="1"/>
  <c r="AD13" i="2"/>
  <c r="AE13" i="2"/>
  <c r="AI13" i="2"/>
  <c r="G14" i="2"/>
  <c r="K14" i="2"/>
  <c r="O14" i="2"/>
  <c r="S14" i="2"/>
  <c r="W14" i="2"/>
  <c r="AA14" i="2"/>
  <c r="AE14" i="2"/>
  <c r="AI14" i="2"/>
  <c r="G15" i="2"/>
  <c r="K15" i="2"/>
  <c r="O15" i="2"/>
  <c r="S15" i="2"/>
  <c r="W15" i="2"/>
  <c r="AA15" i="2"/>
  <c r="AE15" i="2"/>
  <c r="AI15" i="2"/>
  <c r="B16" i="2"/>
  <c r="C16" i="2"/>
  <c r="E16" i="2"/>
  <c r="F16" i="2"/>
  <c r="I16" i="2"/>
  <c r="J16" i="2"/>
  <c r="K16" i="2"/>
  <c r="M16" i="2"/>
  <c r="M18" i="2" s="1"/>
  <c r="N16" i="2"/>
  <c r="Q16" i="2"/>
  <c r="R16" i="2"/>
  <c r="S16" i="2"/>
  <c r="U16" i="2"/>
  <c r="V16" i="2"/>
  <c r="W16" i="2"/>
  <c r="Y16" i="2"/>
  <c r="Z16" i="2"/>
  <c r="AC16" i="2"/>
  <c r="AD16" i="2"/>
  <c r="AE16" i="2"/>
  <c r="AF16" i="2"/>
  <c r="AG16" i="2"/>
  <c r="AG18" i="2" s="1"/>
  <c r="AI16" i="2"/>
  <c r="C18" i="2"/>
  <c r="F18" i="2"/>
  <c r="I18" i="2"/>
  <c r="J18" i="2"/>
  <c r="K18" i="2" s="1"/>
  <c r="N18" i="2"/>
  <c r="Q18" i="2"/>
  <c r="S18" i="2" s="1"/>
  <c r="S21" i="2" s="1"/>
  <c r="R18" i="2"/>
  <c r="R21" i="2" s="1"/>
  <c r="U18" i="2"/>
  <c r="W18" i="2" s="1"/>
  <c r="V18" i="2"/>
  <c r="Y18" i="2"/>
  <c r="AC18" i="2"/>
  <c r="AC21" i="2" s="1"/>
  <c r="AF18" i="2"/>
  <c r="G19" i="2"/>
  <c r="K19" i="2"/>
  <c r="O19" i="2"/>
  <c r="S19" i="2"/>
  <c r="W19" i="2"/>
  <c r="AA19" i="2"/>
  <c r="AE19" i="2"/>
  <c r="AI19" i="2"/>
  <c r="C20" i="2"/>
  <c r="E20" i="2"/>
  <c r="G20" i="2" s="1"/>
  <c r="F20" i="2"/>
  <c r="I20" i="2"/>
  <c r="K20" i="2" s="1"/>
  <c r="J20" i="2"/>
  <c r="M20" i="2"/>
  <c r="N20" i="2"/>
  <c r="O20" i="2" s="1"/>
  <c r="Q20" i="2"/>
  <c r="R20" i="2"/>
  <c r="S20" i="2"/>
  <c r="U20" i="2"/>
  <c r="V20" i="2"/>
  <c r="W20" i="2" s="1"/>
  <c r="Y20" i="2"/>
  <c r="Z20" i="2"/>
  <c r="AA20" i="2"/>
  <c r="AC20" i="2"/>
  <c r="AD20" i="2"/>
  <c r="AE20" i="2" s="1"/>
  <c r="AF20" i="2"/>
  <c r="AG20" i="2"/>
  <c r="AI20" i="2"/>
  <c r="C21" i="2"/>
  <c r="F21" i="2"/>
  <c r="N21" i="2"/>
  <c r="Q21" i="2"/>
  <c r="V21" i="2"/>
  <c r="Y21" i="2"/>
  <c r="AF21" i="2"/>
  <c r="E8" i="1"/>
  <c r="G8" i="1"/>
  <c r="E9" i="1"/>
  <c r="G9" i="1" s="1"/>
  <c r="E10" i="1"/>
  <c r="G10" i="1" s="1"/>
  <c r="B11" i="1"/>
  <c r="C11" i="1"/>
  <c r="B3" i="4" s="1"/>
  <c r="D11" i="1"/>
  <c r="E11" i="1"/>
  <c r="F11" i="1"/>
  <c r="E8" i="3"/>
  <c r="G8" i="3" s="1"/>
  <c r="E9" i="3"/>
  <c r="G9" i="3"/>
  <c r="E10" i="3"/>
  <c r="G10" i="3"/>
  <c r="B11" i="3"/>
  <c r="C11" i="3"/>
  <c r="D11" i="3"/>
  <c r="F11" i="3"/>
  <c r="E8" i="5"/>
  <c r="E9" i="5"/>
  <c r="D10" i="5"/>
  <c r="E10" i="5" s="1"/>
  <c r="B11" i="5"/>
  <c r="C11" i="5"/>
  <c r="E8" i="6"/>
  <c r="E9" i="6"/>
  <c r="D10" i="6"/>
  <c r="E10" i="6" s="1"/>
  <c r="B11" i="6"/>
  <c r="C11" i="6"/>
  <c r="D11" i="6"/>
  <c r="E4" i="4" s="1"/>
  <c r="E5" i="4" s="1"/>
  <c r="E8" i="4" s="1"/>
  <c r="E8" i="7"/>
  <c r="E9" i="7"/>
  <c r="D10" i="7"/>
  <c r="E10" i="7" s="1"/>
  <c r="E11" i="7" s="1"/>
  <c r="E14" i="7" s="1"/>
  <c r="B11" i="7"/>
  <c r="C11" i="7"/>
  <c r="F3" i="4" s="1"/>
  <c r="E8" i="8"/>
  <c r="E11" i="8" s="1"/>
  <c r="E14" i="8" s="1"/>
  <c r="E9" i="8"/>
  <c r="D10" i="8"/>
  <c r="E10" i="8" s="1"/>
  <c r="B11" i="8"/>
  <c r="G2" i="4" s="1"/>
  <c r="C11" i="8"/>
  <c r="D11" i="8"/>
  <c r="G4" i="4" s="1"/>
  <c r="E8" i="9"/>
  <c r="E9" i="9"/>
  <c r="E11" i="9" s="1"/>
  <c r="E14" i="9" s="1"/>
  <c r="D10" i="9"/>
  <c r="D11" i="9" s="1"/>
  <c r="H4" i="4" s="1"/>
  <c r="E10" i="9"/>
  <c r="B11" i="9"/>
  <c r="C11" i="9"/>
  <c r="H3" i="4" s="1"/>
  <c r="E8" i="10"/>
  <c r="E9" i="10"/>
  <c r="D10" i="10"/>
  <c r="D11" i="10" s="1"/>
  <c r="I4" i="4" s="1"/>
  <c r="B11" i="10"/>
  <c r="I2" i="4" s="1"/>
  <c r="I5" i="4" s="1"/>
  <c r="I8" i="4" s="1"/>
  <c r="C11" i="10"/>
  <c r="E8" i="11"/>
  <c r="E11" i="11" s="1"/>
  <c r="E14" i="11" s="1"/>
  <c r="E9" i="11"/>
  <c r="D10" i="11"/>
  <c r="E10" i="11"/>
  <c r="B11" i="11"/>
  <c r="C11" i="11"/>
  <c r="D11" i="11"/>
  <c r="E8" i="12"/>
  <c r="E11" i="12" s="1"/>
  <c r="E14" i="12" s="1"/>
  <c r="E9" i="12"/>
  <c r="D10" i="12"/>
  <c r="E10" i="12" s="1"/>
  <c r="B11" i="12"/>
  <c r="C11" i="12"/>
  <c r="F8" i="13"/>
  <c r="G8" i="13"/>
  <c r="G11" i="13" s="1"/>
  <c r="G14" i="13" s="1"/>
  <c r="F9" i="13"/>
  <c r="G9" i="13"/>
  <c r="D10" i="13"/>
  <c r="E10" i="13"/>
  <c r="F10" i="13"/>
  <c r="F11" i="13" s="1"/>
  <c r="L4" i="4" s="1"/>
  <c r="G10" i="13"/>
  <c r="B11" i="13"/>
  <c r="C11" i="13"/>
  <c r="L3" i="4" s="1"/>
  <c r="D11" i="13"/>
  <c r="E11" i="13"/>
  <c r="B2" i="4"/>
  <c r="B5" i="4" s="1"/>
  <c r="B8" i="4" s="1"/>
  <c r="C2" i="4"/>
  <c r="D2" i="4"/>
  <c r="E2" i="4"/>
  <c r="F2" i="4"/>
  <c r="H2" i="4"/>
  <c r="J2" i="4"/>
  <c r="J5" i="4" s="1"/>
  <c r="J8" i="4" s="1"/>
  <c r="K2" i="4"/>
  <c r="L2" i="4"/>
  <c r="C3" i="4"/>
  <c r="D3" i="4"/>
  <c r="E3" i="4"/>
  <c r="G3" i="4"/>
  <c r="I3" i="4"/>
  <c r="J3" i="4"/>
  <c r="K3" i="4"/>
  <c r="B4" i="4"/>
  <c r="C4" i="4"/>
  <c r="J4" i="4"/>
  <c r="C5" i="4"/>
  <c r="C8" i="4" s="1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G11" i="1" l="1"/>
  <c r="W21" i="2"/>
  <c r="E11" i="6"/>
  <c r="E14" i="6" s="1"/>
  <c r="AI18" i="2"/>
  <c r="AI21" i="2" s="1"/>
  <c r="AG21" i="2"/>
  <c r="G18" i="2"/>
  <c r="G21" i="2" s="1"/>
  <c r="E21" i="2"/>
  <c r="AA11" i="2"/>
  <c r="AA18" i="2"/>
  <c r="AA21" i="2" s="1"/>
  <c r="Z21" i="2"/>
  <c r="D5" i="4"/>
  <c r="D8" i="4" s="1"/>
  <c r="H5" i="4"/>
  <c r="H8" i="4" s="1"/>
  <c r="G5" i="4"/>
  <c r="G8" i="4" s="1"/>
  <c r="O18" i="2"/>
  <c r="O21" i="2" s="1"/>
  <c r="M21" i="2"/>
  <c r="K21" i="2"/>
  <c r="L5" i="4"/>
  <c r="L8" i="4" s="1"/>
  <c r="E11" i="5"/>
  <c r="E14" i="5" s="1"/>
  <c r="E10" i="10"/>
  <c r="E11" i="10" s="1"/>
  <c r="E14" i="10" s="1"/>
  <c r="D11" i="7"/>
  <c r="F4" i="4" s="1"/>
  <c r="F5" i="4" s="1"/>
  <c r="F8" i="4" s="1"/>
  <c r="AD18" i="2"/>
  <c r="AE9" i="2"/>
  <c r="AE11" i="2" s="1"/>
  <c r="AA6" i="2"/>
  <c r="D11" i="5"/>
  <c r="D4" i="4" s="1"/>
  <c r="D11" i="12"/>
  <c r="K4" i="4" s="1"/>
  <c r="K5" i="4" s="1"/>
  <c r="K8" i="4" s="1"/>
  <c r="E11" i="3"/>
  <c r="G11" i="3" s="1"/>
  <c r="U21" i="2"/>
  <c r="J21" i="2"/>
  <c r="I21" i="2"/>
  <c r="AD21" i="2" l="1"/>
  <c r="AE18" i="2"/>
  <c r="AE21" i="2" s="1"/>
</calcChain>
</file>

<file path=xl/sharedStrings.xml><?xml version="1.0" encoding="utf-8"?>
<sst xmlns="http://schemas.openxmlformats.org/spreadsheetml/2006/main" count="250" uniqueCount="84">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</sst>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10902896081771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0034071550256E-2"/>
          <c:y val="0.28318665648810981"/>
          <c:w val="0.88074957410562182"/>
          <c:h val="0.58702234001181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Graph'!$I$1:$L$1</c:f>
              <c:strCache>
                <c:ptCount val="4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</c:strCache>
            </c:strRef>
          </c:cat>
          <c:val>
            <c:numRef>
              <c:f>'Daily Change Graph'!$I$2:$L$2</c:f>
              <c:numCache>
                <c:formatCode>_(* #,##0_);_(* \(#,##0\);_(* "-"??_);_(@_)</c:formatCode>
                <c:ptCount val="4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</c:numCache>
            </c:numRef>
          </c:val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Graph'!$I$1:$L$1</c:f>
              <c:strCache>
                <c:ptCount val="4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</c:strCache>
            </c:strRef>
          </c:cat>
          <c:val>
            <c:numRef>
              <c:f>'Daily Change Graph'!$I$3:$L$3</c:f>
              <c:numCache>
                <c:formatCode>_(* #,##0_);_(* \(#,##0\);_(* "-"??_);_(@_)</c:formatCode>
                <c:ptCount val="4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</c:numCache>
            </c:numRef>
          </c:val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Graph'!$I$1:$L$1</c:f>
              <c:strCache>
                <c:ptCount val="4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</c:strCache>
            </c:strRef>
          </c:cat>
          <c:val>
            <c:numRef>
              <c:f>'Daily Change Graph'!$I$4:$L$4</c:f>
              <c:numCache>
                <c:formatCode>_(* #,##0_);_(* \(#,##0\);_(* "-"??_);_(@_)</c:formatCode>
                <c:ptCount val="4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580384"/>
        <c:axId val="154580944"/>
      </c:barChart>
      <c:catAx>
        <c:axId val="1545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8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580944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80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478705281090291"/>
          <c:y val="0.17404179929998415"/>
          <c:w val="0.35434412265758092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19050</xdr:rowOff>
    </xdr:from>
    <xdr:to>
      <xdr:col>14</xdr:col>
      <xdr:colOff>476250</xdr:colOff>
      <xdr:row>29</xdr:row>
      <xdr:rowOff>9525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17</xdr:row>
      <xdr:rowOff>28575</xdr:rowOff>
    </xdr:from>
    <xdr:to>
      <xdr:col>8</xdr:col>
      <xdr:colOff>800100</xdr:colOff>
      <xdr:row>18</xdr:row>
      <xdr:rowOff>85725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143000" y="2781300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828675</xdr:colOff>
      <xdr:row>15</xdr:row>
      <xdr:rowOff>152400</xdr:rowOff>
    </xdr:from>
    <xdr:to>
      <xdr:col>10</xdr:col>
      <xdr:colOff>361950</xdr:colOff>
      <xdr:row>17</xdr:row>
      <xdr:rowOff>47625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343150" y="25812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11</xdr:col>
      <xdr:colOff>381000</xdr:colOff>
      <xdr:row>15</xdr:row>
      <xdr:rowOff>47625</xdr:rowOff>
    </xdr:from>
    <xdr:to>
      <xdr:col>11</xdr:col>
      <xdr:colOff>742950</xdr:colOff>
      <xdr:row>16</xdr:row>
      <xdr:rowOff>104775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3590925" y="2476500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13</xdr:col>
      <xdr:colOff>133350</xdr:colOff>
      <xdr:row>15</xdr:row>
      <xdr:rowOff>38100</xdr:rowOff>
    </xdr:from>
    <xdr:to>
      <xdr:col>13</xdr:col>
      <xdr:colOff>514350</xdr:colOff>
      <xdr:row>16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4800600" y="2466975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P10" sqref="P10"/>
    </sheetView>
  </sheetViews>
  <sheetFormatPr defaultRowHeight="12.75" x14ac:dyDescent="0.2"/>
  <cols>
    <col min="1" max="1" width="10" style="15" bestFit="1" customWidth="1"/>
    <col min="2" max="3" width="12.7109375" style="15" hidden="1" customWidth="1"/>
    <col min="4" max="4" width="12.85546875" style="15" hidden="1" customWidth="1"/>
    <col min="5" max="6" width="12.28515625" style="15" hidden="1" customWidth="1"/>
    <col min="7" max="8" width="12.7109375" style="15" hidden="1" customWidth="1"/>
    <col min="9" max="12" width="12.7109375" style="15" bestFit="1" customWidth="1"/>
    <col min="13" max="16384" width="9.140625" style="15"/>
  </cols>
  <sheetData>
    <row r="1" spans="1:12" x14ac:dyDescent="0.2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</row>
    <row r="2" spans="1:12" x14ac:dyDescent="0.2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</row>
    <row r="3" spans="1:12" x14ac:dyDescent="0.2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</row>
    <row r="4" spans="1:12" x14ac:dyDescent="0.2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</row>
    <row r="5" spans="1:12" x14ac:dyDescent="0.2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>SUM(I2:I4)</f>
        <v>94.745942200000002</v>
      </c>
      <c r="J5" s="20">
        <f>SUM(J2:J4)</f>
        <v>109.67531420000002</v>
      </c>
      <c r="K5" s="20">
        <f>SUM(K2:K4)</f>
        <v>117.2961542</v>
      </c>
      <c r="L5" s="20">
        <f>SUM(L2:L4)</f>
        <v>117.68975719999999</v>
      </c>
    </row>
    <row r="6" spans="1:12" x14ac:dyDescent="0.2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</row>
    <row r="7" spans="1:12" x14ac:dyDescent="0.2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</row>
    <row r="8" spans="1:12" x14ac:dyDescent="0.2">
      <c r="A8" s="18" t="s">
        <v>28</v>
      </c>
      <c r="B8" s="53">
        <f t="shared" ref="B8:G8" si="1">SUM(B5:B7)</f>
        <v>38.228382999999994</v>
      </c>
      <c r="C8" s="53">
        <f t="shared" si="1"/>
        <v>24.548054000000022</v>
      </c>
      <c r="D8" s="53">
        <f t="shared" si="1"/>
        <v>-2.8462519999999927</v>
      </c>
      <c r="E8" s="53">
        <f t="shared" si="1"/>
        <v>-8.6136898000000031</v>
      </c>
      <c r="F8" s="53">
        <f t="shared" si="1"/>
        <v>-55.155652799999999</v>
      </c>
      <c r="G8" s="53">
        <f t="shared" si="1"/>
        <v>-10.346542799999995</v>
      </c>
      <c r="H8" s="53">
        <f>SUM(H5:H7)</f>
        <v>-20.728198799999987</v>
      </c>
      <c r="I8" s="53">
        <f>SUM(I5:I7)</f>
        <v>-29.554057799999995</v>
      </c>
      <c r="J8" s="53">
        <f>SUM(J5:J7)</f>
        <v>0.37531420000001958</v>
      </c>
      <c r="K8" s="53">
        <f>SUM(K5:K7)</f>
        <v>7.9961542000000065</v>
      </c>
      <c r="L8" s="53">
        <f>SUM(L5:L7)</f>
        <v>8.3897571999999911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23</v>
      </c>
      <c r="B2" s="57"/>
      <c r="C2" s="57"/>
      <c r="D2" s="57"/>
      <c r="E2" s="57"/>
    </row>
    <row r="3" spans="1:7" x14ac:dyDescent="0.2">
      <c r="A3" s="58" t="s">
        <v>53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56" t="s">
        <v>5</v>
      </c>
      <c r="B1" s="56"/>
      <c r="C1" s="56"/>
      <c r="D1" s="56"/>
      <c r="E1" s="56"/>
    </row>
    <row r="2" spans="1:5" s="8" customFormat="1" ht="20.25" x14ac:dyDescent="0.3">
      <c r="A2" s="57" t="s">
        <v>23</v>
      </c>
      <c r="B2" s="57"/>
      <c r="C2" s="57"/>
      <c r="D2" s="57"/>
      <c r="E2" s="57"/>
    </row>
    <row r="3" spans="1:5" x14ac:dyDescent="0.2">
      <c r="A3" s="58" t="s">
        <v>49</v>
      </c>
      <c r="B3" s="58"/>
      <c r="C3" s="58"/>
      <c r="D3" s="58"/>
      <c r="E3" s="58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56" t="s">
        <v>5</v>
      </c>
      <c r="B1" s="59"/>
      <c r="C1" s="59"/>
      <c r="D1" s="59"/>
      <c r="E1" s="59"/>
      <c r="F1" s="59"/>
      <c r="G1" s="59"/>
    </row>
    <row r="2" spans="1:7" s="8" customFormat="1" ht="20.25" x14ac:dyDescent="0.3">
      <c r="A2" s="57" t="s">
        <v>23</v>
      </c>
      <c r="B2" s="59"/>
      <c r="C2" s="59"/>
      <c r="D2" s="59"/>
      <c r="E2" s="59"/>
      <c r="F2" s="59"/>
      <c r="G2" s="59"/>
    </row>
    <row r="3" spans="1:7" x14ac:dyDescent="0.2">
      <c r="A3" s="58" t="s">
        <v>37</v>
      </c>
      <c r="B3" s="59"/>
      <c r="C3" s="59"/>
      <c r="D3" s="59"/>
      <c r="E3" s="59"/>
      <c r="F3" s="59"/>
      <c r="G3" s="59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56" t="s">
        <v>5</v>
      </c>
      <c r="B1" s="59"/>
      <c r="C1" s="59"/>
      <c r="D1" s="59"/>
      <c r="E1" s="59"/>
      <c r="F1" s="59"/>
      <c r="G1" s="59"/>
    </row>
    <row r="2" spans="1:7" s="8" customFormat="1" ht="20.25" x14ac:dyDescent="0.3">
      <c r="A2" s="57" t="s">
        <v>23</v>
      </c>
      <c r="B2" s="59"/>
      <c r="C2" s="59"/>
      <c r="D2" s="59"/>
      <c r="E2" s="59"/>
      <c r="F2" s="59"/>
      <c r="G2" s="59"/>
    </row>
    <row r="3" spans="1:7" x14ac:dyDescent="0.2">
      <c r="A3" s="58" t="s">
        <v>29</v>
      </c>
      <c r="B3" s="59"/>
      <c r="C3" s="59"/>
      <c r="D3" s="59"/>
      <c r="E3" s="59"/>
      <c r="F3" s="59"/>
      <c r="G3" s="59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zoomScale="75" workbookViewId="0">
      <selection activeCell="AL20" sqref="AL19:AL20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3" width="13.7109375" customWidth="1"/>
    <col min="34" max="34" width="2" customWidth="1"/>
    <col min="35" max="35" width="14" customWidth="1"/>
  </cols>
  <sheetData>
    <row r="1" spans="1:35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</row>
    <row r="2" spans="1:35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</row>
    <row r="3" spans="1:35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</row>
    <row r="4" spans="1:35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I4" s="27"/>
    </row>
    <row r="5" spans="1:35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I5" s="22" t="s">
        <v>40</v>
      </c>
    </row>
    <row r="6" spans="1:35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I6" s="4">
        <f>AG6-AF6</f>
        <v>-1437794</v>
      </c>
    </row>
    <row r="7" spans="1:35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I7" s="2"/>
    </row>
    <row r="8" spans="1:35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I8" s="2">
        <f>AG8-AF8</f>
        <v>-100951</v>
      </c>
    </row>
    <row r="9" spans="1:35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I9" s="2">
        <f>AG9-AF9</f>
        <v>0</v>
      </c>
    </row>
    <row r="10" spans="1:35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I10" s="5">
        <f>AG10-AF10</f>
        <v>5457</v>
      </c>
    </row>
    <row r="11" spans="1:35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>SUM(AC8:AC10)</f>
        <v>19116639</v>
      </c>
      <c r="AD11" s="4">
        <f>SUM(AD8:AD10)</f>
        <v>19116639</v>
      </c>
      <c r="AE11" s="4">
        <f>SUM(AE8:AE10)</f>
        <v>0</v>
      </c>
      <c r="AF11" s="4">
        <f>SUM(AF8:AF10)</f>
        <v>13134343</v>
      </c>
      <c r="AG11" s="4">
        <f>SUM(AG8:AG10)</f>
        <v>13038849</v>
      </c>
      <c r="AI11" s="4">
        <f>SUM(AI8:AI10)</f>
        <v>-95494</v>
      </c>
    </row>
    <row r="12" spans="1:35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I12" s="2"/>
    </row>
    <row r="13" spans="1:35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1"/>
      <c r="AI13" s="2">
        <f>AG13-AF13</f>
        <v>2114890</v>
      </c>
    </row>
    <row r="14" spans="1:35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I14" s="2">
        <f>AG14-AF14</f>
        <v>-234980</v>
      </c>
    </row>
    <row r="15" spans="1:35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21"/>
      <c r="AI15" s="5">
        <f>AG15-AF15</f>
        <v>46980</v>
      </c>
    </row>
    <row r="16" spans="1:35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>SUM(AC13:AC15)</f>
        <v>62755182</v>
      </c>
      <c r="AD16" s="4">
        <f>SUM(AD13:AD15)</f>
        <v>42152103.200000003</v>
      </c>
      <c r="AE16" s="4">
        <f>SUM(AE13:AE15)</f>
        <v>20603078.799999993</v>
      </c>
      <c r="AF16" s="4">
        <f>SUM(AF13:AF15)</f>
        <v>47811072.200000003</v>
      </c>
      <c r="AG16" s="4">
        <f>SUM(AG13:AG15)</f>
        <v>49737962.200000003</v>
      </c>
      <c r="AH16" s="21"/>
      <c r="AI16" s="4">
        <f>SUM(AI13:AI15)</f>
        <v>1926890</v>
      </c>
    </row>
    <row r="17" spans="1:35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I17" s="2"/>
    </row>
    <row r="18" spans="1:35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/>
      <c r="AI18" s="55">
        <f>AG18-AF18</f>
        <v>393602</v>
      </c>
    </row>
    <row r="19" spans="1:35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I19" s="55">
        <f>AG19-AF19</f>
        <v>0</v>
      </c>
    </row>
    <row r="20" spans="1:35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I20" s="5">
        <f>AG20-AF20</f>
        <v>0</v>
      </c>
    </row>
    <row r="21" spans="1:35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>SUM(AC18:AC20)</f>
        <v>20978393</v>
      </c>
      <c r="AD21" s="3">
        <f>SUM(AD18:AD20)</f>
        <v>375314.20000000298</v>
      </c>
      <c r="AE21" s="3">
        <f>SUM(AE18:AE20)</f>
        <v>20603078.799999997</v>
      </c>
      <c r="AF21" s="3">
        <f>SUM(AF18:AF20)</f>
        <v>7996155.200000003</v>
      </c>
      <c r="AG21" s="3">
        <f>SUM(AG18:AG20)</f>
        <v>8389757.200000003</v>
      </c>
      <c r="AI21" s="3">
        <f>SUM(AI18:AI20)</f>
        <v>393602</v>
      </c>
    </row>
    <row r="22" spans="1:35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I22" s="2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A2" sqref="A2:G2"/>
    </sheetView>
  </sheetViews>
  <sheetFormatPr defaultRowHeight="12.75" x14ac:dyDescent="0.2"/>
  <cols>
    <col min="1" max="1" width="24.85546875" style="10" bestFit="1" customWidth="1"/>
    <col min="2" max="3" width="15.140625" style="10" bestFit="1" customWidth="1"/>
    <col min="4" max="4" width="15.42578125" style="10" bestFit="1" customWidth="1"/>
    <col min="5" max="5" width="15.140625" style="10" bestFit="1" customWidth="1"/>
    <col min="6" max="6" width="14" style="10" bestFit="1" customWidth="1"/>
    <col min="7" max="7" width="18" style="10" bestFit="1" customWidth="1"/>
    <col min="8" max="8" width="10.7109375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8" s="8" customFormat="1" ht="20.25" x14ac:dyDescent="0.3">
      <c r="A1" s="56" t="s">
        <v>5</v>
      </c>
      <c r="B1" s="56"/>
      <c r="C1" s="56"/>
      <c r="D1" s="56"/>
      <c r="E1" s="56"/>
      <c r="F1" s="56"/>
      <c r="G1" s="56"/>
    </row>
    <row r="2" spans="1:8" s="8" customFormat="1" ht="20.25" x14ac:dyDescent="0.3">
      <c r="A2" s="57" t="s">
        <v>65</v>
      </c>
      <c r="B2" s="57"/>
      <c r="C2" s="57"/>
      <c r="D2" s="57"/>
      <c r="E2" s="57"/>
      <c r="F2" s="57"/>
      <c r="G2" s="57"/>
    </row>
    <row r="3" spans="1:8" x14ac:dyDescent="0.2">
      <c r="A3" s="58" t="s">
        <v>78</v>
      </c>
      <c r="B3" s="58"/>
      <c r="C3" s="58"/>
      <c r="D3" s="58"/>
      <c r="E3" s="58"/>
      <c r="F3" s="58"/>
      <c r="G3" s="58"/>
    </row>
    <row r="4" spans="1:8" x14ac:dyDescent="0.2">
      <c r="A4" s="9"/>
      <c r="B4" s="9"/>
      <c r="C4" s="9"/>
      <c r="D4" s="9"/>
      <c r="E4" s="23"/>
    </row>
    <row r="5" spans="1:8" x14ac:dyDescent="0.2">
      <c r="A5" s="9"/>
      <c r="B5" s="9"/>
      <c r="C5" s="9"/>
      <c r="D5" s="9"/>
    </row>
    <row r="6" spans="1:8" x14ac:dyDescent="0.2">
      <c r="A6" s="9"/>
      <c r="B6" s="9"/>
      <c r="C6" s="9"/>
      <c r="D6" s="9"/>
      <c r="E6" s="11"/>
    </row>
    <row r="7" spans="1:8" s="9" customFormat="1" x14ac:dyDescent="0.2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5" thickBot="1" x14ac:dyDescent="0.25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5" thickTop="1" x14ac:dyDescent="0.2">
      <c r="B15" s="11"/>
      <c r="C15" s="11"/>
      <c r="D15" s="11"/>
      <c r="E15" s="11"/>
      <c r="H15" s="11"/>
    </row>
    <row r="16" spans="1:8" x14ac:dyDescent="0.2">
      <c r="B16" s="11"/>
      <c r="C16" s="11"/>
      <c r="D16" s="11"/>
      <c r="E16" s="11"/>
      <c r="F16" s="11"/>
      <c r="G16" s="11"/>
      <c r="H16" s="11"/>
    </row>
    <row r="17" spans="1:8" x14ac:dyDescent="0.2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">
      <c r="B21" s="11"/>
      <c r="C21" s="11"/>
      <c r="D21" s="11"/>
      <c r="E21" s="11"/>
      <c r="F21" s="11"/>
      <c r="G21" s="11"/>
      <c r="H21" s="11"/>
    </row>
    <row r="22" spans="1:8" x14ac:dyDescent="0.2">
      <c r="B22" s="11"/>
      <c r="C22" s="11"/>
      <c r="D22" s="11"/>
      <c r="E22" s="11"/>
      <c r="F22" s="11"/>
      <c r="G22" s="11"/>
      <c r="H22" s="11"/>
    </row>
    <row r="23" spans="1:8" x14ac:dyDescent="0.2">
      <c r="B23" s="11"/>
      <c r="C23" s="11"/>
      <c r="D23" s="11"/>
      <c r="E23" s="11"/>
      <c r="F23" s="11"/>
      <c r="G23" s="11"/>
      <c r="H23" s="11"/>
    </row>
    <row r="24" spans="1:8" x14ac:dyDescent="0.2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65</v>
      </c>
      <c r="B2" s="57"/>
      <c r="C2" s="57"/>
      <c r="D2" s="57"/>
      <c r="E2" s="57"/>
    </row>
    <row r="3" spans="1:7" x14ac:dyDescent="0.2">
      <c r="A3" s="58" t="s">
        <v>73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65</v>
      </c>
      <c r="B2" s="57"/>
      <c r="C2" s="57"/>
      <c r="D2" s="57"/>
      <c r="E2" s="57"/>
    </row>
    <row r="3" spans="1:7" x14ac:dyDescent="0.2">
      <c r="A3" s="58" t="s">
        <v>67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65</v>
      </c>
      <c r="B2" s="57"/>
      <c r="C2" s="57"/>
      <c r="D2" s="57"/>
      <c r="E2" s="57"/>
    </row>
    <row r="3" spans="1:7" x14ac:dyDescent="0.2">
      <c r="A3" s="58" t="s">
        <v>63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23</v>
      </c>
      <c r="B2" s="57"/>
      <c r="C2" s="57"/>
      <c r="D2" s="57"/>
      <c r="E2" s="57"/>
    </row>
    <row r="3" spans="1:7" x14ac:dyDescent="0.2">
      <c r="A3" s="58" t="s">
        <v>60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23</v>
      </c>
      <c r="B2" s="57"/>
      <c r="C2" s="57"/>
      <c r="D2" s="57"/>
      <c r="E2" s="57"/>
    </row>
    <row r="3" spans="1:7" x14ac:dyDescent="0.2">
      <c r="A3" s="58" t="s">
        <v>58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56" t="s">
        <v>5</v>
      </c>
      <c r="B1" s="56"/>
      <c r="C1" s="56"/>
      <c r="D1" s="56"/>
      <c r="E1" s="56"/>
    </row>
    <row r="2" spans="1:7" s="8" customFormat="1" ht="20.25" x14ac:dyDescent="0.3">
      <c r="A2" s="57" t="s">
        <v>23</v>
      </c>
      <c r="B2" s="57"/>
      <c r="C2" s="57"/>
      <c r="D2" s="57"/>
      <c r="E2" s="57"/>
    </row>
    <row r="3" spans="1:7" x14ac:dyDescent="0.2">
      <c r="A3" s="58" t="s">
        <v>52</v>
      </c>
      <c r="B3" s="58"/>
      <c r="C3" s="58"/>
      <c r="D3" s="58"/>
      <c r="E3" s="58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Daily Change Graph</vt:lpstr>
      <vt:lpstr>Breakdown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2001-09-21T14:18:05Z</cp:lastPrinted>
  <dcterms:created xsi:type="dcterms:W3CDTF">2001-08-28T12:34:46Z</dcterms:created>
  <dcterms:modified xsi:type="dcterms:W3CDTF">2014-09-04T13:58:14Z</dcterms:modified>
</cp:coreProperties>
</file>