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600" yWindow="480" windowWidth="14655" windowHeight="8385"/>
  </bookViews>
  <sheets>
    <sheet name="12-13 West Bankruptcy by Counte" sheetId="1" r:id="rId1"/>
  </sheets>
  <calcPr calcId="152511"/>
</workbook>
</file>

<file path=xl/calcChain.xml><?xml version="1.0" encoding="utf-8"?>
<calcChain xmlns="http://schemas.openxmlformats.org/spreadsheetml/2006/main">
  <c r="AQ3" i="1" l="1"/>
  <c r="AQ4" i="1"/>
  <c r="AQ5" i="1"/>
  <c r="AQ46" i="1" s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</calcChain>
</file>

<file path=xl/sharedStrings.xml><?xml version="1.0" encoding="utf-8"?>
<sst xmlns="http://schemas.openxmlformats.org/spreadsheetml/2006/main" count="131" uniqueCount="52">
  <si>
    <t>Physical/</t>
  </si>
  <si>
    <t>Counterparty</t>
  </si>
  <si>
    <t>Financial</t>
  </si>
  <si>
    <t>Pk Prc PL</t>
  </si>
  <si>
    <t>OPk Prc PL</t>
  </si>
  <si>
    <t>Pk Bas PL</t>
  </si>
  <si>
    <t>OPk Bas PL</t>
  </si>
  <si>
    <t>Total</t>
  </si>
  <si>
    <t>AESNEWENE</t>
  </si>
  <si>
    <t>Physical</t>
  </si>
  <si>
    <t>ALLEGHENENESUP</t>
  </si>
  <si>
    <t>AMERELECPOWSER</t>
  </si>
  <si>
    <t>APS</t>
  </si>
  <si>
    <t>AQUILA</t>
  </si>
  <si>
    <t>ASHGROCEM</t>
  </si>
  <si>
    <t>AVISTAENE</t>
  </si>
  <si>
    <t>BPCORNORAME</t>
  </si>
  <si>
    <t>BPENERGYCO</t>
  </si>
  <si>
    <t>CINERGYSERINC</t>
  </si>
  <si>
    <t>CONAGRAENESER</t>
  </si>
  <si>
    <t>CONOCOGASAND</t>
  </si>
  <si>
    <t>CORALPOWLLC</t>
  </si>
  <si>
    <t>DUKEENETRA</t>
  </si>
  <si>
    <t>EDISONMISMAR</t>
  </si>
  <si>
    <t>ELPASOMERLP</t>
  </si>
  <si>
    <t>ENGAGEENEAME</t>
  </si>
  <si>
    <t>ENTERGYKOCTRA</t>
  </si>
  <si>
    <t>EXELONGENCOM</t>
  </si>
  <si>
    <t>EXPRESSPIPPAR</t>
  </si>
  <si>
    <t>FPLENEPOW</t>
  </si>
  <si>
    <t>IDACORPENECOR</t>
  </si>
  <si>
    <t>IDAHOPOWER</t>
  </si>
  <si>
    <t>MIRANTAMEENE</t>
  </si>
  <si>
    <t>MORGAN</t>
  </si>
  <si>
    <t>NEWPOWCOM</t>
  </si>
  <si>
    <t>NRGPOWMAR</t>
  </si>
  <si>
    <t>PACIFICOPOWMAR</t>
  </si>
  <si>
    <t>PACIFICOR</t>
  </si>
  <si>
    <t>PALOALTOCIT</t>
  </si>
  <si>
    <t>PGEENEPOWLP</t>
  </si>
  <si>
    <t>POWEREXCOR</t>
  </si>
  <si>
    <t>PPL E</t>
  </si>
  <si>
    <t>PPLMON</t>
  </si>
  <si>
    <t>PUBLICSERNM</t>
  </si>
  <si>
    <t>PUDSNOHOMISHCTY</t>
  </si>
  <si>
    <t>RELIANTENESER</t>
  </si>
  <si>
    <t>SMUD</t>
  </si>
  <si>
    <t>TRACTEBEENEMAR</t>
  </si>
  <si>
    <t>TRANSAENEMARUS</t>
  </si>
  <si>
    <t>TRANSCANPOWDIV</t>
  </si>
  <si>
    <t>WILLIAMSENEMAR</t>
  </si>
  <si>
    <t xml:space="preserve">Grand Total: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</si>
</sst>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0" fontId="1" fillId="0" borderId="1" xfId="0" applyFont="1" applyBorder="1"/>
    <xf numFmtId="37" fontId="0" fillId="0" borderId="0" xfId="0" applyNumberFormat="1"/>
    <xf numFmtId="37" fontId="1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46"/>
  <sheetViews>
    <sheetView tabSelected="1" zoomScale="90" workbookViewId="0"/>
  </sheetViews>
  <sheetFormatPr defaultRowHeight="12.75" x14ac:dyDescent="0.2"/>
  <cols>
    <col min="1" max="1" width="20.7109375" bestFit="1" customWidth="1"/>
    <col min="2" max="2" width="9.42578125" bestFit="1" customWidth="1"/>
    <col min="3" max="4" width="14.28515625" bestFit="1" customWidth="1"/>
    <col min="5" max="5" width="10.42578125" bestFit="1" customWidth="1"/>
    <col min="6" max="6" width="11.7109375" bestFit="1" customWidth="1"/>
    <col min="7" max="7" width="15.5703125" bestFit="1" customWidth="1"/>
    <col min="8" max="8" width="14.28515625" bestFit="1" customWidth="1"/>
    <col min="9" max="9" width="11.5703125" bestFit="1" customWidth="1"/>
    <col min="10" max="10" width="11.7109375" bestFit="1" customWidth="1"/>
    <col min="11" max="11" width="15.5703125" bestFit="1" customWidth="1"/>
    <col min="12" max="12" width="14.28515625" bestFit="1" customWidth="1"/>
    <col min="13" max="13" width="13.140625" bestFit="1" customWidth="1"/>
    <col min="14" max="14" width="11.7109375" bestFit="1" customWidth="1"/>
    <col min="15" max="16" width="14.28515625" bestFit="1" customWidth="1"/>
    <col min="17" max="17" width="12.5703125" bestFit="1" customWidth="1"/>
    <col min="18" max="18" width="11.7109375" bestFit="1" customWidth="1"/>
    <col min="19" max="19" width="13.140625" bestFit="1" customWidth="1"/>
    <col min="20" max="20" width="14.28515625" bestFit="1" customWidth="1"/>
    <col min="21" max="21" width="12.5703125" bestFit="1" customWidth="1"/>
    <col min="22" max="22" width="11.7109375" bestFit="1" customWidth="1"/>
    <col min="23" max="24" width="14.28515625" bestFit="1" customWidth="1"/>
    <col min="25" max="25" width="11" bestFit="1" customWidth="1"/>
    <col min="26" max="26" width="11.7109375" bestFit="1" customWidth="1"/>
    <col min="27" max="28" width="13.140625" bestFit="1" customWidth="1"/>
    <col min="29" max="29" width="10.42578125" bestFit="1" customWidth="1"/>
    <col min="30" max="30" width="11.7109375" bestFit="1" customWidth="1"/>
    <col min="31" max="32" width="13.140625" bestFit="1" customWidth="1"/>
    <col min="33" max="33" width="10.42578125" bestFit="1" customWidth="1"/>
    <col min="34" max="34" width="11.7109375" bestFit="1" customWidth="1"/>
    <col min="35" max="36" width="13.140625" bestFit="1" customWidth="1"/>
    <col min="37" max="37" width="10.42578125" bestFit="1" customWidth="1"/>
    <col min="38" max="38" width="11.7109375" bestFit="1" customWidth="1"/>
    <col min="39" max="40" width="13.140625" bestFit="1" customWidth="1"/>
    <col min="41" max="41" width="10.42578125" bestFit="1" customWidth="1"/>
    <col min="42" max="42" width="11.7109375" bestFit="1" customWidth="1"/>
    <col min="43" max="43" width="15.5703125" bestFit="1" customWidth="1"/>
  </cols>
  <sheetData>
    <row r="1" spans="1:43" x14ac:dyDescent="0.2">
      <c r="A1" s="1"/>
      <c r="B1" s="1" t="s">
        <v>0</v>
      </c>
      <c r="C1" s="1">
        <v>2001</v>
      </c>
      <c r="D1" s="1">
        <v>2001</v>
      </c>
      <c r="E1" s="1">
        <v>2001</v>
      </c>
      <c r="F1" s="1">
        <v>2001</v>
      </c>
      <c r="G1" s="1">
        <v>2002</v>
      </c>
      <c r="H1" s="1">
        <v>2002</v>
      </c>
      <c r="I1" s="1">
        <v>2002</v>
      </c>
      <c r="J1" s="1">
        <v>2002</v>
      </c>
      <c r="K1" s="1">
        <v>2003</v>
      </c>
      <c r="L1" s="1">
        <v>2003</v>
      </c>
      <c r="M1" s="1">
        <v>2003</v>
      </c>
      <c r="N1" s="1">
        <v>2003</v>
      </c>
      <c r="O1" s="1">
        <v>2004</v>
      </c>
      <c r="P1" s="1">
        <v>2004</v>
      </c>
      <c r="Q1" s="1">
        <v>2004</v>
      </c>
      <c r="R1" s="1">
        <v>2004</v>
      </c>
      <c r="S1" s="1">
        <v>2005</v>
      </c>
      <c r="T1" s="1">
        <v>2005</v>
      </c>
      <c r="U1" s="1">
        <v>2005</v>
      </c>
      <c r="V1" s="1">
        <v>2005</v>
      </c>
      <c r="W1" s="1">
        <v>2006</v>
      </c>
      <c r="X1" s="1">
        <v>2006</v>
      </c>
      <c r="Y1" s="1">
        <v>2006</v>
      </c>
      <c r="Z1" s="1">
        <v>2006</v>
      </c>
      <c r="AA1" s="1">
        <v>2007</v>
      </c>
      <c r="AB1" s="1">
        <v>2007</v>
      </c>
      <c r="AC1" s="1">
        <v>2007</v>
      </c>
      <c r="AD1" s="1">
        <v>2007</v>
      </c>
      <c r="AE1" s="1">
        <v>2008</v>
      </c>
      <c r="AF1" s="1">
        <v>2008</v>
      </c>
      <c r="AG1" s="1">
        <v>2008</v>
      </c>
      <c r="AH1" s="1">
        <v>2008</v>
      </c>
      <c r="AI1" s="1">
        <v>2009</v>
      </c>
      <c r="AJ1" s="1">
        <v>2009</v>
      </c>
      <c r="AK1" s="1">
        <v>2009</v>
      </c>
      <c r="AL1" s="1">
        <v>2009</v>
      </c>
      <c r="AM1" s="1">
        <v>2010</v>
      </c>
      <c r="AN1" s="1">
        <v>2010</v>
      </c>
      <c r="AO1" s="1">
        <v>2010</v>
      </c>
      <c r="AP1" s="1">
        <v>2010</v>
      </c>
      <c r="AQ1" s="1"/>
    </row>
    <row r="2" spans="1:43" x14ac:dyDescent="0.2">
      <c r="A2" s="2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3</v>
      </c>
      <c r="H2" s="1" t="s">
        <v>4</v>
      </c>
      <c r="I2" s="1" t="s">
        <v>5</v>
      </c>
      <c r="J2" s="1" t="s">
        <v>6</v>
      </c>
      <c r="K2" s="1" t="s">
        <v>3</v>
      </c>
      <c r="L2" s="1" t="s">
        <v>4</v>
      </c>
      <c r="M2" s="1" t="s">
        <v>5</v>
      </c>
      <c r="N2" s="1" t="s">
        <v>6</v>
      </c>
      <c r="O2" s="1" t="s">
        <v>3</v>
      </c>
      <c r="P2" s="1" t="s">
        <v>4</v>
      </c>
      <c r="Q2" s="1" t="s">
        <v>5</v>
      </c>
      <c r="R2" s="1" t="s">
        <v>6</v>
      </c>
      <c r="S2" s="1" t="s">
        <v>3</v>
      </c>
      <c r="T2" s="1" t="s">
        <v>4</v>
      </c>
      <c r="U2" s="1" t="s">
        <v>5</v>
      </c>
      <c r="V2" s="1" t="s">
        <v>6</v>
      </c>
      <c r="W2" s="1" t="s">
        <v>3</v>
      </c>
      <c r="X2" s="1" t="s">
        <v>4</v>
      </c>
      <c r="Y2" s="1" t="s">
        <v>5</v>
      </c>
      <c r="Z2" s="1" t="s">
        <v>6</v>
      </c>
      <c r="AA2" s="1" t="s">
        <v>3</v>
      </c>
      <c r="AB2" s="1" t="s">
        <v>4</v>
      </c>
      <c r="AC2" s="1" t="s">
        <v>5</v>
      </c>
      <c r="AD2" s="1" t="s">
        <v>6</v>
      </c>
      <c r="AE2" s="1" t="s">
        <v>3</v>
      </c>
      <c r="AF2" s="1" t="s">
        <v>4</v>
      </c>
      <c r="AG2" s="1" t="s">
        <v>5</v>
      </c>
      <c r="AH2" s="1" t="s">
        <v>6</v>
      </c>
      <c r="AI2" s="1" t="s">
        <v>3</v>
      </c>
      <c r="AJ2" s="1" t="s">
        <v>4</v>
      </c>
      <c r="AK2" s="1" t="s">
        <v>5</v>
      </c>
      <c r="AL2" s="1" t="s">
        <v>6</v>
      </c>
      <c r="AM2" s="1" t="s">
        <v>3</v>
      </c>
      <c r="AN2" s="1" t="s">
        <v>4</v>
      </c>
      <c r="AO2" s="1" t="s">
        <v>5</v>
      </c>
      <c r="AP2" s="1" t="s">
        <v>6</v>
      </c>
      <c r="AQ2" s="1" t="s">
        <v>7</v>
      </c>
    </row>
    <row r="3" spans="1:43" x14ac:dyDescent="0.2">
      <c r="A3" t="s">
        <v>8</v>
      </c>
      <c r="B3" t="s">
        <v>9</v>
      </c>
      <c r="C3" s="5">
        <v>-4742.6499999999996</v>
      </c>
      <c r="D3" s="5">
        <v>-2371.3200000000002</v>
      </c>
      <c r="E3" s="5"/>
      <c r="F3" s="5"/>
      <c r="G3" s="5"/>
      <c r="H3" s="5"/>
      <c r="I3" s="5"/>
      <c r="J3" s="5"/>
      <c r="K3" s="5"/>
      <c r="L3" s="5">
        <v>355.09</v>
      </c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>
        <f>SUM(C3:AP3)</f>
        <v>-6758.8799999999992</v>
      </c>
    </row>
    <row r="4" spans="1:43" x14ac:dyDescent="0.2">
      <c r="A4" t="s">
        <v>10</v>
      </c>
      <c r="B4" t="s">
        <v>9</v>
      </c>
      <c r="C4" s="5">
        <v>13876330</v>
      </c>
      <c r="D4" s="5">
        <v>749733.21</v>
      </c>
      <c r="E4" s="5"/>
      <c r="F4" s="5"/>
      <c r="G4" s="5">
        <v>-3579335.84</v>
      </c>
      <c r="H4" s="5">
        <v>2629329</v>
      </c>
      <c r="I4" s="5"/>
      <c r="J4" s="5"/>
      <c r="K4" s="5">
        <v>41516337.399999999</v>
      </c>
      <c r="L4" s="5">
        <v>845200.39</v>
      </c>
      <c r="M4" s="5"/>
      <c r="N4" s="5"/>
      <c r="O4" s="5">
        <v>2624203.5699999998</v>
      </c>
      <c r="P4" s="5">
        <v>-1168415.8899999999</v>
      </c>
      <c r="Q4" s="5"/>
      <c r="R4" s="5"/>
      <c r="S4" s="5">
        <v>-1221533</v>
      </c>
      <c r="T4" s="5">
        <v>-293190.23</v>
      </c>
      <c r="U4" s="5"/>
      <c r="V4" s="5"/>
      <c r="W4" s="5">
        <v>979831.66</v>
      </c>
      <c r="X4" s="5">
        <v>-1143165.18</v>
      </c>
      <c r="Y4" s="5"/>
      <c r="Z4" s="5"/>
      <c r="AA4" s="5">
        <v>1877567.11</v>
      </c>
      <c r="AB4" s="5">
        <v>379415.05</v>
      </c>
      <c r="AC4" s="5"/>
      <c r="AD4" s="5"/>
      <c r="AE4" s="5">
        <v>1109047.07</v>
      </c>
      <c r="AF4" s="5">
        <v>640666.27</v>
      </c>
      <c r="AG4" s="5"/>
      <c r="AH4" s="5"/>
      <c r="AI4" s="5">
        <v>1775062.1</v>
      </c>
      <c r="AJ4" s="5">
        <v>582193.21</v>
      </c>
      <c r="AK4" s="5"/>
      <c r="AL4" s="5"/>
      <c r="AM4" s="5">
        <v>1540906.37</v>
      </c>
      <c r="AN4" s="5">
        <v>534590.53</v>
      </c>
      <c r="AO4" s="5"/>
      <c r="AP4" s="5"/>
      <c r="AQ4" s="5">
        <f t="shared" ref="AQ4:AQ45" si="0">SUM(C4:AP4)</f>
        <v>64254772.799999997</v>
      </c>
    </row>
    <row r="5" spans="1:43" x14ac:dyDescent="0.2">
      <c r="A5" t="s">
        <v>11</v>
      </c>
      <c r="B5" t="s">
        <v>9</v>
      </c>
      <c r="C5" s="5">
        <v>-8357319.8099999996</v>
      </c>
      <c r="D5" s="5">
        <v>-874317.47</v>
      </c>
      <c r="E5" s="5">
        <v>19585.37</v>
      </c>
      <c r="F5" s="5"/>
      <c r="G5" s="5">
        <v>-91754128.219999999</v>
      </c>
      <c r="H5" s="5">
        <v>1339198.6599999999</v>
      </c>
      <c r="I5" s="5">
        <v>-100895.83</v>
      </c>
      <c r="J5" s="5"/>
      <c r="K5" s="5">
        <v>1236483.76</v>
      </c>
      <c r="L5" s="5">
        <v>2968313.38</v>
      </c>
      <c r="M5" s="5">
        <v>388336.15</v>
      </c>
      <c r="N5" s="5"/>
      <c r="O5" s="5">
        <v>431146.29</v>
      </c>
      <c r="P5" s="5"/>
      <c r="Q5" s="5"/>
      <c r="R5" s="5"/>
      <c r="S5" s="5">
        <v>-5113427.5599999996</v>
      </c>
      <c r="T5" s="5"/>
      <c r="U5" s="5"/>
      <c r="V5" s="5"/>
      <c r="W5" s="5">
        <v>-3171175.19</v>
      </c>
      <c r="X5" s="5">
        <v>-154790.31</v>
      </c>
      <c r="Y5" s="5"/>
      <c r="Z5" s="5"/>
      <c r="AA5" s="5">
        <v>78327.66</v>
      </c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>
        <f t="shared" si="0"/>
        <v>-103064663.11999999</v>
      </c>
    </row>
    <row r="6" spans="1:43" x14ac:dyDescent="0.2">
      <c r="A6" t="s">
        <v>12</v>
      </c>
      <c r="B6" t="s">
        <v>9</v>
      </c>
      <c r="C6" s="5">
        <v>-419173.21</v>
      </c>
      <c r="D6" s="5"/>
      <c r="E6" s="5"/>
      <c r="F6" s="5"/>
      <c r="G6" s="5">
        <v>5236970.8099999996</v>
      </c>
      <c r="H6" s="5">
        <v>-1231086.71</v>
      </c>
      <c r="I6" s="5"/>
      <c r="J6" s="5"/>
      <c r="K6" s="5">
        <v>4072.62</v>
      </c>
      <c r="L6" s="5">
        <v>-1266990.1100000001</v>
      </c>
      <c r="M6" s="5"/>
      <c r="N6" s="5"/>
      <c r="O6" s="5">
        <v>-464319</v>
      </c>
      <c r="P6" s="5">
        <v>-972264.44</v>
      </c>
      <c r="Q6" s="5"/>
      <c r="R6" s="5"/>
      <c r="S6" s="5">
        <v>-379059.79</v>
      </c>
      <c r="T6" s="5">
        <v>-1086653.76</v>
      </c>
      <c r="U6" s="5"/>
      <c r="V6" s="5"/>
      <c r="W6" s="5">
        <v>-305277</v>
      </c>
      <c r="X6" s="5">
        <v>-989232</v>
      </c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>
        <f t="shared" si="0"/>
        <v>-1873012.5900000005</v>
      </c>
    </row>
    <row r="7" spans="1:43" x14ac:dyDescent="0.2">
      <c r="A7" t="s">
        <v>13</v>
      </c>
      <c r="B7" t="s">
        <v>9</v>
      </c>
      <c r="C7" s="5">
        <v>-4010376.7</v>
      </c>
      <c r="D7" s="5">
        <v>-43007.17</v>
      </c>
      <c r="E7" s="5"/>
      <c r="F7" s="5"/>
      <c r="G7" s="5">
        <v>10861216</v>
      </c>
      <c r="H7" s="5">
        <v>-190397.19</v>
      </c>
      <c r="I7" s="5"/>
      <c r="J7" s="5"/>
      <c r="K7" s="5">
        <v>-308917.65999999997</v>
      </c>
      <c r="L7" s="5">
        <v>-588971</v>
      </c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>
        <f t="shared" si="0"/>
        <v>5719546.2799999993</v>
      </c>
    </row>
    <row r="8" spans="1:43" x14ac:dyDescent="0.2">
      <c r="A8" t="s">
        <v>14</v>
      </c>
      <c r="B8" t="s">
        <v>9</v>
      </c>
      <c r="C8" s="5">
        <v>107931.11</v>
      </c>
      <c r="D8" s="5">
        <v>57989.62</v>
      </c>
      <c r="E8" s="5">
        <v>-1724.6</v>
      </c>
      <c r="F8" s="5">
        <v>-862.3</v>
      </c>
      <c r="G8" s="5">
        <v>1263961.1200000001</v>
      </c>
      <c r="H8" s="5">
        <v>740218.2</v>
      </c>
      <c r="I8" s="5">
        <v>-50333</v>
      </c>
      <c r="J8" s="5">
        <v>-25166.75</v>
      </c>
      <c r="K8" s="5">
        <v>311791.89</v>
      </c>
      <c r="L8" s="5">
        <v>310759</v>
      </c>
      <c r="M8" s="5">
        <v>-45777.33</v>
      </c>
      <c r="N8" s="5">
        <v>-22888.82</v>
      </c>
      <c r="O8" s="5">
        <v>283431</v>
      </c>
      <c r="P8" s="5">
        <v>294191.48</v>
      </c>
      <c r="Q8" s="5">
        <v>-43347.13</v>
      </c>
      <c r="R8" s="5">
        <v>-21673.68</v>
      </c>
      <c r="S8" s="5">
        <v>256465.41</v>
      </c>
      <c r="T8" s="5">
        <v>269147.52000000002</v>
      </c>
      <c r="U8" s="5">
        <v>-40667.49</v>
      </c>
      <c r="V8" s="5">
        <v>-20333.84</v>
      </c>
      <c r="W8" s="5">
        <v>232560.41</v>
      </c>
      <c r="X8" s="5">
        <v>247689.13</v>
      </c>
      <c r="Y8" s="5">
        <v>-38148.06</v>
      </c>
      <c r="Z8" s="5">
        <v>-19074.11</v>
      </c>
      <c r="AA8" s="5">
        <v>125838.76</v>
      </c>
      <c r="AB8" s="5">
        <v>118836.34</v>
      </c>
      <c r="AC8" s="5">
        <v>-16418.150000000001</v>
      </c>
      <c r="AD8" s="5">
        <v>-8203</v>
      </c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>
        <f t="shared" si="0"/>
        <v>4266192.7300000004</v>
      </c>
    </row>
    <row r="9" spans="1:43" x14ac:dyDescent="0.2">
      <c r="A9" t="s">
        <v>15</v>
      </c>
      <c r="B9" t="s">
        <v>9</v>
      </c>
      <c r="C9" s="5">
        <v>-4967298.38</v>
      </c>
      <c r="D9" s="5">
        <v>477079.74</v>
      </c>
      <c r="E9" s="5"/>
      <c r="F9" s="5"/>
      <c r="G9" s="5">
        <v>-2277682</v>
      </c>
      <c r="H9" s="5">
        <v>2820409.69</v>
      </c>
      <c r="I9" s="5"/>
      <c r="J9" s="5"/>
      <c r="K9" s="5">
        <v>5835180.1299999999</v>
      </c>
      <c r="L9" s="5">
        <v>680432</v>
      </c>
      <c r="M9" s="5"/>
      <c r="N9" s="5"/>
      <c r="O9" s="5">
        <v>198006.16</v>
      </c>
      <c r="P9" s="5">
        <v>-95570.94</v>
      </c>
      <c r="Q9" s="5"/>
      <c r="R9" s="5"/>
      <c r="S9" s="5">
        <v>868396.71</v>
      </c>
      <c r="T9" s="5">
        <v>1797529.48</v>
      </c>
      <c r="U9" s="5"/>
      <c r="V9" s="5"/>
      <c r="W9" s="5">
        <v>1766206.24</v>
      </c>
      <c r="X9" s="5">
        <v>1505773.93</v>
      </c>
      <c r="Y9" s="5"/>
      <c r="Z9" s="5"/>
      <c r="AA9" s="5">
        <v>364478.06</v>
      </c>
      <c r="AB9" s="5">
        <v>-316675</v>
      </c>
      <c r="AC9" s="5"/>
      <c r="AD9" s="5"/>
      <c r="AE9" s="5">
        <v>412099</v>
      </c>
      <c r="AF9" s="5">
        <v>-284774.86</v>
      </c>
      <c r="AG9" s="5"/>
      <c r="AH9" s="5"/>
      <c r="AI9" s="5">
        <v>447975</v>
      </c>
      <c r="AJ9" s="5">
        <v>-252569.61</v>
      </c>
      <c r="AK9" s="5"/>
      <c r="AL9" s="5"/>
      <c r="AM9" s="5">
        <v>475136.41</v>
      </c>
      <c r="AN9" s="5">
        <v>-226412.4</v>
      </c>
      <c r="AO9" s="5"/>
      <c r="AP9" s="5"/>
      <c r="AQ9" s="5">
        <f t="shared" si="0"/>
        <v>9227719.3600000013</v>
      </c>
    </row>
    <row r="10" spans="1:43" x14ac:dyDescent="0.2">
      <c r="A10" t="s">
        <v>16</v>
      </c>
      <c r="B10" t="s">
        <v>2</v>
      </c>
      <c r="C10" s="5">
        <v>11026.92</v>
      </c>
      <c r="D10" s="5">
        <v>5604.3</v>
      </c>
      <c r="E10" s="5"/>
      <c r="F10" s="5"/>
      <c r="G10" s="5">
        <v>133407.60999999999</v>
      </c>
      <c r="H10" s="5">
        <v>146250.07</v>
      </c>
      <c r="I10" s="5"/>
      <c r="J10" s="5"/>
      <c r="K10" s="5">
        <v>-7491.11</v>
      </c>
      <c r="L10" s="5">
        <v>195669.62</v>
      </c>
      <c r="M10" s="5"/>
      <c r="N10" s="5"/>
      <c r="O10" s="5">
        <v>52545.33</v>
      </c>
      <c r="P10" s="5">
        <v>48125</v>
      </c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>
        <f t="shared" si="0"/>
        <v>585137.74</v>
      </c>
    </row>
    <row r="11" spans="1:43" x14ac:dyDescent="0.2">
      <c r="A11" t="s">
        <v>17</v>
      </c>
      <c r="B11" t="s">
        <v>9</v>
      </c>
      <c r="C11" s="5">
        <v>8190106.8899999997</v>
      </c>
      <c r="D11" s="5">
        <v>-1255094.6499999999</v>
      </c>
      <c r="E11" s="5"/>
      <c r="F11" s="5"/>
      <c r="G11" s="5">
        <v>-31076497.66</v>
      </c>
      <c r="H11" s="5">
        <v>-1173101.8899999999</v>
      </c>
      <c r="I11" s="5"/>
      <c r="J11" s="5"/>
      <c r="K11" s="5">
        <v>-10655341.83</v>
      </c>
      <c r="L11" s="5">
        <v>-81854.100000000006</v>
      </c>
      <c r="M11" s="5"/>
      <c r="N11" s="5"/>
      <c r="O11" s="5">
        <v>4991.2299999999996</v>
      </c>
      <c r="P11" s="5">
        <v>5050.4399999999996</v>
      </c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>
        <f t="shared" si="0"/>
        <v>-36041741.570000008</v>
      </c>
    </row>
    <row r="12" spans="1:43" x14ac:dyDescent="0.2">
      <c r="A12" t="s">
        <v>18</v>
      </c>
      <c r="B12" t="s">
        <v>9</v>
      </c>
      <c r="C12" s="5">
        <v>1077275.1599999999</v>
      </c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>
        <f t="shared" si="0"/>
        <v>1077275.1599999999</v>
      </c>
    </row>
    <row r="13" spans="1:43" x14ac:dyDescent="0.2">
      <c r="A13" t="s">
        <v>19</v>
      </c>
      <c r="B13" t="s">
        <v>9</v>
      </c>
      <c r="C13" s="5">
        <v>-110222.59</v>
      </c>
      <c r="D13" s="5">
        <v>-39881.339999999997</v>
      </c>
      <c r="E13" s="5"/>
      <c r="F13" s="5"/>
      <c r="G13" s="5">
        <v>-1119071</v>
      </c>
      <c r="H13" s="5">
        <v>1407437.84</v>
      </c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>
        <f t="shared" si="0"/>
        <v>138262.91000000015</v>
      </c>
    </row>
    <row r="14" spans="1:43" x14ac:dyDescent="0.2">
      <c r="A14" t="s">
        <v>20</v>
      </c>
      <c r="B14" t="s">
        <v>9</v>
      </c>
      <c r="C14" s="5">
        <v>225794.64</v>
      </c>
      <c r="D14" s="5"/>
      <c r="E14" s="5"/>
      <c r="F14" s="5"/>
      <c r="G14" s="5">
        <v>411414.1</v>
      </c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>
        <f t="shared" si="0"/>
        <v>637208.74</v>
      </c>
    </row>
    <row r="15" spans="1:43" x14ac:dyDescent="0.2">
      <c r="A15" t="s">
        <v>21</v>
      </c>
      <c r="B15" t="s">
        <v>9</v>
      </c>
      <c r="C15" s="5">
        <v>-14599.2</v>
      </c>
      <c r="D15" s="5">
        <v>326182.63</v>
      </c>
      <c r="E15" s="5"/>
      <c r="F15" s="5"/>
      <c r="G15" s="5">
        <v>3332959.21</v>
      </c>
      <c r="H15" s="5">
        <v>131382.64000000001</v>
      </c>
      <c r="I15" s="5">
        <v>-243896.42</v>
      </c>
      <c r="J15" s="5"/>
      <c r="K15" s="5">
        <v>6300685.6299999999</v>
      </c>
      <c r="L15" s="5">
        <v>983159</v>
      </c>
      <c r="M15" s="5"/>
      <c r="N15" s="5"/>
      <c r="O15" s="5">
        <v>5322679.34</v>
      </c>
      <c r="P15" s="5"/>
      <c r="Q15" s="5"/>
      <c r="R15" s="5"/>
      <c r="S15" s="5">
        <v>2129174.3199999998</v>
      </c>
      <c r="T15" s="5"/>
      <c r="U15" s="5"/>
      <c r="V15" s="5"/>
      <c r="W15" s="5">
        <v>1708060.58</v>
      </c>
      <c r="X15" s="5"/>
      <c r="Y15" s="5"/>
      <c r="Z15" s="5"/>
      <c r="AA15" s="5">
        <v>763072.5</v>
      </c>
      <c r="AB15" s="5"/>
      <c r="AC15" s="5"/>
      <c r="AD15" s="5"/>
      <c r="AE15" s="5">
        <v>695935.71</v>
      </c>
      <c r="AF15" s="5"/>
      <c r="AG15" s="5"/>
      <c r="AH15" s="5"/>
      <c r="AI15" s="5">
        <v>629487.44999999995</v>
      </c>
      <c r="AJ15" s="5"/>
      <c r="AK15" s="5"/>
      <c r="AL15" s="5"/>
      <c r="AM15" s="5">
        <v>574433</v>
      </c>
      <c r="AN15" s="5"/>
      <c r="AO15" s="5"/>
      <c r="AP15" s="5"/>
      <c r="AQ15" s="5">
        <f t="shared" si="0"/>
        <v>22638716.389999997</v>
      </c>
    </row>
    <row r="16" spans="1:43" x14ac:dyDescent="0.2">
      <c r="A16" t="s">
        <v>22</v>
      </c>
      <c r="B16" t="s">
        <v>9</v>
      </c>
      <c r="C16" s="5">
        <v>-2454035.6</v>
      </c>
      <c r="D16" s="5">
        <v>-1899986.42</v>
      </c>
      <c r="E16" s="5">
        <v>8044.13</v>
      </c>
      <c r="F16" s="5">
        <v>8982.2800000000007</v>
      </c>
      <c r="G16" s="5">
        <v>-169465510.94</v>
      </c>
      <c r="H16" s="5">
        <v>-26332555.260000002</v>
      </c>
      <c r="I16" s="5">
        <v>542455.06999999995</v>
      </c>
      <c r="J16" s="5">
        <v>-72478.2</v>
      </c>
      <c r="K16" s="5">
        <v>-126591317.45999999</v>
      </c>
      <c r="L16" s="5">
        <v>-34611994.57</v>
      </c>
      <c r="M16" s="5">
        <v>988025.6</v>
      </c>
      <c r="N16" s="5"/>
      <c r="O16" s="5">
        <v>-36630787.939999998</v>
      </c>
      <c r="P16" s="5">
        <v>-27642839.41</v>
      </c>
      <c r="Q16" s="5">
        <v>1105557.06</v>
      </c>
      <c r="R16" s="5"/>
      <c r="S16" s="5">
        <v>-7318495.7000000002</v>
      </c>
      <c r="T16" s="5">
        <v>-21276441.82</v>
      </c>
      <c r="U16" s="5">
        <v>1362348.71</v>
      </c>
      <c r="V16" s="5"/>
      <c r="W16" s="5">
        <v>-11255653.289999999</v>
      </c>
      <c r="X16" s="5">
        <v>-10832858.17</v>
      </c>
      <c r="Y16" s="5">
        <v>628282.07999999996</v>
      </c>
      <c r="Z16" s="5"/>
      <c r="AA16" s="5">
        <v>-8509396.4800000004</v>
      </c>
      <c r="AB16" s="5">
        <v>-4490911.87</v>
      </c>
      <c r="AC16" s="5"/>
      <c r="AD16" s="5"/>
      <c r="AE16" s="5">
        <v>-5278137.47</v>
      </c>
      <c r="AF16" s="5">
        <v>-4578218.8</v>
      </c>
      <c r="AG16" s="5"/>
      <c r="AH16" s="5"/>
      <c r="AI16" s="5">
        <v>-2126853.62</v>
      </c>
      <c r="AJ16" s="5">
        <v>-4095867.73</v>
      </c>
      <c r="AK16" s="5"/>
      <c r="AL16" s="5"/>
      <c r="AM16" s="5">
        <v>-1027954.3</v>
      </c>
      <c r="AN16" s="5">
        <v>-3682280.65</v>
      </c>
      <c r="AO16" s="5"/>
      <c r="AP16" s="5"/>
      <c r="AQ16" s="5">
        <f t="shared" si="0"/>
        <v>-505530880.7700001</v>
      </c>
    </row>
    <row r="17" spans="1:43" x14ac:dyDescent="0.2">
      <c r="A17" t="s">
        <v>23</v>
      </c>
      <c r="B17" t="s">
        <v>9</v>
      </c>
      <c r="C17" s="5">
        <v>171521.69</v>
      </c>
      <c r="D17" s="5">
        <v>2694.68</v>
      </c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>
        <f t="shared" si="0"/>
        <v>174216.37</v>
      </c>
    </row>
    <row r="18" spans="1:43" x14ac:dyDescent="0.2">
      <c r="A18" t="s">
        <v>24</v>
      </c>
      <c r="B18" t="s">
        <v>9</v>
      </c>
      <c r="C18" s="5">
        <v>-243679.35999999999</v>
      </c>
      <c r="D18" s="5"/>
      <c r="E18" s="5"/>
      <c r="F18" s="5"/>
      <c r="G18" s="5">
        <v>98977609.909999996</v>
      </c>
      <c r="H18" s="5">
        <v>22430215.75</v>
      </c>
      <c r="I18" s="5">
        <v>-394614.21</v>
      </c>
      <c r="J18" s="5"/>
      <c r="K18" s="5">
        <v>7976883.0599999996</v>
      </c>
      <c r="L18" s="5">
        <v>5198586.8600000003</v>
      </c>
      <c r="M18" s="5">
        <v>-1044638.51</v>
      </c>
      <c r="N18" s="5">
        <v>-115670.47</v>
      </c>
      <c r="O18" s="5">
        <v>-8508795.7300000004</v>
      </c>
      <c r="P18" s="5">
        <v>790968.28</v>
      </c>
      <c r="Q18" s="5"/>
      <c r="R18" s="5"/>
      <c r="S18" s="5">
        <v>-5998521.8799999999</v>
      </c>
      <c r="T18" s="5">
        <v>967642.32</v>
      </c>
      <c r="U18" s="5"/>
      <c r="V18" s="5"/>
      <c r="W18" s="5">
        <v>-4168861.74</v>
      </c>
      <c r="X18" s="5">
        <v>907736.68</v>
      </c>
      <c r="Y18" s="5"/>
      <c r="Z18" s="5"/>
      <c r="AA18" s="5">
        <v>-72056.19</v>
      </c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>
        <f t="shared" si="0"/>
        <v>116702804.77000001</v>
      </c>
    </row>
    <row r="19" spans="1:43" x14ac:dyDescent="0.2">
      <c r="A19" t="s">
        <v>25</v>
      </c>
      <c r="B19" t="s">
        <v>9</v>
      </c>
      <c r="C19" s="5">
        <v>542410.14</v>
      </c>
      <c r="D19" s="5"/>
      <c r="E19" s="5"/>
      <c r="F19" s="5"/>
      <c r="G19" s="5">
        <v>213459</v>
      </c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>
        <f t="shared" si="0"/>
        <v>755869.14</v>
      </c>
    </row>
    <row r="20" spans="1:43" x14ac:dyDescent="0.2">
      <c r="A20" t="s">
        <v>26</v>
      </c>
      <c r="B20" t="s">
        <v>9</v>
      </c>
      <c r="C20" s="5">
        <v>-152579</v>
      </c>
      <c r="D20" s="5"/>
      <c r="E20" s="5"/>
      <c r="F20" s="5"/>
      <c r="G20" s="5">
        <v>5432360.5300000003</v>
      </c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>
        <f t="shared" si="0"/>
        <v>5279781.53</v>
      </c>
    </row>
    <row r="21" spans="1:43" x14ac:dyDescent="0.2">
      <c r="A21" t="s">
        <v>27</v>
      </c>
      <c r="B21" t="s">
        <v>9</v>
      </c>
      <c r="C21" s="5">
        <v>-11178</v>
      </c>
      <c r="D21" s="5"/>
      <c r="E21" s="5"/>
      <c r="F21" s="5"/>
      <c r="G21" s="5">
        <v>-6322786.8099999996</v>
      </c>
      <c r="H21" s="5"/>
      <c r="I21" s="5"/>
      <c r="J21" s="5"/>
      <c r="K21" s="5">
        <v>-233143.12</v>
      </c>
      <c r="L21" s="5"/>
      <c r="M21" s="5"/>
      <c r="N21" s="5"/>
      <c r="O21" s="5">
        <v>-221259.18</v>
      </c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>
        <f t="shared" si="0"/>
        <v>-6788367.1099999994</v>
      </c>
    </row>
    <row r="22" spans="1:43" x14ac:dyDescent="0.2">
      <c r="A22" t="s">
        <v>28</v>
      </c>
      <c r="B22" t="s">
        <v>9</v>
      </c>
      <c r="C22" s="5">
        <v>29461.89</v>
      </c>
      <c r="D22" s="5">
        <v>18755</v>
      </c>
      <c r="E22" s="5">
        <v>-1724.6</v>
      </c>
      <c r="F22" s="5">
        <v>-862.3</v>
      </c>
      <c r="G22" s="5">
        <v>488115</v>
      </c>
      <c r="H22" s="5">
        <v>352568.75</v>
      </c>
      <c r="I22" s="5">
        <v>-50333</v>
      </c>
      <c r="J22" s="5">
        <v>-25166.75</v>
      </c>
      <c r="K22" s="5">
        <v>353111.82</v>
      </c>
      <c r="L22" s="5">
        <v>345247.52</v>
      </c>
      <c r="M22" s="5">
        <v>-49889.74</v>
      </c>
      <c r="N22" s="5">
        <v>-24945</v>
      </c>
      <c r="O22" s="5">
        <v>322809.53999999998</v>
      </c>
      <c r="P22" s="5">
        <v>328210.36</v>
      </c>
      <c r="Q22" s="5">
        <v>-47323.199999999997</v>
      </c>
      <c r="R22" s="5">
        <v>-23661.71</v>
      </c>
      <c r="S22" s="5">
        <v>292634.56</v>
      </c>
      <c r="T22" s="5">
        <v>300108.69</v>
      </c>
      <c r="U22" s="5">
        <v>-44348</v>
      </c>
      <c r="V22" s="5">
        <v>-22174.07</v>
      </c>
      <c r="W22" s="5">
        <v>265892.42</v>
      </c>
      <c r="X22" s="5">
        <v>276361</v>
      </c>
      <c r="Y22" s="5">
        <v>-41602.44</v>
      </c>
      <c r="Z22" s="5">
        <v>-20801.3</v>
      </c>
      <c r="AA22" s="5">
        <v>239866.82</v>
      </c>
      <c r="AB22" s="5">
        <v>254753.74</v>
      </c>
      <c r="AC22" s="5">
        <v>-39000.82</v>
      </c>
      <c r="AD22" s="5">
        <v>-19500.490000000002</v>
      </c>
      <c r="AE22" s="5">
        <v>213204.3</v>
      </c>
      <c r="AF22" s="5">
        <v>235996.89</v>
      </c>
      <c r="AG22" s="5">
        <v>-36578.82</v>
      </c>
      <c r="AH22" s="5">
        <v>-18289.47</v>
      </c>
      <c r="AI22" s="5">
        <v>187927.55</v>
      </c>
      <c r="AJ22" s="5">
        <v>216955.06</v>
      </c>
      <c r="AK22" s="5">
        <v>-34110.58</v>
      </c>
      <c r="AL22" s="5">
        <v>-17055.349999999999</v>
      </c>
      <c r="AM22" s="5">
        <v>165510.67000000001</v>
      </c>
      <c r="AN22" s="5">
        <v>200462.07999999999</v>
      </c>
      <c r="AO22" s="5">
        <v>-31881.78</v>
      </c>
      <c r="AP22" s="5">
        <v>-15940.95</v>
      </c>
      <c r="AQ22" s="5">
        <f t="shared" si="0"/>
        <v>4522763.2899999991</v>
      </c>
    </row>
    <row r="23" spans="1:43" x14ac:dyDescent="0.2">
      <c r="A23" t="s">
        <v>29</v>
      </c>
      <c r="B23" t="s">
        <v>9</v>
      </c>
      <c r="C23" s="5">
        <v>-4343.43</v>
      </c>
      <c r="D23" s="5">
        <v>-5640.87</v>
      </c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>
        <f t="shared" si="0"/>
        <v>-9984.2999999999993</v>
      </c>
    </row>
    <row r="24" spans="1:43" x14ac:dyDescent="0.2">
      <c r="A24" t="s">
        <v>30</v>
      </c>
      <c r="B24" t="s">
        <v>9</v>
      </c>
      <c r="C24" s="5">
        <v>-8682722</v>
      </c>
      <c r="D24" s="5">
        <v>-153493.25</v>
      </c>
      <c r="E24" s="5">
        <v>-24882.92</v>
      </c>
      <c r="F24" s="5">
        <v>-8982.2800000000007</v>
      </c>
      <c r="G24" s="5">
        <v>32770843.82</v>
      </c>
      <c r="H24" s="5">
        <v>4310128.4800000004</v>
      </c>
      <c r="I24" s="5">
        <v>-931952.42</v>
      </c>
      <c r="J24" s="5">
        <v>-2425.84</v>
      </c>
      <c r="K24" s="5">
        <v>22829222.449999999</v>
      </c>
      <c r="L24" s="5">
        <v>6045613.8499999996</v>
      </c>
      <c r="M24" s="5">
        <v>-388336.15</v>
      </c>
      <c r="N24" s="5"/>
      <c r="O24" s="5">
        <v>1671367.82</v>
      </c>
      <c r="P24" s="5">
        <v>792440.76</v>
      </c>
      <c r="Q24" s="5"/>
      <c r="R24" s="5"/>
      <c r="S24" s="5">
        <v>1013189.92</v>
      </c>
      <c r="T24" s="5">
        <v>-1077890</v>
      </c>
      <c r="U24" s="5">
        <v>-340587.18</v>
      </c>
      <c r="V24" s="5"/>
      <c r="W24" s="5">
        <v>764766.27</v>
      </c>
      <c r="X24" s="5"/>
      <c r="Y24" s="5"/>
      <c r="Z24" s="5"/>
      <c r="AA24" s="5">
        <v>-691745.93</v>
      </c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>
        <f t="shared" si="0"/>
        <v>57894555.400000006</v>
      </c>
    </row>
    <row r="25" spans="1:43" x14ac:dyDescent="0.2">
      <c r="A25" t="s">
        <v>31</v>
      </c>
      <c r="B25" t="s">
        <v>9</v>
      </c>
      <c r="C25" s="5"/>
      <c r="D25" s="5"/>
      <c r="E25" s="5"/>
      <c r="F25" s="5"/>
      <c r="G25" s="5">
        <v>148266.64000000001</v>
      </c>
      <c r="H25" s="5">
        <v>74133.320000000007</v>
      </c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>
        <f t="shared" si="0"/>
        <v>222399.96000000002</v>
      </c>
    </row>
    <row r="26" spans="1:43" x14ac:dyDescent="0.2">
      <c r="A26" t="s">
        <v>32</v>
      </c>
      <c r="B26" t="s">
        <v>9</v>
      </c>
      <c r="C26" s="5">
        <v>23234.17</v>
      </c>
      <c r="D26" s="5">
        <v>-21916.77</v>
      </c>
      <c r="E26" s="5"/>
      <c r="F26" s="5"/>
      <c r="G26" s="5">
        <v>2808767.17</v>
      </c>
      <c r="H26" s="5">
        <v>-8274439.3600000003</v>
      </c>
      <c r="I26" s="5"/>
      <c r="J26" s="5"/>
      <c r="K26" s="5">
        <v>30963793.390000001</v>
      </c>
      <c r="L26" s="5">
        <v>-2039823.83</v>
      </c>
      <c r="M26" s="5">
        <v>-167714.09</v>
      </c>
      <c r="N26" s="5">
        <v>-41910.480000000003</v>
      </c>
      <c r="O26" s="5">
        <v>8228837.75</v>
      </c>
      <c r="P26" s="5">
        <v>-3954370.82</v>
      </c>
      <c r="Q26" s="5"/>
      <c r="R26" s="5"/>
      <c r="S26" s="5">
        <v>8431628.4499999993</v>
      </c>
      <c r="T26" s="5">
        <v>-2671762.87</v>
      </c>
      <c r="U26" s="5"/>
      <c r="V26" s="5"/>
      <c r="W26" s="5">
        <v>5302364.1600000001</v>
      </c>
      <c r="X26" s="5">
        <v>-2611594.59</v>
      </c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>
        <f t="shared" si="0"/>
        <v>35975092.280000001</v>
      </c>
    </row>
    <row r="27" spans="1:43" x14ac:dyDescent="0.2">
      <c r="A27" t="s">
        <v>33</v>
      </c>
      <c r="B27" t="s">
        <v>9</v>
      </c>
      <c r="C27" s="5">
        <v>-13589430.42</v>
      </c>
      <c r="D27" s="5">
        <v>-5476252.4699999997</v>
      </c>
      <c r="E27" s="5"/>
      <c r="F27" s="5"/>
      <c r="G27" s="5">
        <v>-38601644.609999999</v>
      </c>
      <c r="H27" s="5">
        <v>24960804.129999999</v>
      </c>
      <c r="I27" s="5">
        <v>29326.2</v>
      </c>
      <c r="J27" s="5">
        <v>1212.92</v>
      </c>
      <c r="K27" s="5">
        <v>-12155202.49</v>
      </c>
      <c r="L27" s="5">
        <v>-5727797</v>
      </c>
      <c r="M27" s="5"/>
      <c r="N27" s="5"/>
      <c r="O27" s="5">
        <v>-8848745.3000000007</v>
      </c>
      <c r="P27" s="5">
        <v>-33592.43</v>
      </c>
      <c r="Q27" s="5"/>
      <c r="R27" s="5"/>
      <c r="S27" s="5">
        <v>1703038.76</v>
      </c>
      <c r="T27" s="5">
        <v>198734</v>
      </c>
      <c r="U27" s="5"/>
      <c r="V27" s="5"/>
      <c r="W27" s="5">
        <v>818932.51</v>
      </c>
      <c r="X27" s="5">
        <v>186430.61</v>
      </c>
      <c r="Y27" s="5"/>
      <c r="Z27" s="5"/>
      <c r="AA27" s="5">
        <v>662632.57999999996</v>
      </c>
      <c r="AB27" s="5">
        <v>-875324.53</v>
      </c>
      <c r="AC27" s="5"/>
      <c r="AD27" s="5"/>
      <c r="AE27" s="5">
        <v>795025.69</v>
      </c>
      <c r="AF27" s="5">
        <v>-810320.89</v>
      </c>
      <c r="AG27" s="5"/>
      <c r="AH27" s="5"/>
      <c r="AI27" s="5">
        <v>741727.81</v>
      </c>
      <c r="AJ27" s="5">
        <v>-744906.74</v>
      </c>
      <c r="AK27" s="5"/>
      <c r="AL27" s="5"/>
      <c r="AM27" s="5">
        <v>695694.87</v>
      </c>
      <c r="AN27" s="5">
        <v>-686487.58</v>
      </c>
      <c r="AO27" s="5"/>
      <c r="AP27" s="5"/>
      <c r="AQ27" s="5">
        <f t="shared" si="0"/>
        <v>-56756144.380000018</v>
      </c>
    </row>
    <row r="28" spans="1:43" x14ac:dyDescent="0.2">
      <c r="A28" t="s">
        <v>34</v>
      </c>
      <c r="B28" t="s">
        <v>9</v>
      </c>
      <c r="C28" s="5">
        <v>-17166.14</v>
      </c>
      <c r="D28" s="5">
        <v>-37386.26</v>
      </c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>
        <f t="shared" si="0"/>
        <v>-54552.4</v>
      </c>
    </row>
    <row r="29" spans="1:43" x14ac:dyDescent="0.2">
      <c r="A29" t="s">
        <v>35</v>
      </c>
      <c r="B29" t="s">
        <v>9</v>
      </c>
      <c r="C29" s="5">
        <v>1336200.44</v>
      </c>
      <c r="D29" s="5">
        <v>-1142546.4099999999</v>
      </c>
      <c r="E29" s="5"/>
      <c r="F29" s="5"/>
      <c r="G29" s="5">
        <v>-5237966.7</v>
      </c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>
        <f t="shared" si="0"/>
        <v>-5044312.67</v>
      </c>
    </row>
    <row r="30" spans="1:43" x14ac:dyDescent="0.2">
      <c r="A30" t="s">
        <v>36</v>
      </c>
      <c r="B30" t="s">
        <v>9</v>
      </c>
      <c r="C30" s="5">
        <v>-26072.57</v>
      </c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>
        <v>1960640.54</v>
      </c>
      <c r="P30" s="5">
        <v>3165865.24</v>
      </c>
      <c r="Q30" s="5"/>
      <c r="R30" s="5"/>
      <c r="S30" s="5">
        <v>1713160.26</v>
      </c>
      <c r="T30" s="5">
        <v>2881256.86</v>
      </c>
      <c r="U30" s="5"/>
      <c r="V30" s="5"/>
      <c r="W30" s="5">
        <v>1477735.37</v>
      </c>
      <c r="X30" s="5">
        <v>2639903.7400000002</v>
      </c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>
        <f t="shared" si="0"/>
        <v>13812489.439999999</v>
      </c>
    </row>
    <row r="31" spans="1:43" x14ac:dyDescent="0.2">
      <c r="A31" t="s">
        <v>37</v>
      </c>
      <c r="B31" t="s">
        <v>9</v>
      </c>
      <c r="C31" s="5">
        <v>-4324997.2699999996</v>
      </c>
      <c r="D31" s="5">
        <v>921582.25</v>
      </c>
      <c r="E31" s="5">
        <v>14443.51</v>
      </c>
      <c r="F31" s="5">
        <v>3592.91</v>
      </c>
      <c r="G31" s="5">
        <v>10098219.65</v>
      </c>
      <c r="H31" s="5">
        <v>-940665</v>
      </c>
      <c r="I31" s="5"/>
      <c r="J31" s="5"/>
      <c r="K31" s="5">
        <v>662157.25</v>
      </c>
      <c r="L31" s="5"/>
      <c r="M31" s="5"/>
      <c r="N31" s="5"/>
      <c r="O31" s="5">
        <v>584730.25</v>
      </c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>
        <f t="shared" si="0"/>
        <v>7019063.5500000007</v>
      </c>
    </row>
    <row r="32" spans="1:43" x14ac:dyDescent="0.2">
      <c r="A32" t="s">
        <v>38</v>
      </c>
      <c r="B32" t="s">
        <v>9</v>
      </c>
      <c r="C32" s="5">
        <v>461940.86</v>
      </c>
      <c r="D32" s="5">
        <v>215225.31</v>
      </c>
      <c r="E32" s="5"/>
      <c r="F32" s="5"/>
      <c r="G32" s="5">
        <v>9083228.6099999994</v>
      </c>
      <c r="H32" s="5">
        <v>4965678.33</v>
      </c>
      <c r="I32" s="5"/>
      <c r="J32" s="5"/>
      <c r="K32" s="5">
        <v>8109497</v>
      </c>
      <c r="L32" s="5">
        <v>5065836.45</v>
      </c>
      <c r="M32" s="5"/>
      <c r="N32" s="5"/>
      <c r="O32" s="5">
        <v>7643330.5999999996</v>
      </c>
      <c r="P32" s="5">
        <v>4788930.9400000004</v>
      </c>
      <c r="Q32" s="5"/>
      <c r="R32" s="5"/>
      <c r="S32" s="5">
        <v>643413.63</v>
      </c>
      <c r="T32" s="5">
        <v>386335.1</v>
      </c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>
        <f t="shared" si="0"/>
        <v>41363416.829999998</v>
      </c>
    </row>
    <row r="33" spans="1:43" x14ac:dyDescent="0.2">
      <c r="A33" t="s">
        <v>39</v>
      </c>
      <c r="B33" t="s">
        <v>9</v>
      </c>
      <c r="C33" s="5">
        <v>23849</v>
      </c>
      <c r="D33" s="5">
        <v>-300946.40999999997</v>
      </c>
      <c r="E33" s="5"/>
      <c r="F33" s="5"/>
      <c r="G33" s="5">
        <v>-1489824.37</v>
      </c>
      <c r="H33" s="5">
        <v>-3063355.66</v>
      </c>
      <c r="I33" s="5"/>
      <c r="J33" s="5"/>
      <c r="K33" s="5">
        <v>998421.79</v>
      </c>
      <c r="L33" s="5">
        <v>193684.31</v>
      </c>
      <c r="M33" s="5"/>
      <c r="N33" s="5"/>
      <c r="O33" s="5">
        <v>-506778.13</v>
      </c>
      <c r="P33" s="5">
        <v>702998.94</v>
      </c>
      <c r="Q33" s="5"/>
      <c r="R33" s="5"/>
      <c r="S33" s="5">
        <v>-722277.4</v>
      </c>
      <c r="T33" s="5">
        <v>614840.49</v>
      </c>
      <c r="U33" s="5"/>
      <c r="V33" s="5"/>
      <c r="W33" s="5">
        <v>-710648.22</v>
      </c>
      <c r="X33" s="5">
        <v>551557.38</v>
      </c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>
        <f t="shared" si="0"/>
        <v>-3708478.2800000003</v>
      </c>
    </row>
    <row r="34" spans="1:43" x14ac:dyDescent="0.2">
      <c r="A34" t="s">
        <v>40</v>
      </c>
      <c r="B34" t="s">
        <v>9</v>
      </c>
      <c r="C34" s="5">
        <v>-61471.55</v>
      </c>
      <c r="D34" s="5">
        <v>361862.63</v>
      </c>
      <c r="E34" s="5"/>
      <c r="F34" s="5"/>
      <c r="G34" s="5">
        <v>-3273568.22</v>
      </c>
      <c r="H34" s="5">
        <v>-128825.32</v>
      </c>
      <c r="I34" s="5"/>
      <c r="J34" s="5"/>
      <c r="K34" s="5">
        <v>-4112547.66</v>
      </c>
      <c r="L34" s="5">
        <v>432622.89</v>
      </c>
      <c r="M34" s="5"/>
      <c r="N34" s="5"/>
      <c r="O34" s="5">
        <v>-3474290.56</v>
      </c>
      <c r="P34" s="5">
        <v>569094.21</v>
      </c>
      <c r="Q34" s="5"/>
      <c r="R34" s="5"/>
      <c r="S34" s="5">
        <v>-3053590.9</v>
      </c>
      <c r="T34" s="5">
        <v>592141.78</v>
      </c>
      <c r="U34" s="5"/>
      <c r="V34" s="5"/>
      <c r="W34" s="5">
        <v>-2697254.36</v>
      </c>
      <c r="X34" s="5">
        <v>629637.14</v>
      </c>
      <c r="Y34" s="5"/>
      <c r="Z34" s="5"/>
      <c r="AA34" s="5">
        <v>-2393650.7599999998</v>
      </c>
      <c r="AB34" s="5">
        <v>650396.55000000005</v>
      </c>
      <c r="AC34" s="5"/>
      <c r="AD34" s="5"/>
      <c r="AE34" s="5">
        <v>-2107920</v>
      </c>
      <c r="AF34" s="5">
        <v>661205.31999999995</v>
      </c>
      <c r="AG34" s="5"/>
      <c r="AH34" s="5"/>
      <c r="AI34" s="5">
        <v>-1873663.45</v>
      </c>
      <c r="AJ34" s="5">
        <v>670654.9</v>
      </c>
      <c r="AK34" s="5"/>
      <c r="AL34" s="5"/>
      <c r="AM34" s="5">
        <v>-1651592.95</v>
      </c>
      <c r="AN34" s="5">
        <v>683722.08</v>
      </c>
      <c r="AO34" s="5"/>
      <c r="AP34" s="5"/>
      <c r="AQ34" s="5">
        <f t="shared" si="0"/>
        <v>-19577038.230000004</v>
      </c>
    </row>
    <row r="35" spans="1:43" x14ac:dyDescent="0.2">
      <c r="A35" t="s">
        <v>41</v>
      </c>
      <c r="B35" t="s">
        <v>9</v>
      </c>
      <c r="C35" s="5">
        <v>5589</v>
      </c>
      <c r="D35" s="5"/>
      <c r="E35" s="5">
        <v>-5612.93</v>
      </c>
      <c r="F35" s="5"/>
      <c r="G35" s="5">
        <v>-267801.71999999997</v>
      </c>
      <c r="H35" s="5"/>
      <c r="I35" s="5">
        <v>243896.42</v>
      </c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>
        <f t="shared" si="0"/>
        <v>-23929.229999999952</v>
      </c>
    </row>
    <row r="36" spans="1:43" x14ac:dyDescent="0.2">
      <c r="A36" t="s">
        <v>42</v>
      </c>
      <c r="B36" t="s">
        <v>9</v>
      </c>
      <c r="C36" s="5">
        <v>628959.42000000004</v>
      </c>
      <c r="D36" s="5">
        <v>211083.65</v>
      </c>
      <c r="E36" s="5">
        <v>7185.83</v>
      </c>
      <c r="F36" s="5">
        <v>3592.91</v>
      </c>
      <c r="G36" s="5">
        <v>-3743776.87</v>
      </c>
      <c r="H36" s="5">
        <v>-2776149.78</v>
      </c>
      <c r="I36" s="5">
        <v>209720.71</v>
      </c>
      <c r="J36" s="5">
        <v>104861.45</v>
      </c>
      <c r="K36" s="5">
        <v>-2630787.63</v>
      </c>
      <c r="L36" s="5">
        <v>-2721158.62</v>
      </c>
      <c r="M36" s="5">
        <v>207873.91</v>
      </c>
      <c r="N36" s="5">
        <v>103937.61</v>
      </c>
      <c r="O36" s="5">
        <v>-2394309.46</v>
      </c>
      <c r="P36" s="5">
        <v>-2587202.89</v>
      </c>
      <c r="Q36" s="5">
        <v>197180</v>
      </c>
      <c r="R36" s="5">
        <v>98590.47</v>
      </c>
      <c r="S36" s="5">
        <v>-2231979.4500000002</v>
      </c>
      <c r="T36" s="5">
        <v>-2397622.5699999998</v>
      </c>
      <c r="U36" s="5">
        <v>124326.39999999999</v>
      </c>
      <c r="V36" s="5">
        <v>62134.21</v>
      </c>
      <c r="W36" s="5">
        <v>-2157989</v>
      </c>
      <c r="X36" s="5">
        <v>-2274118.27</v>
      </c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>
        <f t="shared" si="0"/>
        <v>-23955647.970000003</v>
      </c>
    </row>
    <row r="37" spans="1:43" x14ac:dyDescent="0.2">
      <c r="A37" t="s">
        <v>43</v>
      </c>
      <c r="B37" t="s">
        <v>9</v>
      </c>
      <c r="C37" s="5">
        <v>-325198.57</v>
      </c>
      <c r="D37" s="5">
        <v>-682653.52</v>
      </c>
      <c r="E37" s="5">
        <v>8830.58</v>
      </c>
      <c r="F37" s="5">
        <v>3592.91</v>
      </c>
      <c r="G37" s="5">
        <v>589112.68000000005</v>
      </c>
      <c r="H37" s="5"/>
      <c r="I37" s="5"/>
      <c r="J37" s="5"/>
      <c r="K37" s="5">
        <v>1748573.41</v>
      </c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>
        <f t="shared" si="0"/>
        <v>1342257.4899999998</v>
      </c>
    </row>
    <row r="38" spans="1:43" x14ac:dyDescent="0.2">
      <c r="A38" t="s">
        <v>44</v>
      </c>
      <c r="B38" t="s">
        <v>9</v>
      </c>
      <c r="C38" s="5">
        <v>1275085</v>
      </c>
      <c r="D38" s="5">
        <v>316176.37</v>
      </c>
      <c r="E38" s="5"/>
      <c r="F38" s="5"/>
      <c r="G38" s="5">
        <v>11569328.59</v>
      </c>
      <c r="H38" s="5">
        <v>6236772.8200000003</v>
      </c>
      <c r="I38" s="5"/>
      <c r="J38" s="5"/>
      <c r="K38" s="5">
        <v>10652396.9</v>
      </c>
      <c r="L38" s="5">
        <v>6029040.4299999997</v>
      </c>
      <c r="M38" s="5"/>
      <c r="N38" s="5"/>
      <c r="O38" s="5">
        <v>10053823.699999999</v>
      </c>
      <c r="P38" s="5">
        <v>5721890.1299999999</v>
      </c>
      <c r="Q38" s="5"/>
      <c r="R38" s="5"/>
      <c r="S38" s="5">
        <v>9380567.7599999998</v>
      </c>
      <c r="T38" s="5">
        <v>5331036.57</v>
      </c>
      <c r="U38" s="5"/>
      <c r="V38" s="5"/>
      <c r="W38" s="5">
        <v>8763890.5</v>
      </c>
      <c r="X38" s="5">
        <v>4979463.6399999997</v>
      </c>
      <c r="Y38" s="5"/>
      <c r="Z38" s="5"/>
      <c r="AA38" s="5">
        <v>8176678.4699999997</v>
      </c>
      <c r="AB38" s="5">
        <v>4650050.49</v>
      </c>
      <c r="AC38" s="5"/>
      <c r="AD38" s="5"/>
      <c r="AE38" s="5">
        <v>7619869.7599999998</v>
      </c>
      <c r="AF38" s="5">
        <v>4349039.71</v>
      </c>
      <c r="AG38" s="5"/>
      <c r="AH38" s="5"/>
      <c r="AI38" s="5">
        <v>7060324.9000000004</v>
      </c>
      <c r="AJ38" s="5">
        <v>4042590.24</v>
      </c>
      <c r="AK38" s="5"/>
      <c r="AL38" s="5"/>
      <c r="AM38" s="5"/>
      <c r="AN38" s="5"/>
      <c r="AO38" s="5"/>
      <c r="AP38" s="5"/>
      <c r="AQ38" s="5">
        <f t="shared" si="0"/>
        <v>116208025.98</v>
      </c>
    </row>
    <row r="39" spans="1:43" x14ac:dyDescent="0.2">
      <c r="A39" t="s">
        <v>45</v>
      </c>
      <c r="B39" t="s">
        <v>9</v>
      </c>
      <c r="C39" s="5">
        <v>-5961185.8099999996</v>
      </c>
      <c r="D39" s="5">
        <v>-80900.429999999993</v>
      </c>
      <c r="E39" s="5"/>
      <c r="F39" s="5"/>
      <c r="G39" s="5">
        <v>-12143062.65</v>
      </c>
      <c r="H39" s="5">
        <v>-1240833.72</v>
      </c>
      <c r="I39" s="5"/>
      <c r="J39" s="5"/>
      <c r="K39" s="5">
        <v>7085237.8499999996</v>
      </c>
      <c r="L39" s="5"/>
      <c r="M39" s="5"/>
      <c r="N39" s="5"/>
      <c r="O39" s="5">
        <v>201876.81</v>
      </c>
      <c r="P39" s="5"/>
      <c r="Q39" s="5"/>
      <c r="R39" s="5"/>
      <c r="S39" s="5">
        <v>-2181235.2999999998</v>
      </c>
      <c r="T39" s="5"/>
      <c r="U39" s="5"/>
      <c r="V39" s="5"/>
      <c r="W39" s="5">
        <v>-230768.76</v>
      </c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>
        <f t="shared" si="0"/>
        <v>-14550872.01</v>
      </c>
    </row>
    <row r="40" spans="1:43" x14ac:dyDescent="0.2">
      <c r="A40" t="s">
        <v>46</v>
      </c>
      <c r="B40" t="s">
        <v>9</v>
      </c>
      <c r="C40" s="5">
        <v>961371.62</v>
      </c>
      <c r="D40" s="5">
        <v>926450.65</v>
      </c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>
        <f t="shared" si="0"/>
        <v>1887822.27</v>
      </c>
    </row>
    <row r="41" spans="1:43" x14ac:dyDescent="0.2">
      <c r="A41" t="s">
        <v>47</v>
      </c>
      <c r="B41" t="s">
        <v>2</v>
      </c>
      <c r="C41" s="5">
        <v>-295200.68</v>
      </c>
      <c r="D41" s="5"/>
      <c r="E41" s="5"/>
      <c r="F41" s="5"/>
      <c r="G41" s="5">
        <v>-2495795.8199999998</v>
      </c>
      <c r="H41" s="5"/>
      <c r="I41" s="5"/>
      <c r="J41" s="5"/>
      <c r="K41" s="5">
        <v>-1843634.16</v>
      </c>
      <c r="L41" s="5"/>
      <c r="M41" s="5"/>
      <c r="N41" s="5"/>
      <c r="O41" s="5">
        <v>-1706712</v>
      </c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>
        <f t="shared" si="0"/>
        <v>-6341342.6600000001</v>
      </c>
    </row>
    <row r="42" spans="1:43" x14ac:dyDescent="0.2">
      <c r="A42" t="s">
        <v>47</v>
      </c>
      <c r="B42" t="s">
        <v>9</v>
      </c>
      <c r="C42" s="5">
        <v>-1878810.19</v>
      </c>
      <c r="D42" s="5">
        <v>183238.58</v>
      </c>
      <c r="E42" s="5"/>
      <c r="F42" s="5"/>
      <c r="G42" s="5">
        <v>-11185073.65</v>
      </c>
      <c r="H42" s="5"/>
      <c r="I42" s="5"/>
      <c r="J42" s="5"/>
      <c r="K42" s="5">
        <v>-1479599.35</v>
      </c>
      <c r="L42" s="5"/>
      <c r="M42" s="5"/>
      <c r="N42" s="5"/>
      <c r="O42" s="5">
        <v>304674.33</v>
      </c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>
        <f t="shared" si="0"/>
        <v>-14055570.279999999</v>
      </c>
    </row>
    <row r="43" spans="1:43" x14ac:dyDescent="0.2">
      <c r="A43" t="s">
        <v>48</v>
      </c>
      <c r="B43" t="s">
        <v>9</v>
      </c>
      <c r="C43" s="5">
        <v>2021995.76</v>
      </c>
      <c r="D43" s="5">
        <v>-840667.85</v>
      </c>
      <c r="E43" s="5"/>
      <c r="F43" s="5"/>
      <c r="G43" s="5">
        <v>-11853625.550000001</v>
      </c>
      <c r="H43" s="5">
        <v>-1232532</v>
      </c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>
        <f t="shared" si="0"/>
        <v>-11904829.640000001</v>
      </c>
    </row>
    <row r="44" spans="1:43" x14ac:dyDescent="0.2">
      <c r="A44" t="s">
        <v>49</v>
      </c>
      <c r="B44" t="s">
        <v>9</v>
      </c>
      <c r="C44" s="5">
        <v>-1042384</v>
      </c>
      <c r="D44" s="5">
        <v>-136530.70000000001</v>
      </c>
      <c r="E44" s="5"/>
      <c r="F44" s="5"/>
      <c r="G44" s="5">
        <v>11888528.82</v>
      </c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>
        <f t="shared" si="0"/>
        <v>10709614.120000001</v>
      </c>
    </row>
    <row r="45" spans="1:43" x14ac:dyDescent="0.2">
      <c r="A45" t="s">
        <v>50</v>
      </c>
      <c r="B45" t="s">
        <v>9</v>
      </c>
      <c r="C45" s="5">
        <v>-1136376.8600000001</v>
      </c>
      <c r="D45" s="5">
        <v>-1876341.46</v>
      </c>
      <c r="E45" s="5"/>
      <c r="F45" s="5"/>
      <c r="G45" s="5">
        <v>-42269716.539999999</v>
      </c>
      <c r="H45" s="5">
        <v>-8356487.1600000001</v>
      </c>
      <c r="I45" s="5">
        <v>130769.82</v>
      </c>
      <c r="J45" s="5"/>
      <c r="K45" s="5">
        <v>-14823417.27</v>
      </c>
      <c r="L45" s="5">
        <v>-10534606</v>
      </c>
      <c r="M45" s="5"/>
      <c r="N45" s="5"/>
      <c r="O45" s="5">
        <v>9837215.6799999997</v>
      </c>
      <c r="P45" s="5">
        <v>-2092906.12</v>
      </c>
      <c r="Q45" s="5"/>
      <c r="R45" s="5"/>
      <c r="S45" s="5">
        <v>6384590.2599999998</v>
      </c>
      <c r="T45" s="5">
        <v>-2234506.83</v>
      </c>
      <c r="U45" s="5"/>
      <c r="V45" s="5"/>
      <c r="W45" s="5">
        <v>4301497.68</v>
      </c>
      <c r="X45" s="5">
        <v>-308628.61</v>
      </c>
      <c r="Y45" s="5"/>
      <c r="Z45" s="5"/>
      <c r="AA45" s="5">
        <v>213765.34</v>
      </c>
      <c r="AB45" s="5"/>
      <c r="AC45" s="5"/>
      <c r="AD45" s="5"/>
      <c r="AE45" s="5">
        <v>160419.24</v>
      </c>
      <c r="AF45" s="5"/>
      <c r="AG45" s="5"/>
      <c r="AH45" s="5"/>
      <c r="AI45" s="5">
        <v>111250.29</v>
      </c>
      <c r="AJ45" s="5"/>
      <c r="AK45" s="5"/>
      <c r="AL45" s="5"/>
      <c r="AM45" s="5">
        <v>76188.88</v>
      </c>
      <c r="AN45" s="5"/>
      <c r="AO45" s="5"/>
      <c r="AP45" s="5"/>
      <c r="AQ45" s="5">
        <f t="shared" si="0"/>
        <v>-62417289.659999989</v>
      </c>
    </row>
    <row r="46" spans="1:43" s="3" customFormat="1" ht="13.5" thickBot="1" x14ac:dyDescent="0.25">
      <c r="A46" s="4" t="s">
        <v>51</v>
      </c>
      <c r="B46" s="4"/>
      <c r="C46" s="6">
        <f>SUM(C3:C45)</f>
        <v>-27120480.279999997</v>
      </c>
      <c r="D46" s="6">
        <f t="shared" ref="D46:AQ46" si="1">SUM(D3:D45)</f>
        <v>-10096276.149999999</v>
      </c>
      <c r="E46" s="6">
        <f t="shared" si="1"/>
        <v>24144.370000000003</v>
      </c>
      <c r="F46" s="6">
        <f t="shared" si="1"/>
        <v>9054.1299999999992</v>
      </c>
      <c r="G46" s="6">
        <f t="shared" si="1"/>
        <v>-232849099.90000004</v>
      </c>
      <c r="H46" s="6">
        <f t="shared" si="1"/>
        <v>17604098.629999995</v>
      </c>
      <c r="I46" s="6">
        <f t="shared" si="1"/>
        <v>-615856.66000000015</v>
      </c>
      <c r="J46" s="6">
        <f t="shared" si="1"/>
        <v>-19163.169999999998</v>
      </c>
      <c r="K46" s="6">
        <f t="shared" si="1"/>
        <v>-28257553.390000001</v>
      </c>
      <c r="L46" s="6">
        <f t="shared" si="1"/>
        <v>-28278674.440000001</v>
      </c>
      <c r="M46" s="6">
        <f t="shared" si="1"/>
        <v>-112120.16000000006</v>
      </c>
      <c r="N46" s="6">
        <f t="shared" si="1"/>
        <v>-101477.16000000002</v>
      </c>
      <c r="O46" s="6">
        <f t="shared" si="1"/>
        <v>-13029687.360000007</v>
      </c>
      <c r="P46" s="6">
        <f t="shared" si="1"/>
        <v>-21339397.159999996</v>
      </c>
      <c r="Q46" s="6">
        <f t="shared" si="1"/>
        <v>1212066.7300000002</v>
      </c>
      <c r="R46" s="6">
        <f t="shared" si="1"/>
        <v>53255.08</v>
      </c>
      <c r="S46" s="6">
        <f t="shared" si="1"/>
        <v>4596139.0599999996</v>
      </c>
      <c r="T46" s="6">
        <f t="shared" si="1"/>
        <v>-17699295.269999996</v>
      </c>
      <c r="U46" s="6">
        <f t="shared" si="1"/>
        <v>1061072.44</v>
      </c>
      <c r="V46" s="6">
        <f t="shared" si="1"/>
        <v>19626.299999999996</v>
      </c>
      <c r="W46" s="6">
        <f t="shared" si="1"/>
        <v>1684110.2400000021</v>
      </c>
      <c r="X46" s="6">
        <f t="shared" si="1"/>
        <v>-6389833.879999999</v>
      </c>
      <c r="Y46" s="6">
        <f t="shared" si="1"/>
        <v>548531.58000000007</v>
      </c>
      <c r="Z46" s="6">
        <f t="shared" si="1"/>
        <v>-39875.410000000003</v>
      </c>
      <c r="AA46" s="6">
        <f t="shared" si="1"/>
        <v>835377.93999999959</v>
      </c>
      <c r="AB46" s="6">
        <f t="shared" si="1"/>
        <v>370540.76999999955</v>
      </c>
      <c r="AC46" s="6">
        <f t="shared" si="1"/>
        <v>-55418.97</v>
      </c>
      <c r="AD46" s="6">
        <f t="shared" si="1"/>
        <v>-27703.49</v>
      </c>
      <c r="AE46" s="6">
        <f t="shared" si="1"/>
        <v>3619543.3</v>
      </c>
      <c r="AF46" s="6">
        <f t="shared" si="1"/>
        <v>213593.64000000013</v>
      </c>
      <c r="AG46" s="6">
        <f t="shared" si="1"/>
        <v>-36578.82</v>
      </c>
      <c r="AH46" s="6">
        <f t="shared" si="1"/>
        <v>-18289.47</v>
      </c>
      <c r="AI46" s="6">
        <f t="shared" si="1"/>
        <v>6953238.0300000003</v>
      </c>
      <c r="AJ46" s="6">
        <f t="shared" si="1"/>
        <v>419049.33000000054</v>
      </c>
      <c r="AK46" s="6">
        <f t="shared" si="1"/>
        <v>-34110.58</v>
      </c>
      <c r="AL46" s="6">
        <f t="shared" si="1"/>
        <v>-17055.349999999999</v>
      </c>
      <c r="AM46" s="6">
        <f t="shared" si="1"/>
        <v>848322.95000000007</v>
      </c>
      <c r="AN46" s="6">
        <f t="shared" si="1"/>
        <v>-3176405.94</v>
      </c>
      <c r="AO46" s="6">
        <f t="shared" si="1"/>
        <v>-31881.78</v>
      </c>
      <c r="AP46" s="6">
        <f t="shared" si="1"/>
        <v>-15940.95</v>
      </c>
      <c r="AQ46" s="6">
        <f t="shared" si="1"/>
        <v>-349290411.22000003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12-13 West Bankruptcy by Counte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adahlke</dc:creator>
  <cp:lastModifiedBy>Felienne</cp:lastModifiedBy>
  <dcterms:created xsi:type="dcterms:W3CDTF">2001-12-14T19:16:09Z</dcterms:created>
  <dcterms:modified xsi:type="dcterms:W3CDTF">2014-09-04T08:10:50Z</dcterms:modified>
</cp:coreProperties>
</file>