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11100" windowHeight="5325"/>
  </bookViews>
  <sheets>
    <sheet name="Read Me" sheetId="1" r:id="rId1"/>
    <sheet name="Chart1" sheetId="4" r:id="rId2"/>
    <sheet name="Chart2" sheetId="5" r:id="rId3"/>
    <sheet name="Chart3" sheetId="8" r:id="rId4"/>
    <sheet name="Chart4" sheetId="9" r:id="rId5"/>
    <sheet name="Chart5" sheetId="10" r:id="rId6"/>
    <sheet name="Data" sheetId="2" r:id="rId7"/>
  </sheets>
  <definedNames>
    <definedName name="Distributions">Data!$A$1</definedName>
    <definedName name="Load_Slices">Data!#REF!</definedName>
    <definedName name="Price_Slices">Data!$M$1</definedName>
  </definedNames>
  <calcPr calcId="152511"/>
</workbook>
</file>

<file path=xl/calcChain.xml><?xml version="1.0" encoding="utf-8"?>
<calcChain xmlns="http://schemas.openxmlformats.org/spreadsheetml/2006/main">
  <c r="C32" i="2" l="1"/>
  <c r="E32" i="2"/>
  <c r="I33" i="2"/>
  <c r="K33" i="2"/>
</calcChain>
</file>

<file path=xl/sharedStrings.xml><?xml version="1.0" encoding="utf-8"?>
<sst xmlns="http://schemas.openxmlformats.org/spreadsheetml/2006/main" count="72" uniqueCount="50">
  <si>
    <t>History</t>
  </si>
  <si>
    <t>Simulation</t>
  </si>
  <si>
    <t>Distribution</t>
  </si>
  <si>
    <t>Count</t>
  </si>
  <si>
    <t>MW Bins</t>
  </si>
  <si>
    <t>Distributions</t>
  </si>
  <si>
    <t>Load</t>
  </si>
  <si>
    <t>Price</t>
  </si>
  <si>
    <t>Price Bins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</si>
  <si>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</si>
  <si>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</si>
  <si>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</si>
  <si>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</si>
  <si>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</si>
  <si>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</si>
  <si>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</si>
  <si>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</si>
  <si>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</si>
  <si>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</si>
  <si>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Percentile</t>
  </si>
  <si>
    <t>Hour</t>
  </si>
  <si>
    <t>10-Percentile Price Slices</t>
  </si>
  <si>
    <t>Simulated data reported are from a 2000 day by 16 hour run.  That size is small compared to the variability in the model, but</t>
  </si>
  <si>
    <t xml:space="preserve">The 2,000 day run takes less than 30 seconds computational time.  The larger runs can be accomplished in </t>
  </si>
  <si>
    <t>Chart Descriptions</t>
  </si>
  <si>
    <t>Summer Cal PX Simulation Results</t>
  </si>
  <si>
    <t>create files too large for e-mailing, but are available for inspection.</t>
  </si>
  <si>
    <t>Description of Workbook</t>
  </si>
  <si>
    <t>Price-Duration Curves</t>
  </si>
  <si>
    <t xml:space="preserve">The attached plots (Charts 1-5) show the results of a simulation of California Power Exchange hourly volumes and </t>
  </si>
  <si>
    <t>unconstrained market clearing prices (UMCP's).  The data employed are from the periods July-September,</t>
  </si>
  <si>
    <t>1998 and 1999.  Due to notably low volumes and concern about the anomolous start up period for the CPX,</t>
  </si>
  <si>
    <t xml:space="preserve">the first 4 days of July, 1998 were omitted from the sample.  Otherwise, historic hourly data are taken from </t>
  </si>
  <si>
    <t>5X16 periods, exclusive of NERC holidays, for the days stated.  Total sample size was 124 days by 16 hours.</t>
  </si>
  <si>
    <t>Probabilistic models generated simulated loads and, from them, simulated prices.  The architecture of the calculation is such</t>
  </si>
  <si>
    <t>that intra-day relationships as well as overall price and load distributions were captured.  In particular, the average</t>
  </si>
  <si>
    <t>prices of the 4 super peak hours, hours 15-18, and the remainder of the hourly prices are comparable as well</t>
  </si>
  <si>
    <t xml:space="preserve">(chart not included).  The simulation has two major parts.  The first contains a methodology for emulating </t>
  </si>
  <si>
    <t xml:space="preserve">the distribution and hourly serial correlations of loads in this market.  The second is a separate set of methods </t>
  </si>
  <si>
    <t>for genereating prices probabilistically from load inputs.  This latter half can be used to calculate price distributions</t>
  </si>
  <si>
    <t>from the base case loads, from scenarios developed from that history or from stand-alone load scenarios.</t>
  </si>
  <si>
    <t>Chart 1:  a comparison of the historic and simulated hourly load distributions.  Bin size = 1000MW's</t>
  </si>
  <si>
    <t>Chart 2:  a similar comparison of hourly prices (please note changing bin size at higher values).</t>
  </si>
  <si>
    <t>Chart 5:  Price-duration curve comparison for historic and simulated hourly prices.</t>
  </si>
  <si>
    <t>Charts 3 and 4: the 16-hour daily price data sets were sorted by average daily price for HLH, then divided into and averaged</t>
  </si>
  <si>
    <t>across 10 ten-percentile slices.  This allows comparison of the intra-day shape of historic and simulated prices.</t>
  </si>
  <si>
    <t xml:space="preserve">Recall that each slice in the history chart contains each hour's average across 12 or 13 days, whereas the simulation </t>
  </si>
  <si>
    <t>slices average across 200 days for each hour.</t>
  </si>
  <si>
    <t>adequate for discussion purposes.  A larger simulation of 50,000+/- days is required for appying the model.</t>
  </si>
  <si>
    <t>15 minutes.  The calculations were accomplished on a 450 MHz, PIII personal computer.  Raw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</si>
</sst>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"/>
    <numFmt numFmtId="166" formatCode="&quot;$&quot;#,##0.0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3" fontId="0" fillId="0" borderId="0" xfId="0" applyNumberFormat="1" applyBorder="1"/>
    <xf numFmtId="3" fontId="0" fillId="0" borderId="5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9" fontId="0" fillId="0" borderId="12" xfId="1" applyFont="1" applyBorder="1"/>
    <xf numFmtId="9" fontId="0" fillId="0" borderId="13" xfId="1" applyFont="1" applyBorder="1"/>
    <xf numFmtId="166" fontId="0" fillId="0" borderId="20" xfId="0" applyNumberFormat="1" applyBorder="1"/>
    <xf numFmtId="0" fontId="16" fillId="0" borderId="0" xfId="0" applyFont="1"/>
    <xf numFmtId="9" fontId="0" fillId="0" borderId="16" xfId="1" applyFont="1" applyBorder="1"/>
    <xf numFmtId="166" fontId="0" fillId="0" borderId="21" xfId="0" applyNumberFormat="1" applyBorder="1"/>
    <xf numFmtId="166" fontId="0" fillId="0" borderId="22" xfId="0" applyNumberFormat="1" applyBorder="1"/>
    <xf numFmtId="0" fontId="9" fillId="0" borderId="0" xfId="0" applyFont="1"/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Load Distibutions (1000MW bins)</a:t>
            </a:r>
          </a:p>
        </c:rich>
      </c:tx>
      <c:layout>
        <c:manualLayout>
          <c:xMode val="edge"/>
          <c:yMode val="edge"/>
          <c:x val="0.27081021087680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071778140293637"/>
          <c:w val="0.90344062153163152"/>
          <c:h val="0.71615008156606852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Data!$A$4:$A$31</c:f>
              <c:numCache>
                <c:formatCode>General</c:formatCode>
                <c:ptCount val="28"/>
                <c:pt idx="0">
                  <c:v>18000</c:v>
                </c:pt>
                <c:pt idx="1">
                  <c:v>19000</c:v>
                </c:pt>
                <c:pt idx="2">
                  <c:v>20000</c:v>
                </c:pt>
                <c:pt idx="3">
                  <c:v>21000</c:v>
                </c:pt>
                <c:pt idx="4">
                  <c:v>22000</c:v>
                </c:pt>
                <c:pt idx="5">
                  <c:v>23000</c:v>
                </c:pt>
                <c:pt idx="6">
                  <c:v>24000</c:v>
                </c:pt>
                <c:pt idx="7">
                  <c:v>25000</c:v>
                </c:pt>
                <c:pt idx="8">
                  <c:v>26000</c:v>
                </c:pt>
                <c:pt idx="9">
                  <c:v>27000</c:v>
                </c:pt>
                <c:pt idx="10">
                  <c:v>28000</c:v>
                </c:pt>
                <c:pt idx="11">
                  <c:v>29000</c:v>
                </c:pt>
                <c:pt idx="12">
                  <c:v>30000</c:v>
                </c:pt>
                <c:pt idx="13">
                  <c:v>31000</c:v>
                </c:pt>
                <c:pt idx="14">
                  <c:v>32000</c:v>
                </c:pt>
                <c:pt idx="15">
                  <c:v>33000</c:v>
                </c:pt>
                <c:pt idx="16">
                  <c:v>34000</c:v>
                </c:pt>
                <c:pt idx="17">
                  <c:v>35000</c:v>
                </c:pt>
                <c:pt idx="18">
                  <c:v>36000</c:v>
                </c:pt>
                <c:pt idx="19">
                  <c:v>37000</c:v>
                </c:pt>
                <c:pt idx="20">
                  <c:v>38000</c:v>
                </c:pt>
                <c:pt idx="21">
                  <c:v>39000</c:v>
                </c:pt>
                <c:pt idx="22">
                  <c:v>40000</c:v>
                </c:pt>
                <c:pt idx="23">
                  <c:v>41000</c:v>
                </c:pt>
                <c:pt idx="24">
                  <c:v>42000</c:v>
                </c:pt>
                <c:pt idx="25">
                  <c:v>43000</c:v>
                </c:pt>
                <c:pt idx="26">
                  <c:v>44000</c:v>
                </c:pt>
                <c:pt idx="27">
                  <c:v>45000</c:v>
                </c:pt>
              </c:numCache>
            </c:numRef>
          </c:cat>
          <c:val>
            <c:numRef>
              <c:f>Data!$B$4:$B$31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5.0403225806451612E-4</c:v>
                </c:pt>
                <c:pt idx="4">
                  <c:v>3.0241935483870967E-3</c:v>
                </c:pt>
                <c:pt idx="5">
                  <c:v>1.6129032258064516E-2</c:v>
                </c:pt>
                <c:pt idx="6">
                  <c:v>3.6290322580645164E-2</c:v>
                </c:pt>
                <c:pt idx="7">
                  <c:v>6.8044354838709672E-2</c:v>
                </c:pt>
                <c:pt idx="8">
                  <c:v>7.5604838709677422E-2</c:v>
                </c:pt>
                <c:pt idx="9">
                  <c:v>8.9213709677419359E-2</c:v>
                </c:pt>
                <c:pt idx="10">
                  <c:v>0.12752016129032259</c:v>
                </c:pt>
                <c:pt idx="11">
                  <c:v>0.13760080645161291</c:v>
                </c:pt>
                <c:pt idx="12">
                  <c:v>0.12096774193548387</c:v>
                </c:pt>
                <c:pt idx="13">
                  <c:v>0.11239919354838709</c:v>
                </c:pt>
                <c:pt idx="14">
                  <c:v>7.9637096774193547E-2</c:v>
                </c:pt>
                <c:pt idx="15">
                  <c:v>5.2419354838709679E-2</c:v>
                </c:pt>
                <c:pt idx="16">
                  <c:v>5.040322580645161E-2</c:v>
                </c:pt>
                <c:pt idx="17">
                  <c:v>1.7137096774193547E-2</c:v>
                </c:pt>
                <c:pt idx="18">
                  <c:v>1.0080645161290322E-2</c:v>
                </c:pt>
                <c:pt idx="19">
                  <c:v>3.0241935483870967E-3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Data!$D$4:$D$31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1.875E-4</c:v>
                </c:pt>
                <c:pt idx="3">
                  <c:v>5.3125000000000004E-4</c:v>
                </c:pt>
                <c:pt idx="4">
                  <c:v>4.7499999999999999E-3</c:v>
                </c:pt>
                <c:pt idx="5">
                  <c:v>1.534375E-2</c:v>
                </c:pt>
                <c:pt idx="6">
                  <c:v>3.5562499999999997E-2</c:v>
                </c:pt>
                <c:pt idx="7">
                  <c:v>6.2781249999999997E-2</c:v>
                </c:pt>
                <c:pt idx="8">
                  <c:v>8.6968749999999997E-2</c:v>
                </c:pt>
                <c:pt idx="9">
                  <c:v>0.1060625</c:v>
                </c:pt>
                <c:pt idx="10">
                  <c:v>0.12153124999999999</c:v>
                </c:pt>
                <c:pt idx="11">
                  <c:v>0.13150000000000001</c:v>
                </c:pt>
                <c:pt idx="12">
                  <c:v>0.12393750000000001</c:v>
                </c:pt>
                <c:pt idx="13">
                  <c:v>0.10146875</c:v>
                </c:pt>
                <c:pt idx="14">
                  <c:v>7.9406249999999998E-2</c:v>
                </c:pt>
                <c:pt idx="15">
                  <c:v>5.7562500000000003E-2</c:v>
                </c:pt>
                <c:pt idx="16">
                  <c:v>3.7499999999999999E-2</c:v>
                </c:pt>
                <c:pt idx="17">
                  <c:v>1.9125E-2</c:v>
                </c:pt>
                <c:pt idx="18">
                  <c:v>1.025E-2</c:v>
                </c:pt>
                <c:pt idx="19">
                  <c:v>4.2500000000000003E-3</c:v>
                </c:pt>
                <c:pt idx="20">
                  <c:v>1.03125E-3</c:v>
                </c:pt>
                <c:pt idx="21">
                  <c:v>2.5000000000000001E-4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64736"/>
        <c:axId val="151665296"/>
      </c:barChart>
      <c:catAx>
        <c:axId val="1516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MW's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887438825448613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5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166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78579356270813"/>
          <c:y val="0.9559543230016313"/>
          <c:w val="9.433962264150944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 Distributions (variable bin size)</a:t>
            </a:r>
          </a:p>
        </c:rich>
      </c:tx>
      <c:layout>
        <c:manualLayout>
          <c:xMode val="edge"/>
          <c:yMode val="edge"/>
          <c:x val="0.2699069286452947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9462254395042E-2"/>
          <c:y val="0.13898305084745763"/>
          <c:w val="0.91209927611168562"/>
          <c:h val="0.66949152542372881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Data!$G$4:$G$32</c:f>
              <c:numCache>
                <c:formatCode>"$"#,##0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</c:numCache>
            </c:numRef>
          </c:cat>
          <c:val>
            <c:numRef>
              <c:f>Data!$H$4:$H$32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1.0080645161290322E-3</c:v>
                </c:pt>
                <c:pt idx="3">
                  <c:v>2.5201612903225806E-3</c:v>
                </c:pt>
                <c:pt idx="4">
                  <c:v>1.2600806451612902E-2</c:v>
                </c:pt>
                <c:pt idx="5">
                  <c:v>4.1330645161290321E-2</c:v>
                </c:pt>
                <c:pt idx="6">
                  <c:v>0.26108870967741937</c:v>
                </c:pt>
                <c:pt idx="7">
                  <c:v>0.2661290322580645</c:v>
                </c:pt>
                <c:pt idx="8">
                  <c:v>0.11643145161290322</c:v>
                </c:pt>
                <c:pt idx="9">
                  <c:v>6.0987903225806453E-2</c:v>
                </c:pt>
                <c:pt idx="10">
                  <c:v>4.9899193548387094E-2</c:v>
                </c:pt>
                <c:pt idx="11">
                  <c:v>4.1834677419354836E-2</c:v>
                </c:pt>
                <c:pt idx="12">
                  <c:v>2.8729838709677418E-2</c:v>
                </c:pt>
                <c:pt idx="13">
                  <c:v>2.2177419354838711E-2</c:v>
                </c:pt>
                <c:pt idx="14">
                  <c:v>2.066532258064516E-2</c:v>
                </c:pt>
                <c:pt idx="15">
                  <c:v>1.2600806451612902E-2</c:v>
                </c:pt>
                <c:pt idx="16">
                  <c:v>1.5120967741935484E-2</c:v>
                </c:pt>
                <c:pt idx="17">
                  <c:v>1.0080645161290322E-2</c:v>
                </c:pt>
                <c:pt idx="18">
                  <c:v>2.4697580645161289E-2</c:v>
                </c:pt>
                <c:pt idx="19">
                  <c:v>6.0483870967741934E-3</c:v>
                </c:pt>
                <c:pt idx="20">
                  <c:v>4.0322580645161289E-3</c:v>
                </c:pt>
                <c:pt idx="21">
                  <c:v>2.0161290322580645E-3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Data!$J$4:$J$32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3.1250000000000001E-5</c:v>
                </c:pt>
                <c:pt idx="3">
                  <c:v>6.3437500000000004E-3</c:v>
                </c:pt>
                <c:pt idx="4">
                  <c:v>4.8750000000000002E-2</c:v>
                </c:pt>
                <c:pt idx="5">
                  <c:v>0.11553125</c:v>
                </c:pt>
                <c:pt idx="6">
                  <c:v>0.16487499999999999</c:v>
                </c:pt>
                <c:pt idx="7">
                  <c:v>0.15990625</c:v>
                </c:pt>
                <c:pt idx="8">
                  <c:v>0.11753125</c:v>
                </c:pt>
                <c:pt idx="9">
                  <c:v>8.4625000000000006E-2</c:v>
                </c:pt>
                <c:pt idx="10">
                  <c:v>6.5062499999999995E-2</c:v>
                </c:pt>
                <c:pt idx="11">
                  <c:v>7.7593750000000003E-2</c:v>
                </c:pt>
                <c:pt idx="12">
                  <c:v>4.9031249999999998E-2</c:v>
                </c:pt>
                <c:pt idx="13">
                  <c:v>3.2156249999999997E-2</c:v>
                </c:pt>
                <c:pt idx="14">
                  <c:v>2.1062500000000001E-2</c:v>
                </c:pt>
                <c:pt idx="15">
                  <c:v>1.35625E-2</c:v>
                </c:pt>
                <c:pt idx="16">
                  <c:v>1.8437499999999999E-2</c:v>
                </c:pt>
                <c:pt idx="17">
                  <c:v>1.0687500000000001E-2</c:v>
                </c:pt>
                <c:pt idx="18">
                  <c:v>6.1562500000000003E-3</c:v>
                </c:pt>
                <c:pt idx="19">
                  <c:v>2.9375E-3</c:v>
                </c:pt>
                <c:pt idx="20">
                  <c:v>2E-3</c:v>
                </c:pt>
                <c:pt idx="21">
                  <c:v>2.1562500000000002E-3</c:v>
                </c:pt>
                <c:pt idx="22">
                  <c:v>9.0625000000000005E-4</c:v>
                </c:pt>
                <c:pt idx="23">
                  <c:v>2.1875E-4</c:v>
                </c:pt>
                <c:pt idx="24">
                  <c:v>2.1875E-4</c:v>
                </c:pt>
                <c:pt idx="25">
                  <c:v>1.25E-4</c:v>
                </c:pt>
                <c:pt idx="26">
                  <c:v>0</c:v>
                </c:pt>
                <c:pt idx="27">
                  <c:v>9.3750000000000002E-5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68656"/>
        <c:axId val="151669216"/>
      </c:barChart>
      <c:catAx>
        <c:axId val="1516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50775594622543951"/>
              <c:y val="0.886440677966101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66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59322033898305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914167528438468"/>
          <c:y val="0.95423728813559328"/>
          <c:w val="8.790072388831438E-2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Historic 10-Percentile Price Slices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47156153050672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25336091003107E-2"/>
          <c:y val="0.1271186440677966"/>
          <c:w val="0.90382626680455014"/>
          <c:h val="0.71525423728813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Data!$N$4:$AC$4</c:f>
              <c:numCache>
                <c:formatCode>#,##0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Data!$N$5:$AC$5</c:f>
              <c:numCache>
                <c:formatCode>"$"#,##0.00</c:formatCode>
                <c:ptCount val="16"/>
                <c:pt idx="0">
                  <c:v>22.397191666666668</c:v>
                </c:pt>
                <c:pt idx="1">
                  <c:v>24.537508333333335</c:v>
                </c:pt>
                <c:pt idx="2">
                  <c:v>26.012424999999997</c:v>
                </c:pt>
                <c:pt idx="3">
                  <c:v>26.718116666666671</c:v>
                </c:pt>
                <c:pt idx="4">
                  <c:v>27.439291666666673</c:v>
                </c:pt>
                <c:pt idx="5">
                  <c:v>27.170308333333338</c:v>
                </c:pt>
                <c:pt idx="6">
                  <c:v>27.457708333333329</c:v>
                </c:pt>
                <c:pt idx="7">
                  <c:v>27.841699999999999</c:v>
                </c:pt>
                <c:pt idx="8">
                  <c:v>28.325458333333334</c:v>
                </c:pt>
                <c:pt idx="9">
                  <c:v>28.322808333333327</c:v>
                </c:pt>
                <c:pt idx="10">
                  <c:v>27.81956666666667</c:v>
                </c:pt>
                <c:pt idx="11">
                  <c:v>26.940200000000001</c:v>
                </c:pt>
                <c:pt idx="12">
                  <c:v>26.522308333333328</c:v>
                </c:pt>
                <c:pt idx="13">
                  <c:v>27.134900000000002</c:v>
                </c:pt>
                <c:pt idx="14">
                  <c:v>27.085775000000002</c:v>
                </c:pt>
                <c:pt idx="15">
                  <c:v>25.551683333333333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Data!$M$6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Data!$N$6:$AC$6</c:f>
              <c:numCache>
                <c:formatCode>"$"#,##0.00</c:formatCode>
                <c:ptCount val="16"/>
                <c:pt idx="0">
                  <c:v>21.81678333333333</c:v>
                </c:pt>
                <c:pt idx="1">
                  <c:v>25.01711666666667</c:v>
                </c:pt>
                <c:pt idx="2">
                  <c:v>26.974591666666669</c:v>
                </c:pt>
                <c:pt idx="3">
                  <c:v>27.751641666666671</c:v>
                </c:pt>
                <c:pt idx="4">
                  <c:v>28.639966666666666</c:v>
                </c:pt>
                <c:pt idx="5">
                  <c:v>28.844791666666666</c:v>
                </c:pt>
                <c:pt idx="6">
                  <c:v>29.684766666666665</c:v>
                </c:pt>
                <c:pt idx="7">
                  <c:v>30.650949999999995</c:v>
                </c:pt>
                <c:pt idx="8">
                  <c:v>31.947599999999998</c:v>
                </c:pt>
                <c:pt idx="9">
                  <c:v>32.733308333333333</c:v>
                </c:pt>
                <c:pt idx="10">
                  <c:v>31.689741666666666</c:v>
                </c:pt>
                <c:pt idx="11">
                  <c:v>30.105249999999995</c:v>
                </c:pt>
                <c:pt idx="12">
                  <c:v>29.321966666666668</c:v>
                </c:pt>
                <c:pt idx="13">
                  <c:v>28.87284166666667</c:v>
                </c:pt>
                <c:pt idx="14">
                  <c:v>28.564000000000004</c:v>
                </c:pt>
                <c:pt idx="15">
                  <c:v>27.227116666666664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Data!$M$7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Data!$N$7:$AC$7</c:f>
              <c:numCache>
                <c:formatCode>"$"#,##0.00</c:formatCode>
                <c:ptCount val="16"/>
                <c:pt idx="0">
                  <c:v>21.257325000000002</c:v>
                </c:pt>
                <c:pt idx="1">
                  <c:v>25.184058333333336</c:v>
                </c:pt>
                <c:pt idx="2">
                  <c:v>26.720949999999998</c:v>
                </c:pt>
                <c:pt idx="3">
                  <c:v>28.624600000000001</c:v>
                </c:pt>
                <c:pt idx="4">
                  <c:v>30.123874999999998</c:v>
                </c:pt>
                <c:pt idx="5">
                  <c:v>30.663591666666665</c:v>
                </c:pt>
                <c:pt idx="6">
                  <c:v>31.678858333333334</c:v>
                </c:pt>
                <c:pt idx="7">
                  <c:v>33.549283333333342</c:v>
                </c:pt>
                <c:pt idx="8">
                  <c:v>36.09569166666666</c:v>
                </c:pt>
                <c:pt idx="9">
                  <c:v>37.019258333333333</c:v>
                </c:pt>
                <c:pt idx="10">
                  <c:v>35.666183333333329</c:v>
                </c:pt>
                <c:pt idx="11">
                  <c:v>32.662850000000006</c:v>
                </c:pt>
                <c:pt idx="12">
                  <c:v>31.003491666666672</c:v>
                </c:pt>
                <c:pt idx="13">
                  <c:v>30.270733333333329</c:v>
                </c:pt>
                <c:pt idx="14">
                  <c:v>30.140649999999997</c:v>
                </c:pt>
                <c:pt idx="15">
                  <c:v>28.194541666666669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Data!$M$8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Data!$N$8:$AC$8</c:f>
              <c:numCache>
                <c:formatCode>"$"#,##0.00</c:formatCode>
                <c:ptCount val="16"/>
                <c:pt idx="0">
                  <c:v>23.343653846153849</c:v>
                </c:pt>
                <c:pt idx="1">
                  <c:v>26.859038461538457</c:v>
                </c:pt>
                <c:pt idx="2">
                  <c:v>27.825100000000003</c:v>
                </c:pt>
                <c:pt idx="3">
                  <c:v>29.141876923076918</c:v>
                </c:pt>
                <c:pt idx="4">
                  <c:v>30.67824615384616</c:v>
                </c:pt>
                <c:pt idx="5">
                  <c:v>31.304092307692308</c:v>
                </c:pt>
                <c:pt idx="6">
                  <c:v>32.513569230769221</c:v>
                </c:pt>
                <c:pt idx="7">
                  <c:v>35.960238461538466</c:v>
                </c:pt>
                <c:pt idx="8">
                  <c:v>38.982292307692305</c:v>
                </c:pt>
                <c:pt idx="9">
                  <c:v>39.898884615384617</c:v>
                </c:pt>
                <c:pt idx="10">
                  <c:v>38.816007692307693</c:v>
                </c:pt>
                <c:pt idx="11">
                  <c:v>35.303584615384615</c:v>
                </c:pt>
                <c:pt idx="12">
                  <c:v>31.763576923076926</c:v>
                </c:pt>
                <c:pt idx="13">
                  <c:v>31.099023076923078</c:v>
                </c:pt>
                <c:pt idx="14">
                  <c:v>30.762423076923081</c:v>
                </c:pt>
                <c:pt idx="15">
                  <c:v>29.099353846153839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Data!$M$9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Data!$N$9:$AC$9</c:f>
              <c:numCache>
                <c:formatCode>"$"#,##0.00</c:formatCode>
                <c:ptCount val="16"/>
                <c:pt idx="0">
                  <c:v>25.603907692307697</c:v>
                </c:pt>
                <c:pt idx="1">
                  <c:v>28.782007692307694</c:v>
                </c:pt>
                <c:pt idx="2">
                  <c:v>30.126723076923081</c:v>
                </c:pt>
                <c:pt idx="3">
                  <c:v>31.311461538461533</c:v>
                </c:pt>
                <c:pt idx="4">
                  <c:v>32.416107692307691</c:v>
                </c:pt>
                <c:pt idx="5">
                  <c:v>33.077846153846153</c:v>
                </c:pt>
                <c:pt idx="6">
                  <c:v>34.802707692307685</c:v>
                </c:pt>
                <c:pt idx="7">
                  <c:v>37.701238461538466</c:v>
                </c:pt>
                <c:pt idx="8">
                  <c:v>41.554815384615388</c:v>
                </c:pt>
                <c:pt idx="9">
                  <c:v>43.408169230769239</c:v>
                </c:pt>
                <c:pt idx="10">
                  <c:v>42.141823076923075</c:v>
                </c:pt>
                <c:pt idx="11">
                  <c:v>36.900969230769235</c:v>
                </c:pt>
                <c:pt idx="12">
                  <c:v>33.723369230769237</c:v>
                </c:pt>
                <c:pt idx="13">
                  <c:v>33.686376923076928</c:v>
                </c:pt>
                <c:pt idx="14">
                  <c:v>33.323269230769228</c:v>
                </c:pt>
                <c:pt idx="15">
                  <c:v>30.900992307692306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Data!$M$10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Data!$N$10:$AC$10</c:f>
              <c:numCache>
                <c:formatCode>"$"#,##0.00</c:formatCode>
                <c:ptCount val="16"/>
                <c:pt idx="0">
                  <c:v>23.666153846153843</c:v>
                </c:pt>
                <c:pt idx="1">
                  <c:v>27.275930769230765</c:v>
                </c:pt>
                <c:pt idx="2">
                  <c:v>29.220769230769221</c:v>
                </c:pt>
                <c:pt idx="3">
                  <c:v>30.484976923076925</c:v>
                </c:pt>
                <c:pt idx="4">
                  <c:v>32.037415384615386</c:v>
                </c:pt>
                <c:pt idx="5">
                  <c:v>33.036015384615389</c:v>
                </c:pt>
                <c:pt idx="6">
                  <c:v>35.896699999999996</c:v>
                </c:pt>
                <c:pt idx="7">
                  <c:v>40.878023076923078</c:v>
                </c:pt>
                <c:pt idx="8">
                  <c:v>47.66733076923078</c:v>
                </c:pt>
                <c:pt idx="9">
                  <c:v>50.2190923076923</c:v>
                </c:pt>
                <c:pt idx="10">
                  <c:v>47.829899999999995</c:v>
                </c:pt>
                <c:pt idx="11">
                  <c:v>40.931100000000008</c:v>
                </c:pt>
                <c:pt idx="12">
                  <c:v>35.522300000000001</c:v>
                </c:pt>
                <c:pt idx="13">
                  <c:v>33.61936153846154</c:v>
                </c:pt>
                <c:pt idx="14">
                  <c:v>33.341138461538463</c:v>
                </c:pt>
                <c:pt idx="15">
                  <c:v>30.48449230769231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Data!$M$11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Data!$N$11:$AC$11</c:f>
              <c:numCache>
                <c:formatCode>"$"#,##0.00</c:formatCode>
                <c:ptCount val="16"/>
                <c:pt idx="0">
                  <c:v>24.001153846153848</c:v>
                </c:pt>
                <c:pt idx="1">
                  <c:v>28.722076923076926</c:v>
                </c:pt>
                <c:pt idx="2">
                  <c:v>29.825384615384618</c:v>
                </c:pt>
                <c:pt idx="3">
                  <c:v>32.494492307692312</c:v>
                </c:pt>
                <c:pt idx="4">
                  <c:v>35.197823076923079</c:v>
                </c:pt>
                <c:pt idx="5">
                  <c:v>38.161976923076935</c:v>
                </c:pt>
                <c:pt idx="6">
                  <c:v>44.974746153846155</c:v>
                </c:pt>
                <c:pt idx="7">
                  <c:v>54.213100000000004</c:v>
                </c:pt>
                <c:pt idx="8">
                  <c:v>60.414684615384616</c:v>
                </c:pt>
                <c:pt idx="9">
                  <c:v>63.258700000000005</c:v>
                </c:pt>
                <c:pt idx="10">
                  <c:v>59.800623076923067</c:v>
                </c:pt>
                <c:pt idx="11">
                  <c:v>50.458946153846156</c:v>
                </c:pt>
                <c:pt idx="12">
                  <c:v>43.996461538461546</c:v>
                </c:pt>
                <c:pt idx="13">
                  <c:v>38.071299999999994</c:v>
                </c:pt>
                <c:pt idx="14">
                  <c:v>37.221423076923074</c:v>
                </c:pt>
                <c:pt idx="15">
                  <c:v>32.459699999999998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Data!$M$12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Data!$N$12:$AC$12</c:f>
              <c:numCache>
                <c:formatCode>"$"#,##0.00</c:formatCode>
                <c:ptCount val="16"/>
                <c:pt idx="0">
                  <c:v>25.442041666666668</c:v>
                </c:pt>
                <c:pt idx="1">
                  <c:v>29.326333333333334</c:v>
                </c:pt>
                <c:pt idx="2">
                  <c:v>30.696150000000003</c:v>
                </c:pt>
                <c:pt idx="3">
                  <c:v>33.824966666666661</c:v>
                </c:pt>
                <c:pt idx="4">
                  <c:v>37.86716666666667</c:v>
                </c:pt>
                <c:pt idx="5">
                  <c:v>43.156066666666653</c:v>
                </c:pt>
                <c:pt idx="6">
                  <c:v>52.381858333333327</c:v>
                </c:pt>
                <c:pt idx="7">
                  <c:v>63.99274166666666</c:v>
                </c:pt>
                <c:pt idx="8">
                  <c:v>80.338825</c:v>
                </c:pt>
                <c:pt idx="9">
                  <c:v>88.013383333333323</c:v>
                </c:pt>
                <c:pt idx="10">
                  <c:v>85.12103333333333</c:v>
                </c:pt>
                <c:pt idx="11">
                  <c:v>69.328675000000004</c:v>
                </c:pt>
                <c:pt idx="12">
                  <c:v>53.702441666666665</c:v>
                </c:pt>
                <c:pt idx="13">
                  <c:v>45.801266666666663</c:v>
                </c:pt>
                <c:pt idx="14">
                  <c:v>45.289050000000003</c:v>
                </c:pt>
                <c:pt idx="15">
                  <c:v>35.248416666666664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Data!$M$13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Data!$N$13:$AC$13</c:f>
              <c:numCache>
                <c:formatCode>"$"#,##0.00</c:formatCode>
                <c:ptCount val="16"/>
                <c:pt idx="0">
                  <c:v>27.5855</c:v>
                </c:pt>
                <c:pt idx="1">
                  <c:v>29.763916666666663</c:v>
                </c:pt>
                <c:pt idx="2">
                  <c:v>31.334041666666664</c:v>
                </c:pt>
                <c:pt idx="3">
                  <c:v>33.321899999999999</c:v>
                </c:pt>
                <c:pt idx="4">
                  <c:v>39.347566666666665</c:v>
                </c:pt>
                <c:pt idx="5">
                  <c:v>48.279441666666678</c:v>
                </c:pt>
                <c:pt idx="6">
                  <c:v>69.588783333333339</c:v>
                </c:pt>
                <c:pt idx="7">
                  <c:v>88.613916666666682</c:v>
                </c:pt>
                <c:pt idx="8">
                  <c:v>123.89408333333331</c:v>
                </c:pt>
                <c:pt idx="9">
                  <c:v>133.95799166666666</c:v>
                </c:pt>
                <c:pt idx="10">
                  <c:v>131.38595833333332</c:v>
                </c:pt>
                <c:pt idx="11">
                  <c:v>104.34433333333334</c:v>
                </c:pt>
                <c:pt idx="12">
                  <c:v>72.332149999999999</c:v>
                </c:pt>
                <c:pt idx="13">
                  <c:v>56.23513333333333</c:v>
                </c:pt>
                <c:pt idx="14">
                  <c:v>53.617149999999988</c:v>
                </c:pt>
                <c:pt idx="15">
                  <c:v>38.083925000000001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Data!$M$14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Data!$N$14:$AC$14</c:f>
              <c:numCache>
                <c:formatCode>"$"#,##0.00</c:formatCode>
                <c:ptCount val="16"/>
                <c:pt idx="0">
                  <c:v>29.642274999999998</c:v>
                </c:pt>
                <c:pt idx="1">
                  <c:v>32.011024999999997</c:v>
                </c:pt>
                <c:pt idx="2">
                  <c:v>35.780124999999998</c:v>
                </c:pt>
                <c:pt idx="3">
                  <c:v>43.896258333333328</c:v>
                </c:pt>
                <c:pt idx="4">
                  <c:v>72.854941666666662</c:v>
                </c:pt>
                <c:pt idx="5">
                  <c:v>84.649158333333332</c:v>
                </c:pt>
                <c:pt idx="6">
                  <c:v>107.09516666666667</c:v>
                </c:pt>
                <c:pt idx="7">
                  <c:v>137.80872499999998</c:v>
                </c:pt>
                <c:pt idx="8">
                  <c:v>161.98477499999998</c:v>
                </c:pt>
                <c:pt idx="9">
                  <c:v>167.48074166666666</c:v>
                </c:pt>
                <c:pt idx="10">
                  <c:v>165.04190833333331</c:v>
                </c:pt>
                <c:pt idx="11">
                  <c:v>138.12370833333333</c:v>
                </c:pt>
                <c:pt idx="12">
                  <c:v>103.81426666666665</c:v>
                </c:pt>
                <c:pt idx="13">
                  <c:v>89.624316666666672</c:v>
                </c:pt>
                <c:pt idx="14">
                  <c:v>79.561066666666662</c:v>
                </c:pt>
                <c:pt idx="15">
                  <c:v>47.334375000000001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7424"/>
        <c:axId val="152017984"/>
      </c:scatterChart>
      <c:valAx>
        <c:axId val="152017424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79007238883145"/>
              <c:y val="0.89491525423728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17984"/>
        <c:crossesAt val="0"/>
        <c:crossBetween val="midCat"/>
        <c:majorUnit val="3"/>
        <c:minorUnit val="1"/>
      </c:valAx>
      <c:valAx>
        <c:axId val="152017984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2047569803516025E-3"/>
              <c:y val="0.4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17424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19751809720786"/>
          <c:y val="0.9576271186440678"/>
          <c:w val="0.80558428128231641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10-Percentile Price Slices</a:t>
            </a:r>
          </a:p>
        </c:rich>
      </c:tx>
      <c:layout>
        <c:manualLayout>
          <c:xMode val="edge"/>
          <c:yMode val="edge"/>
          <c:x val="0.2963374028856825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3539967373572595"/>
          <c:w val="0.89678135405105441"/>
          <c:h val="0.7128874388254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Data!$M$18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Data!$N$18:$AC$18</c:f>
              <c:numCache>
                <c:formatCode>#,##0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Data!$M$19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Data!$N$19:$AC$19</c:f>
              <c:numCache>
                <c:formatCode>"$"#,##0.00</c:formatCode>
                <c:ptCount val="16"/>
                <c:pt idx="0">
                  <c:v>18.618624054121952</c:v>
                </c:pt>
                <c:pt idx="1">
                  <c:v>19.878481735853562</c:v>
                </c:pt>
                <c:pt idx="2">
                  <c:v>21.138339417585165</c:v>
                </c:pt>
                <c:pt idx="3">
                  <c:v>22.398197099316757</c:v>
                </c:pt>
                <c:pt idx="4">
                  <c:v>23.560297657953107</c:v>
                </c:pt>
                <c:pt idx="5">
                  <c:v>24.522913567990837</c:v>
                </c:pt>
                <c:pt idx="6">
                  <c:v>25.280089225817836</c:v>
                </c:pt>
                <c:pt idx="7">
                  <c:v>25.825869027822034</c:v>
                </c:pt>
                <c:pt idx="8">
                  <c:v>26.154297370391262</c:v>
                </c:pt>
                <c:pt idx="9">
                  <c:v>26.259662741882689</c:v>
                </c:pt>
                <c:pt idx="10">
                  <c:v>26.026108792716027</c:v>
                </c:pt>
                <c:pt idx="11">
                  <c:v>25.41112458460756</c:v>
                </c:pt>
                <c:pt idx="12">
                  <c:v>24.575566186532559</c:v>
                </c:pt>
                <c:pt idx="13">
                  <c:v>23.724655053336715</c:v>
                </c:pt>
                <c:pt idx="14">
                  <c:v>23.063612639865738</c:v>
                </c:pt>
                <c:pt idx="15">
                  <c:v>22.797660400965238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Data!$M$20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Data!$N$20:$AC$20</c:f>
              <c:numCache>
                <c:formatCode>"$"#,##0.00</c:formatCode>
                <c:ptCount val="16"/>
                <c:pt idx="0">
                  <c:v>20.809309828104105</c:v>
                </c:pt>
                <c:pt idx="1">
                  <c:v>22.696576547436671</c:v>
                </c:pt>
                <c:pt idx="2">
                  <c:v>24.58384326676925</c:v>
                </c:pt>
                <c:pt idx="3">
                  <c:v>26.471109986101769</c:v>
                </c:pt>
                <c:pt idx="4">
                  <c:v>28.363636298477829</c:v>
                </c:pt>
                <c:pt idx="5">
                  <c:v>30.182167910343452</c:v>
                </c:pt>
                <c:pt idx="6">
                  <c:v>31.799933991802568</c:v>
                </c:pt>
                <c:pt idx="7">
                  <c:v>33.090163712959153</c:v>
                </c:pt>
                <c:pt idx="8">
                  <c:v>33.926086243917105</c:v>
                </c:pt>
                <c:pt idx="9">
                  <c:v>34.189099604004319</c:v>
                </c:pt>
                <c:pt idx="10">
                  <c:v>33.626105358688861</c:v>
                </c:pt>
                <c:pt idx="11">
                  <c:v>32.218593850619634</c:v>
                </c:pt>
                <c:pt idx="12">
                  <c:v>30.329047635784242</c:v>
                </c:pt>
                <c:pt idx="13">
                  <c:v>28.414062589312476</c:v>
                </c:pt>
                <c:pt idx="14">
                  <c:v>26.930234586334212</c:v>
                </c:pt>
                <c:pt idx="15">
                  <c:v>26.33415950197924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Data!$M$21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Data!$N$21:$AC$21</c:f>
              <c:numCache>
                <c:formatCode>"$"#,##0.00</c:formatCode>
                <c:ptCount val="16"/>
                <c:pt idx="0">
                  <c:v>21.702097019324984</c:v>
                </c:pt>
                <c:pt idx="1">
                  <c:v>23.906523559345906</c:v>
                </c:pt>
                <c:pt idx="2">
                  <c:v>26.110950099366828</c:v>
                </c:pt>
                <c:pt idx="3">
                  <c:v>28.31537663938774</c:v>
                </c:pt>
                <c:pt idx="4">
                  <c:v>30.761779704339222</c:v>
                </c:pt>
                <c:pt idx="5">
                  <c:v>33.471817627994014</c:v>
                </c:pt>
                <c:pt idx="6">
                  <c:v>36.115013123615356</c:v>
                </c:pt>
                <c:pt idx="7">
                  <c:v>38.36088890446652</c:v>
                </c:pt>
                <c:pt idx="8">
                  <c:v>39.878967683810814</c:v>
                </c:pt>
                <c:pt idx="9">
                  <c:v>40.385898875087477</c:v>
                </c:pt>
                <c:pt idx="10">
                  <c:v>39.525227217561337</c:v>
                </c:pt>
                <c:pt idx="11">
                  <c:v>37.362661016073169</c:v>
                </c:pt>
                <c:pt idx="12">
                  <c:v>34.46229100954411</c:v>
                </c:pt>
                <c:pt idx="13">
                  <c:v>31.524034218081304</c:v>
                </c:pt>
                <c:pt idx="14">
                  <c:v>29.247807661791711</c:v>
                </c:pt>
                <c:pt idx="15">
                  <c:v>28.333528360782473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Data!$M$22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Data!$N$22:$AC$22</c:f>
              <c:numCache>
                <c:formatCode>"$"#,##0.00</c:formatCode>
                <c:ptCount val="16"/>
                <c:pt idx="0">
                  <c:v>22.368648428874309</c:v>
                </c:pt>
                <c:pt idx="1">
                  <c:v>24.675432913536568</c:v>
                </c:pt>
                <c:pt idx="2">
                  <c:v>26.982217398198856</c:v>
                </c:pt>
                <c:pt idx="3">
                  <c:v>29.289001882861125</c:v>
                </c:pt>
                <c:pt idx="4">
                  <c:v>32.192107448508466</c:v>
                </c:pt>
                <c:pt idx="5">
                  <c:v>35.872535858476546</c:v>
                </c:pt>
                <c:pt idx="6">
                  <c:v>39.707308136291033</c:v>
                </c:pt>
                <c:pt idx="7">
                  <c:v>43.073445305477797</c:v>
                </c:pt>
                <c:pt idx="8">
                  <c:v>45.347968389562475</c:v>
                </c:pt>
                <c:pt idx="9">
                  <c:v>46.047919235019179</c:v>
                </c:pt>
                <c:pt idx="10">
                  <c:v>44.734710113338672</c:v>
                </c:pt>
                <c:pt idx="11">
                  <c:v>41.640473551042177</c:v>
                </c:pt>
                <c:pt idx="12">
                  <c:v>37.5986089590278</c:v>
                </c:pt>
                <c:pt idx="13">
                  <c:v>33.548507319767083</c:v>
                </c:pt>
                <c:pt idx="14">
                  <c:v>30.42955961573152</c:v>
                </c:pt>
                <c:pt idx="15">
                  <c:v>29.181156829392634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Data!$M$23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Data!$N$23:$AC$23</c:f>
              <c:numCache>
                <c:formatCode>"$"#,##0.00</c:formatCode>
                <c:ptCount val="16"/>
                <c:pt idx="0">
                  <c:v>22.986558388252533</c:v>
                </c:pt>
                <c:pt idx="1">
                  <c:v>25.446564894653356</c:v>
                </c:pt>
                <c:pt idx="2">
                  <c:v>27.906571401054162</c:v>
                </c:pt>
                <c:pt idx="3">
                  <c:v>30.366577907454943</c:v>
                </c:pt>
                <c:pt idx="4">
                  <c:v>33.624619808904441</c:v>
                </c:pt>
                <c:pt idx="5">
                  <c:v>37.969172754222612</c:v>
                </c:pt>
                <c:pt idx="6">
                  <c:v>42.635897124066332</c:v>
                </c:pt>
                <c:pt idx="7">
                  <c:v>46.860453299092413</c:v>
                </c:pt>
                <c:pt idx="8">
                  <c:v>49.878501659957912</c:v>
                </c:pt>
                <c:pt idx="9">
                  <c:v>51.028521252334322</c:v>
                </c:pt>
                <c:pt idx="10">
                  <c:v>49.686366176202192</c:v>
                </c:pt>
                <c:pt idx="11">
                  <c:v>46.03209163986714</c:v>
                </c:pt>
                <c:pt idx="12">
                  <c:v>41.043464813437993</c:v>
                </c:pt>
                <c:pt idx="13">
                  <c:v>35.953531634160406</c:v>
                </c:pt>
                <c:pt idx="14">
                  <c:v>31.99533803928027</c:v>
                </c:pt>
                <c:pt idx="15">
                  <c:v>30.401929966043294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Data!$M$24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Data!$N$24:$AC$24</c:f>
              <c:numCache>
                <c:formatCode>"$"#,##0.00</c:formatCode>
                <c:ptCount val="16"/>
                <c:pt idx="0">
                  <c:v>22.912541599113755</c:v>
                </c:pt>
                <c:pt idx="1">
                  <c:v>25.403177083316859</c:v>
                </c:pt>
                <c:pt idx="2">
                  <c:v>27.893812567519955</c:v>
                </c:pt>
                <c:pt idx="3">
                  <c:v>30.384448051722984</c:v>
                </c:pt>
                <c:pt idx="4">
                  <c:v>34.285895545208952</c:v>
                </c:pt>
                <c:pt idx="5">
                  <c:v>40.169617325931462</c:v>
                </c:pt>
                <c:pt idx="6">
                  <c:v>46.776588796896576</c:v>
                </c:pt>
                <c:pt idx="7">
                  <c:v>52.847785361110482</c:v>
                </c:pt>
                <c:pt idx="8">
                  <c:v>57.124182421579135</c:v>
                </c:pt>
                <c:pt idx="9">
                  <c:v>58.569470471828971</c:v>
                </c:pt>
                <c:pt idx="10">
                  <c:v>56.498841724023002</c:v>
                </c:pt>
                <c:pt idx="11">
                  <c:v>51.477015958712457</c:v>
                </c:pt>
                <c:pt idx="12">
                  <c:v>44.859275169794955</c:v>
                </c:pt>
                <c:pt idx="13">
                  <c:v>38.203505745127067</c:v>
                </c:pt>
                <c:pt idx="14">
                  <c:v>33.067594072564987</c:v>
                </c:pt>
                <c:pt idx="15">
                  <c:v>31.009426539964963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Data!$M$25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Data!$N$25:$AC$25</c:f>
              <c:numCache>
                <c:formatCode>"$"#,##0.00</c:formatCode>
                <c:ptCount val="16"/>
                <c:pt idx="0">
                  <c:v>24.054890195606568</c:v>
                </c:pt>
                <c:pt idx="1">
                  <c:v>26.497234899605818</c:v>
                </c:pt>
                <c:pt idx="2">
                  <c:v>28.939579603605111</c:v>
                </c:pt>
                <c:pt idx="3">
                  <c:v>31.381924307604375</c:v>
                </c:pt>
                <c:pt idx="4">
                  <c:v>35.779130596491228</c:v>
                </c:pt>
                <c:pt idx="5">
                  <c:v>42.989787088025167</c:v>
                </c:pt>
                <c:pt idx="6">
                  <c:v>51.369484331514293</c:v>
                </c:pt>
                <c:pt idx="7">
                  <c:v>59.27381287626654</c:v>
                </c:pt>
                <c:pt idx="8">
                  <c:v>65.05836327158994</c:v>
                </c:pt>
                <c:pt idx="9">
                  <c:v>67.26269428206966</c:v>
                </c:pt>
                <c:pt idx="10">
                  <c:v>64.855555530608072</c:v>
                </c:pt>
                <c:pt idx="11">
                  <c:v>58.528525212308487</c:v>
                </c:pt>
                <c:pt idx="12">
                  <c:v>50.03851811554587</c:v>
                </c:pt>
                <c:pt idx="13">
                  <c:v>41.435801366454164</c:v>
                </c:pt>
                <c:pt idx="14">
                  <c:v>34.770642091167531</c:v>
                </c:pt>
                <c:pt idx="15">
                  <c:v>32.093307415819837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Data!$M$26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Data!$N$26:$AC$26</c:f>
              <c:numCache>
                <c:formatCode>"$"#,##0.00</c:formatCode>
                <c:ptCount val="16"/>
                <c:pt idx="0">
                  <c:v>23.667798757772143</c:v>
                </c:pt>
                <c:pt idx="1">
                  <c:v>26.331653562508585</c:v>
                </c:pt>
                <c:pt idx="2">
                  <c:v>28.995508367245034</c:v>
                </c:pt>
                <c:pt idx="3">
                  <c:v>31.659363171981454</c:v>
                </c:pt>
                <c:pt idx="4">
                  <c:v>37.192263551265668</c:v>
                </c:pt>
                <c:pt idx="5">
                  <c:v>46.876039322047333</c:v>
                </c:pt>
                <c:pt idx="6">
                  <c:v>58.329866847929189</c:v>
                </c:pt>
                <c:pt idx="7">
                  <c:v>69.172922492513933</c:v>
                </c:pt>
                <c:pt idx="8">
                  <c:v>77.024382619404463</c:v>
                </c:pt>
                <c:pt idx="9">
                  <c:v>79.889373556692306</c:v>
                </c:pt>
                <c:pt idx="10">
                  <c:v>76.580114766170411</c:v>
                </c:pt>
                <c:pt idx="11">
                  <c:v>68.120571652390879</c:v>
                </c:pt>
                <c:pt idx="12">
                  <c:v>56.826479706634657</c:v>
                </c:pt>
                <c:pt idx="13">
                  <c:v>45.406138442647432</c:v>
                </c:pt>
                <c:pt idx="14">
                  <c:v>36.567847374174832</c:v>
                </c:pt>
                <c:pt idx="15">
                  <c:v>33.019906014962579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Data!$M$27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Data!$N$27:$AC$27</c:f>
              <c:numCache>
                <c:formatCode>"$"#,##0.00</c:formatCode>
                <c:ptCount val="16"/>
                <c:pt idx="0">
                  <c:v>23.425673319665023</c:v>
                </c:pt>
                <c:pt idx="1">
                  <c:v>25.978190225238809</c:v>
                </c:pt>
                <c:pt idx="2">
                  <c:v>28.530707130812559</c:v>
                </c:pt>
                <c:pt idx="3">
                  <c:v>31.083224036386273</c:v>
                </c:pt>
                <c:pt idx="4">
                  <c:v>38.100194407103224</c:v>
                </c:pt>
                <c:pt idx="5">
                  <c:v>51.648902181622525</c:v>
                </c:pt>
                <c:pt idx="6">
                  <c:v>68.133593070218254</c:v>
                </c:pt>
                <c:pt idx="7">
                  <c:v>84.263828128705924</c:v>
                </c:pt>
                <c:pt idx="8">
                  <c:v>96.997966385198538</c:v>
                </c:pt>
                <c:pt idx="9">
                  <c:v>99.968064949416657</c:v>
                </c:pt>
                <c:pt idx="10">
                  <c:v>96.687472997027598</c:v>
                </c:pt>
                <c:pt idx="11">
                  <c:v>83.875480982255738</c:v>
                </c:pt>
                <c:pt idx="12">
                  <c:v>68.287667396072266</c:v>
                </c:pt>
                <c:pt idx="13">
                  <c:v>52.74068929020693</c:v>
                </c:pt>
                <c:pt idx="14">
                  <c:v>40.717449789331475</c:v>
                </c:pt>
                <c:pt idx="15">
                  <c:v>35.893020671658896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Data!$M$28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Data!$N$28:$AC$28</c:f>
              <c:numCache>
                <c:formatCode>"$"#,##0.00</c:formatCode>
                <c:ptCount val="16"/>
                <c:pt idx="0">
                  <c:v>22.374402254915218</c:v>
                </c:pt>
                <c:pt idx="1">
                  <c:v>25.071896873779792</c:v>
                </c:pt>
                <c:pt idx="2">
                  <c:v>27.769391492644363</c:v>
                </c:pt>
                <c:pt idx="3">
                  <c:v>30.466886111508774</c:v>
                </c:pt>
                <c:pt idx="4">
                  <c:v>42.475812396468974</c:v>
                </c:pt>
                <c:pt idx="5">
                  <c:v>68.192426072500055</c:v>
                </c:pt>
                <c:pt idx="6">
                  <c:v>100.24396322792128</c:v>
                </c:pt>
                <c:pt idx="7">
                  <c:v>132.65443103849472</c:v>
                </c:pt>
                <c:pt idx="8">
                  <c:v>158.44556533195001</c:v>
                </c:pt>
                <c:pt idx="9">
                  <c:v>163.07012907647817</c:v>
                </c:pt>
                <c:pt idx="10">
                  <c:v>158.10948846313059</c:v>
                </c:pt>
                <c:pt idx="11">
                  <c:v>133.2792096529416</c:v>
                </c:pt>
                <c:pt idx="12">
                  <c:v>103.15836222262216</c:v>
                </c:pt>
                <c:pt idx="13">
                  <c:v>73.731604746831636</c:v>
                </c:pt>
                <c:pt idx="14">
                  <c:v>50.932608882792799</c:v>
                </c:pt>
                <c:pt idx="15">
                  <c:v>41.774476510366206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8592"/>
        <c:axId val="153517792"/>
      </c:scatterChart>
      <c:valAx>
        <c:axId val="150948592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17792"/>
        <c:crossesAt val="0"/>
        <c:crossBetween val="midCat"/>
        <c:majorUnit val="3"/>
        <c:minorUnit val="1"/>
      </c:valAx>
      <c:valAx>
        <c:axId val="153517792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3507340946166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48592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69256381798006E-2"/>
          <c:y val="0.9559543230016313"/>
          <c:w val="0.864594894561598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Price-Duration Curves</a:t>
            </a:r>
          </a:p>
        </c:rich>
      </c:tx>
      <c:layout>
        <c:manualLayout>
          <c:xMode val="edge"/>
          <c:yMode val="edge"/>
          <c:x val="0.381592554291623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5966907962769E-2"/>
          <c:y val="0.13898305084745763"/>
          <c:w val="0.89038262668045498"/>
          <c:h val="0.68983050847457628"/>
        </c:manualLayout>
      </c:layout>
      <c:scatterChart>
        <c:scatterStyle val="smoothMarker"/>
        <c:varyColors val="0"/>
        <c:ser>
          <c:idx val="0"/>
          <c:order val="0"/>
          <c:tx>
            <c:v>Hist</c:v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Data!$M$33:$BC$33</c:f>
              <c:numCache>
                <c:formatCode>"$"#,##0.00</c:formatCode>
                <c:ptCount val="43"/>
                <c:pt idx="0">
                  <c:v>9.9970999999999997</c:v>
                </c:pt>
                <c:pt idx="1">
                  <c:v>18.155507</c:v>
                </c:pt>
                <c:pt idx="2">
                  <c:v>20.772764000000002</c:v>
                </c:pt>
                <c:pt idx="3">
                  <c:v>22.886776999999999</c:v>
                </c:pt>
                <c:pt idx="4">
                  <c:v>24.052876000000001</c:v>
                </c:pt>
                <c:pt idx="5">
                  <c:v>24.886145000000003</c:v>
                </c:pt>
                <c:pt idx="6">
                  <c:v>25.121302</c:v>
                </c:pt>
                <c:pt idx="7">
                  <c:v>25.688537</c:v>
                </c:pt>
                <c:pt idx="8">
                  <c:v>25.998912000000001</c:v>
                </c:pt>
                <c:pt idx="9">
                  <c:v>26.208541</c:v>
                </c:pt>
                <c:pt idx="10">
                  <c:v>26.453420000000001</c:v>
                </c:pt>
                <c:pt idx="11">
                  <c:v>26.763525000000001</c:v>
                </c:pt>
                <c:pt idx="12">
                  <c:v>26.992291999999999</c:v>
                </c:pt>
                <c:pt idx="13">
                  <c:v>27.003236999999999</c:v>
                </c:pt>
                <c:pt idx="14">
                  <c:v>27.058088000000001</c:v>
                </c:pt>
                <c:pt idx="15">
                  <c:v>27.347445</c:v>
                </c:pt>
                <c:pt idx="16">
                  <c:v>28.23836</c:v>
                </c:pt>
                <c:pt idx="17">
                  <c:v>29.003800000000002</c:v>
                </c:pt>
                <c:pt idx="18">
                  <c:v>29.81991</c:v>
                </c:pt>
                <c:pt idx="19">
                  <c:v>30.510515000000002</c:v>
                </c:pt>
                <c:pt idx="20">
                  <c:v>31.034400000000002</c:v>
                </c:pt>
                <c:pt idx="21">
                  <c:v>32.996899999999997</c:v>
                </c:pt>
                <c:pt idx="22">
                  <c:v>35.401579999999996</c:v>
                </c:pt>
                <c:pt idx="23">
                  <c:v>37.401200000000003</c:v>
                </c:pt>
                <c:pt idx="24">
                  <c:v>39.99559</c:v>
                </c:pt>
                <c:pt idx="25">
                  <c:v>44.019849999999998</c:v>
                </c:pt>
                <c:pt idx="26">
                  <c:v>49.005839999999999</c:v>
                </c:pt>
                <c:pt idx="27">
                  <c:v>59.346534999999989</c:v>
                </c:pt>
                <c:pt idx="28">
                  <c:v>62.510709999999939</c:v>
                </c:pt>
                <c:pt idx="29">
                  <c:v>64.997855999999999</c:v>
                </c:pt>
                <c:pt idx="30">
                  <c:v>69.527628000000007</c:v>
                </c:pt>
                <c:pt idx="31">
                  <c:v>72.360128000000046</c:v>
                </c:pt>
                <c:pt idx="32">
                  <c:v>75.620180000000033</c:v>
                </c:pt>
                <c:pt idx="33">
                  <c:v>80.493759999999995</c:v>
                </c:pt>
                <c:pt idx="34">
                  <c:v>86.117004000000136</c:v>
                </c:pt>
                <c:pt idx="35">
                  <c:v>93.526770000000056</c:v>
                </c:pt>
                <c:pt idx="36">
                  <c:v>100.651642</c:v>
                </c:pt>
                <c:pt idx="37">
                  <c:v>114.004745</c:v>
                </c:pt>
                <c:pt idx="38">
                  <c:v>126.38679599999973</c:v>
                </c:pt>
                <c:pt idx="39">
                  <c:v>149.51026400000001</c:v>
                </c:pt>
                <c:pt idx="40">
                  <c:v>153.67097799999996</c:v>
                </c:pt>
                <c:pt idx="41">
                  <c:v>164.27463500000007</c:v>
                </c:pt>
                <c:pt idx="42">
                  <c:v>224.99549999999999</c:v>
                </c:pt>
              </c:numCache>
            </c:numRef>
          </c:yVal>
          <c:smooth val="1"/>
        </c:ser>
        <c:ser>
          <c:idx val="1"/>
          <c:order val="1"/>
          <c:tx>
            <c:v>Sim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Data!$M$34:$BC$34</c:f>
              <c:numCache>
                <c:formatCode>"$"#,##0.00</c:formatCode>
                <c:ptCount val="43"/>
                <c:pt idx="0">
                  <c:v>9.639646432662234</c:v>
                </c:pt>
                <c:pt idx="1">
                  <c:v>15.737976063916014</c:v>
                </c:pt>
                <c:pt idx="2">
                  <c:v>17.19304973572525</c:v>
                </c:pt>
                <c:pt idx="3">
                  <c:v>18.164577146692125</c:v>
                </c:pt>
                <c:pt idx="4">
                  <c:v>18.990924104769796</c:v>
                </c:pt>
                <c:pt idx="5">
                  <c:v>19.699033757108438</c:v>
                </c:pt>
                <c:pt idx="6">
                  <c:v>20.290694787423789</c:v>
                </c:pt>
                <c:pt idx="7">
                  <c:v>20.800795080194124</c:v>
                </c:pt>
                <c:pt idx="8">
                  <c:v>21.268133784761819</c:v>
                </c:pt>
                <c:pt idx="9">
                  <c:v>21.799595076462154</c:v>
                </c:pt>
                <c:pt idx="10">
                  <c:v>22.228493827210368</c:v>
                </c:pt>
                <c:pt idx="11">
                  <c:v>22.668329049951129</c:v>
                </c:pt>
                <c:pt idx="12">
                  <c:v>23.054803609479066</c:v>
                </c:pt>
                <c:pt idx="13">
                  <c:v>23.425621688246487</c:v>
                </c:pt>
                <c:pt idx="14">
                  <c:v>23.851478278029148</c:v>
                </c:pt>
                <c:pt idx="15">
                  <c:v>24.214342334660699</c:v>
                </c:pt>
                <c:pt idx="16">
                  <c:v>25.950305507231931</c:v>
                </c:pt>
                <c:pt idx="17">
                  <c:v>27.561864216851554</c:v>
                </c:pt>
                <c:pt idx="18">
                  <c:v>28.991814073620588</c:v>
                </c:pt>
                <c:pt idx="19">
                  <c:v>30.39602891214227</c:v>
                </c:pt>
                <c:pt idx="20">
                  <c:v>31.894511394857719</c:v>
                </c:pt>
                <c:pt idx="21">
                  <c:v>35.162898758081703</c:v>
                </c:pt>
                <c:pt idx="22">
                  <c:v>39.381268679990946</c:v>
                </c:pt>
                <c:pt idx="23">
                  <c:v>41.953641656860903</c:v>
                </c:pt>
                <c:pt idx="24">
                  <c:v>45.154185042418121</c:v>
                </c:pt>
                <c:pt idx="25">
                  <c:v>48.865733905595079</c:v>
                </c:pt>
                <c:pt idx="26">
                  <c:v>54.112698980690084</c:v>
                </c:pt>
                <c:pt idx="27">
                  <c:v>61.678190296479414</c:v>
                </c:pt>
                <c:pt idx="28">
                  <c:v>63.5324275162763</c:v>
                </c:pt>
                <c:pt idx="29">
                  <c:v>65.516918454119264</c:v>
                </c:pt>
                <c:pt idx="30">
                  <c:v>67.830418492239119</c:v>
                </c:pt>
                <c:pt idx="31">
                  <c:v>70.132793199968901</c:v>
                </c:pt>
                <c:pt idx="32">
                  <c:v>73.044115146120163</c:v>
                </c:pt>
                <c:pt idx="33">
                  <c:v>76.09861446375146</c:v>
                </c:pt>
                <c:pt idx="34">
                  <c:v>79.472555897770235</c:v>
                </c:pt>
                <c:pt idx="35">
                  <c:v>83.77006554843959</c:v>
                </c:pt>
                <c:pt idx="36">
                  <c:v>88.530222987537456</c:v>
                </c:pt>
                <c:pt idx="37">
                  <c:v>94.771987602505561</c:v>
                </c:pt>
                <c:pt idx="38">
                  <c:v>103.42733001960165</c:v>
                </c:pt>
                <c:pt idx="39">
                  <c:v>114.24347824410619</c:v>
                </c:pt>
                <c:pt idx="40">
                  <c:v>130.3100346953218</c:v>
                </c:pt>
                <c:pt idx="41">
                  <c:v>154.93513611094295</c:v>
                </c:pt>
                <c:pt idx="42">
                  <c:v>511.84963584823936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0592"/>
        <c:axId val="153521152"/>
      </c:scatterChart>
      <c:valAx>
        <c:axId val="1535205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&gt;= Price</a:t>
                </a:r>
              </a:p>
            </c:rich>
          </c:tx>
          <c:layout>
            <c:manualLayout>
              <c:xMode val="edge"/>
              <c:yMode val="edge"/>
              <c:x val="0.47466390899689764"/>
              <c:y val="0.881355932203389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21152"/>
        <c:crossesAt val="0"/>
        <c:crossBetween val="midCat"/>
        <c:majorUnit val="0.1"/>
        <c:minorUnit val="0.05"/>
      </c:valAx>
      <c:valAx>
        <c:axId val="153521152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20592"/>
        <c:crossesAt val="0"/>
        <c:crossBetween val="midCat"/>
        <c:majorUnit val="100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39089968976216"/>
          <c:y val="0.95423728813559328"/>
          <c:w val="0.12099276111685625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/>
  </sheetViews>
  <sheetFormatPr defaultRowHeight="12.75" x14ac:dyDescent="0.2"/>
  <sheetData>
    <row r="1" spans="1:4" ht="15.75" x14ac:dyDescent="0.25">
      <c r="D1" s="46" t="s">
        <v>25</v>
      </c>
    </row>
    <row r="3" spans="1:4" x14ac:dyDescent="0.2">
      <c r="A3" s="42" t="s">
        <v>27</v>
      </c>
    </row>
    <row r="4" spans="1:4" x14ac:dyDescent="0.2">
      <c r="A4" t="s">
        <v>29</v>
      </c>
    </row>
    <row r="5" spans="1:4" x14ac:dyDescent="0.2">
      <c r="B5" t="s">
        <v>30</v>
      </c>
    </row>
    <row r="6" spans="1:4" x14ac:dyDescent="0.2">
      <c r="B6" t="s">
        <v>31</v>
      </c>
    </row>
    <row r="7" spans="1:4" x14ac:dyDescent="0.2">
      <c r="B7" t="s">
        <v>32</v>
      </c>
    </row>
    <row r="8" spans="1:4" x14ac:dyDescent="0.2">
      <c r="B8" t="s">
        <v>33</v>
      </c>
    </row>
    <row r="10" spans="1:4" x14ac:dyDescent="0.2">
      <c r="A10" t="s">
        <v>34</v>
      </c>
    </row>
    <row r="11" spans="1:4" x14ac:dyDescent="0.2">
      <c r="B11" t="s">
        <v>35</v>
      </c>
    </row>
    <row r="12" spans="1:4" x14ac:dyDescent="0.2">
      <c r="B12" t="s">
        <v>36</v>
      </c>
    </row>
    <row r="13" spans="1:4" x14ac:dyDescent="0.2">
      <c r="B13" t="s">
        <v>37</v>
      </c>
    </row>
    <row r="14" spans="1:4" x14ac:dyDescent="0.2">
      <c r="B14" t="s">
        <v>38</v>
      </c>
    </row>
    <row r="15" spans="1:4" x14ac:dyDescent="0.2">
      <c r="B15" t="s">
        <v>39</v>
      </c>
    </row>
    <row r="16" spans="1:4" x14ac:dyDescent="0.2">
      <c r="B16" t="s">
        <v>40</v>
      </c>
    </row>
    <row r="18" spans="1:2" x14ac:dyDescent="0.2">
      <c r="A18" t="s">
        <v>22</v>
      </c>
    </row>
    <row r="19" spans="1:2" x14ac:dyDescent="0.2">
      <c r="B19" t="s">
        <v>48</v>
      </c>
    </row>
    <row r="20" spans="1:2" x14ac:dyDescent="0.2">
      <c r="B20" t="s">
        <v>23</v>
      </c>
    </row>
    <row r="21" spans="1:2" x14ac:dyDescent="0.2">
      <c r="B21" t="s">
        <v>49</v>
      </c>
    </row>
    <row r="22" spans="1:2" x14ac:dyDescent="0.2">
      <c r="B22" t="s">
        <v>26</v>
      </c>
    </row>
    <row r="24" spans="1:2" x14ac:dyDescent="0.2">
      <c r="A24" s="42" t="s">
        <v>24</v>
      </c>
    </row>
    <row r="25" spans="1:2" x14ac:dyDescent="0.2">
      <c r="A25" t="s">
        <v>41</v>
      </c>
    </row>
    <row r="26" spans="1:2" x14ac:dyDescent="0.2">
      <c r="A26" t="s">
        <v>42</v>
      </c>
    </row>
    <row r="27" spans="1:2" x14ac:dyDescent="0.2">
      <c r="A27" t="s">
        <v>44</v>
      </c>
    </row>
    <row r="28" spans="1:2" x14ac:dyDescent="0.2">
      <c r="B28" t="s">
        <v>45</v>
      </c>
    </row>
    <row r="29" spans="1:2" x14ac:dyDescent="0.2">
      <c r="B29" t="s">
        <v>46</v>
      </c>
    </row>
    <row r="30" spans="1:2" x14ac:dyDescent="0.2">
      <c r="B30" t="s">
        <v>47</v>
      </c>
    </row>
    <row r="31" spans="1:2" x14ac:dyDescent="0.2">
      <c r="A31" t="s">
        <v>43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workbookViewId="0">
      <selection activeCell="M17" sqref="M17"/>
    </sheetView>
  </sheetViews>
  <sheetFormatPr defaultRowHeight="12.75" x14ac:dyDescent="0.2"/>
  <cols>
    <col min="2" max="2" width="11.28515625" customWidth="1"/>
    <col min="4" max="4" width="11.28515625" customWidth="1"/>
    <col min="6" max="6" width="2.28515625" customWidth="1"/>
    <col min="7" max="7" width="10.140625" customWidth="1"/>
    <col min="8" max="8" width="11.28515625" customWidth="1"/>
    <col min="10" max="10" width="11.28515625" customWidth="1"/>
    <col min="12" max="12" width="2.28515625" customWidth="1"/>
    <col min="30" max="30" width="10" customWidth="1"/>
  </cols>
  <sheetData>
    <row r="1" spans="1:29" ht="13.5" thickBot="1" x14ac:dyDescent="0.25">
      <c r="A1" s="3" t="s">
        <v>5</v>
      </c>
      <c r="M1" s="3" t="s">
        <v>21</v>
      </c>
    </row>
    <row r="2" spans="1:29" ht="16.5" thickBot="1" x14ac:dyDescent="0.3">
      <c r="A2" s="4" t="s">
        <v>6</v>
      </c>
      <c r="B2" s="49" t="s">
        <v>0</v>
      </c>
      <c r="C2" s="50"/>
      <c r="D2" s="49" t="s">
        <v>1</v>
      </c>
      <c r="E2" s="51"/>
      <c r="G2" s="4" t="s">
        <v>7</v>
      </c>
      <c r="H2" s="49" t="s">
        <v>0</v>
      </c>
      <c r="I2" s="50"/>
      <c r="J2" s="49" t="s">
        <v>1</v>
      </c>
      <c r="K2" s="51"/>
      <c r="M2" s="47" t="s">
        <v>0</v>
      </c>
      <c r="N2" s="48"/>
    </row>
    <row r="3" spans="1:29" x14ac:dyDescent="0.2">
      <c r="A3" s="5" t="s">
        <v>4</v>
      </c>
      <c r="B3" s="6" t="s">
        <v>2</v>
      </c>
      <c r="C3" s="7" t="s">
        <v>3</v>
      </c>
      <c r="D3" s="6" t="s">
        <v>2</v>
      </c>
      <c r="E3" s="8" t="s">
        <v>3</v>
      </c>
      <c r="G3" s="5" t="s">
        <v>8</v>
      </c>
      <c r="H3" s="6" t="s">
        <v>2</v>
      </c>
      <c r="I3" s="18" t="s">
        <v>3</v>
      </c>
      <c r="J3" s="6" t="s">
        <v>2</v>
      </c>
      <c r="K3" s="19" t="s">
        <v>3</v>
      </c>
      <c r="M3" s="31" t="s">
        <v>20</v>
      </c>
      <c r="N3" s="26">
        <v>7</v>
      </c>
      <c r="O3" s="26">
        <v>8</v>
      </c>
      <c r="P3" s="26">
        <v>9</v>
      </c>
      <c r="Q3" s="26">
        <v>10</v>
      </c>
      <c r="R3" s="26">
        <v>11</v>
      </c>
      <c r="S3" s="26">
        <v>12</v>
      </c>
      <c r="T3" s="26">
        <v>13</v>
      </c>
      <c r="U3" s="26">
        <v>14</v>
      </c>
      <c r="V3" s="26">
        <v>15</v>
      </c>
      <c r="W3" s="26">
        <v>16</v>
      </c>
      <c r="X3" s="26">
        <v>17</v>
      </c>
      <c r="Y3" s="26">
        <v>18</v>
      </c>
      <c r="Z3" s="26">
        <v>19</v>
      </c>
      <c r="AA3" s="26">
        <v>20</v>
      </c>
      <c r="AB3" s="26">
        <v>21</v>
      </c>
      <c r="AC3" s="27">
        <v>22</v>
      </c>
    </row>
    <row r="4" spans="1:29" x14ac:dyDescent="0.2">
      <c r="A4" s="16">
        <v>18000</v>
      </c>
      <c r="B4" s="9">
        <v>0</v>
      </c>
      <c r="C4" s="10">
        <v>0</v>
      </c>
      <c r="D4" s="9">
        <v>0</v>
      </c>
      <c r="E4" s="11">
        <v>0</v>
      </c>
      <c r="G4" s="20">
        <v>0</v>
      </c>
      <c r="H4" s="9">
        <v>0</v>
      </c>
      <c r="I4" s="10">
        <v>0</v>
      </c>
      <c r="J4" s="9">
        <v>0</v>
      </c>
      <c r="K4" s="11">
        <v>0</v>
      </c>
      <c r="M4" s="28" t="s">
        <v>19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</row>
    <row r="5" spans="1:29" x14ac:dyDescent="0.2">
      <c r="A5" s="17">
        <v>19000</v>
      </c>
      <c r="B5" s="12">
        <v>0</v>
      </c>
      <c r="C5" s="2">
        <v>0</v>
      </c>
      <c r="D5" s="12">
        <v>0</v>
      </c>
      <c r="E5" s="13">
        <v>0</v>
      </c>
      <c r="G5" s="21">
        <v>5</v>
      </c>
      <c r="H5" s="12">
        <v>0</v>
      </c>
      <c r="I5" s="2">
        <v>0</v>
      </c>
      <c r="J5" s="12">
        <v>0</v>
      </c>
      <c r="K5" s="13">
        <v>0</v>
      </c>
      <c r="M5" s="29" t="s">
        <v>9</v>
      </c>
      <c r="N5" s="34">
        <v>22.397191666666668</v>
      </c>
      <c r="O5" s="34">
        <v>24.537508333333335</v>
      </c>
      <c r="P5" s="34">
        <v>26.012424999999997</v>
      </c>
      <c r="Q5" s="34">
        <v>26.718116666666671</v>
      </c>
      <c r="R5" s="34">
        <v>27.439291666666673</v>
      </c>
      <c r="S5" s="34">
        <v>27.170308333333338</v>
      </c>
      <c r="T5" s="34">
        <v>27.457708333333329</v>
      </c>
      <c r="U5" s="34">
        <v>27.841699999999999</v>
      </c>
      <c r="V5" s="34">
        <v>28.325458333333334</v>
      </c>
      <c r="W5" s="34">
        <v>28.322808333333327</v>
      </c>
      <c r="X5" s="34">
        <v>27.81956666666667</v>
      </c>
      <c r="Y5" s="34">
        <v>26.940200000000001</v>
      </c>
      <c r="Z5" s="34">
        <v>26.522308333333328</v>
      </c>
      <c r="AA5" s="34">
        <v>27.134900000000002</v>
      </c>
      <c r="AB5" s="34">
        <v>27.085775000000002</v>
      </c>
      <c r="AC5" s="35">
        <v>25.551683333333333</v>
      </c>
    </row>
    <row r="6" spans="1:29" x14ac:dyDescent="0.2">
      <c r="A6" s="17">
        <v>20000</v>
      </c>
      <c r="B6" s="12">
        <v>0</v>
      </c>
      <c r="C6" s="2">
        <v>0</v>
      </c>
      <c r="D6" s="12">
        <v>1.875E-4</v>
      </c>
      <c r="E6" s="13">
        <v>6</v>
      </c>
      <c r="G6" s="21">
        <v>10</v>
      </c>
      <c r="H6" s="12">
        <v>1.0080645161290322E-3</v>
      </c>
      <c r="I6" s="2">
        <v>2</v>
      </c>
      <c r="J6" s="12">
        <v>3.1250000000000001E-5</v>
      </c>
      <c r="K6" s="13">
        <v>1</v>
      </c>
      <c r="M6" s="29" t="s">
        <v>10</v>
      </c>
      <c r="N6" s="34">
        <v>21.81678333333333</v>
      </c>
      <c r="O6" s="34">
        <v>25.01711666666667</v>
      </c>
      <c r="P6" s="34">
        <v>26.974591666666669</v>
      </c>
      <c r="Q6" s="34">
        <v>27.751641666666671</v>
      </c>
      <c r="R6" s="34">
        <v>28.639966666666666</v>
      </c>
      <c r="S6" s="34">
        <v>28.844791666666666</v>
      </c>
      <c r="T6" s="34">
        <v>29.684766666666665</v>
      </c>
      <c r="U6" s="34">
        <v>30.650949999999995</v>
      </c>
      <c r="V6" s="34">
        <v>31.947599999999998</v>
      </c>
      <c r="W6" s="34">
        <v>32.733308333333333</v>
      </c>
      <c r="X6" s="34">
        <v>31.689741666666666</v>
      </c>
      <c r="Y6" s="34">
        <v>30.105249999999995</v>
      </c>
      <c r="Z6" s="34">
        <v>29.321966666666668</v>
      </c>
      <c r="AA6" s="34">
        <v>28.87284166666667</v>
      </c>
      <c r="AB6" s="34">
        <v>28.564000000000004</v>
      </c>
      <c r="AC6" s="35">
        <v>27.227116666666664</v>
      </c>
    </row>
    <row r="7" spans="1:29" x14ac:dyDescent="0.2">
      <c r="A7" s="17">
        <v>21000</v>
      </c>
      <c r="B7" s="12">
        <v>5.0403225806451612E-4</v>
      </c>
      <c r="C7" s="2">
        <v>1</v>
      </c>
      <c r="D7" s="12">
        <v>5.3125000000000004E-4</v>
      </c>
      <c r="E7" s="13">
        <v>17</v>
      </c>
      <c r="G7" s="21">
        <v>15</v>
      </c>
      <c r="H7" s="12">
        <v>2.5201612903225806E-3</v>
      </c>
      <c r="I7" s="2">
        <v>5</v>
      </c>
      <c r="J7" s="12">
        <v>6.3437500000000004E-3</v>
      </c>
      <c r="K7" s="13">
        <v>203</v>
      </c>
      <c r="M7" s="29" t="s">
        <v>11</v>
      </c>
      <c r="N7" s="34">
        <v>21.257325000000002</v>
      </c>
      <c r="O7" s="34">
        <v>25.184058333333336</v>
      </c>
      <c r="P7" s="34">
        <v>26.720949999999998</v>
      </c>
      <c r="Q7" s="34">
        <v>28.624600000000001</v>
      </c>
      <c r="R7" s="34">
        <v>30.123874999999998</v>
      </c>
      <c r="S7" s="34">
        <v>30.663591666666665</v>
      </c>
      <c r="T7" s="34">
        <v>31.678858333333334</v>
      </c>
      <c r="U7" s="34">
        <v>33.549283333333342</v>
      </c>
      <c r="V7" s="34">
        <v>36.09569166666666</v>
      </c>
      <c r="W7" s="34">
        <v>37.019258333333333</v>
      </c>
      <c r="X7" s="34">
        <v>35.666183333333329</v>
      </c>
      <c r="Y7" s="34">
        <v>32.662850000000006</v>
      </c>
      <c r="Z7" s="34">
        <v>31.003491666666672</v>
      </c>
      <c r="AA7" s="34">
        <v>30.270733333333329</v>
      </c>
      <c r="AB7" s="34">
        <v>30.140649999999997</v>
      </c>
      <c r="AC7" s="35">
        <v>28.194541666666669</v>
      </c>
    </row>
    <row r="8" spans="1:29" x14ac:dyDescent="0.2">
      <c r="A8" s="17">
        <v>22000</v>
      </c>
      <c r="B8" s="12">
        <v>3.0241935483870967E-3</v>
      </c>
      <c r="C8" s="2">
        <v>6</v>
      </c>
      <c r="D8" s="12">
        <v>4.7499999999999999E-3</v>
      </c>
      <c r="E8" s="13">
        <v>152</v>
      </c>
      <c r="G8" s="21">
        <v>20</v>
      </c>
      <c r="H8" s="12">
        <v>1.2600806451612902E-2</v>
      </c>
      <c r="I8" s="2">
        <v>25</v>
      </c>
      <c r="J8" s="12">
        <v>4.8750000000000002E-2</v>
      </c>
      <c r="K8" s="13">
        <v>1560</v>
      </c>
      <c r="M8" s="29" t="s">
        <v>12</v>
      </c>
      <c r="N8" s="34">
        <v>23.343653846153849</v>
      </c>
      <c r="O8" s="34">
        <v>26.859038461538457</v>
      </c>
      <c r="P8" s="34">
        <v>27.825100000000003</v>
      </c>
      <c r="Q8" s="34">
        <v>29.141876923076918</v>
      </c>
      <c r="R8" s="34">
        <v>30.67824615384616</v>
      </c>
      <c r="S8" s="34">
        <v>31.304092307692308</v>
      </c>
      <c r="T8" s="34">
        <v>32.513569230769221</v>
      </c>
      <c r="U8" s="34">
        <v>35.960238461538466</v>
      </c>
      <c r="V8" s="34">
        <v>38.982292307692305</v>
      </c>
      <c r="W8" s="34">
        <v>39.898884615384617</v>
      </c>
      <c r="X8" s="34">
        <v>38.816007692307693</v>
      </c>
      <c r="Y8" s="34">
        <v>35.303584615384615</v>
      </c>
      <c r="Z8" s="34">
        <v>31.763576923076926</v>
      </c>
      <c r="AA8" s="34">
        <v>31.099023076923078</v>
      </c>
      <c r="AB8" s="34">
        <v>30.762423076923081</v>
      </c>
      <c r="AC8" s="35">
        <v>29.099353846153839</v>
      </c>
    </row>
    <row r="9" spans="1:29" x14ac:dyDescent="0.2">
      <c r="A9" s="17">
        <v>23000</v>
      </c>
      <c r="B9" s="12">
        <v>1.6129032258064516E-2</v>
      </c>
      <c r="C9" s="2">
        <v>32</v>
      </c>
      <c r="D9" s="12">
        <v>1.534375E-2</v>
      </c>
      <c r="E9" s="13">
        <v>491</v>
      </c>
      <c r="G9" s="21">
        <v>25</v>
      </c>
      <c r="H9" s="12">
        <v>4.1330645161290321E-2</v>
      </c>
      <c r="I9" s="2">
        <v>82</v>
      </c>
      <c r="J9" s="12">
        <v>0.11553125</v>
      </c>
      <c r="K9" s="13">
        <v>3697</v>
      </c>
      <c r="M9" s="29" t="s">
        <v>13</v>
      </c>
      <c r="N9" s="34">
        <v>25.603907692307697</v>
      </c>
      <c r="O9" s="34">
        <v>28.782007692307694</v>
      </c>
      <c r="P9" s="34">
        <v>30.126723076923081</v>
      </c>
      <c r="Q9" s="34">
        <v>31.311461538461533</v>
      </c>
      <c r="R9" s="34">
        <v>32.416107692307691</v>
      </c>
      <c r="S9" s="34">
        <v>33.077846153846153</v>
      </c>
      <c r="T9" s="34">
        <v>34.802707692307685</v>
      </c>
      <c r="U9" s="34">
        <v>37.701238461538466</v>
      </c>
      <c r="V9" s="34">
        <v>41.554815384615388</v>
      </c>
      <c r="W9" s="34">
        <v>43.408169230769239</v>
      </c>
      <c r="X9" s="34">
        <v>42.141823076923075</v>
      </c>
      <c r="Y9" s="34">
        <v>36.900969230769235</v>
      </c>
      <c r="Z9" s="34">
        <v>33.723369230769237</v>
      </c>
      <c r="AA9" s="34">
        <v>33.686376923076928</v>
      </c>
      <c r="AB9" s="34">
        <v>33.323269230769228</v>
      </c>
      <c r="AC9" s="35">
        <v>30.900992307692306</v>
      </c>
    </row>
    <row r="10" spans="1:29" x14ac:dyDescent="0.2">
      <c r="A10" s="17">
        <v>24000</v>
      </c>
      <c r="B10" s="12">
        <v>3.6290322580645164E-2</v>
      </c>
      <c r="C10" s="2">
        <v>72</v>
      </c>
      <c r="D10" s="12">
        <v>3.5562499999999997E-2</v>
      </c>
      <c r="E10" s="13">
        <v>1138</v>
      </c>
      <c r="G10" s="21">
        <v>30</v>
      </c>
      <c r="H10" s="12">
        <v>0.26108870967741937</v>
      </c>
      <c r="I10" s="2">
        <v>518</v>
      </c>
      <c r="J10" s="12">
        <v>0.16487499999999999</v>
      </c>
      <c r="K10" s="13">
        <v>5276</v>
      </c>
      <c r="M10" s="29" t="s">
        <v>14</v>
      </c>
      <c r="N10" s="34">
        <v>23.666153846153843</v>
      </c>
      <c r="O10" s="34">
        <v>27.275930769230765</v>
      </c>
      <c r="P10" s="34">
        <v>29.220769230769221</v>
      </c>
      <c r="Q10" s="34">
        <v>30.484976923076925</v>
      </c>
      <c r="R10" s="34">
        <v>32.037415384615386</v>
      </c>
      <c r="S10" s="34">
        <v>33.036015384615389</v>
      </c>
      <c r="T10" s="34">
        <v>35.896699999999996</v>
      </c>
      <c r="U10" s="34">
        <v>40.878023076923078</v>
      </c>
      <c r="V10" s="34">
        <v>47.66733076923078</v>
      </c>
      <c r="W10" s="34">
        <v>50.2190923076923</v>
      </c>
      <c r="X10" s="34">
        <v>47.829899999999995</v>
      </c>
      <c r="Y10" s="34">
        <v>40.931100000000008</v>
      </c>
      <c r="Z10" s="34">
        <v>35.522300000000001</v>
      </c>
      <c r="AA10" s="34">
        <v>33.61936153846154</v>
      </c>
      <c r="AB10" s="34">
        <v>33.341138461538463</v>
      </c>
      <c r="AC10" s="35">
        <v>30.48449230769231</v>
      </c>
    </row>
    <row r="11" spans="1:29" x14ac:dyDescent="0.2">
      <c r="A11" s="17">
        <v>25000</v>
      </c>
      <c r="B11" s="12">
        <v>6.8044354838709672E-2</v>
      </c>
      <c r="C11" s="2">
        <v>135</v>
      </c>
      <c r="D11" s="12">
        <v>6.2781249999999997E-2</v>
      </c>
      <c r="E11" s="13">
        <v>2009</v>
      </c>
      <c r="G11" s="21">
        <v>35</v>
      </c>
      <c r="H11" s="12">
        <v>0.2661290322580645</v>
      </c>
      <c r="I11" s="2">
        <v>528</v>
      </c>
      <c r="J11" s="12">
        <v>0.15990625</v>
      </c>
      <c r="K11" s="13">
        <v>5117</v>
      </c>
      <c r="M11" s="29" t="s">
        <v>15</v>
      </c>
      <c r="N11" s="34">
        <v>24.001153846153848</v>
      </c>
      <c r="O11" s="34">
        <v>28.722076923076926</v>
      </c>
      <c r="P11" s="34">
        <v>29.825384615384618</v>
      </c>
      <c r="Q11" s="34">
        <v>32.494492307692312</v>
      </c>
      <c r="R11" s="34">
        <v>35.197823076923079</v>
      </c>
      <c r="S11" s="34">
        <v>38.161976923076935</v>
      </c>
      <c r="T11" s="34">
        <v>44.974746153846155</v>
      </c>
      <c r="U11" s="34">
        <v>54.213100000000004</v>
      </c>
      <c r="V11" s="34">
        <v>60.414684615384616</v>
      </c>
      <c r="W11" s="34">
        <v>63.258700000000005</v>
      </c>
      <c r="X11" s="34">
        <v>59.800623076923067</v>
      </c>
      <c r="Y11" s="34">
        <v>50.458946153846156</v>
      </c>
      <c r="Z11" s="34">
        <v>43.996461538461546</v>
      </c>
      <c r="AA11" s="34">
        <v>38.071299999999994</v>
      </c>
      <c r="AB11" s="34">
        <v>37.221423076923074</v>
      </c>
      <c r="AC11" s="35">
        <v>32.459699999999998</v>
      </c>
    </row>
    <row r="12" spans="1:29" x14ac:dyDescent="0.2">
      <c r="A12" s="17">
        <v>26000</v>
      </c>
      <c r="B12" s="12">
        <v>7.5604838709677422E-2</v>
      </c>
      <c r="C12" s="2">
        <v>150</v>
      </c>
      <c r="D12" s="12">
        <v>8.6968749999999997E-2</v>
      </c>
      <c r="E12" s="13">
        <v>2783</v>
      </c>
      <c r="G12" s="21">
        <v>40</v>
      </c>
      <c r="H12" s="12">
        <v>0.11643145161290322</v>
      </c>
      <c r="I12" s="2">
        <v>231</v>
      </c>
      <c r="J12" s="12">
        <v>0.11753125</v>
      </c>
      <c r="K12" s="13">
        <v>3761</v>
      </c>
      <c r="M12" s="29" t="s">
        <v>16</v>
      </c>
      <c r="N12" s="34">
        <v>25.442041666666668</v>
      </c>
      <c r="O12" s="34">
        <v>29.326333333333334</v>
      </c>
      <c r="P12" s="34">
        <v>30.696150000000003</v>
      </c>
      <c r="Q12" s="34">
        <v>33.824966666666661</v>
      </c>
      <c r="R12" s="34">
        <v>37.86716666666667</v>
      </c>
      <c r="S12" s="34">
        <v>43.156066666666653</v>
      </c>
      <c r="T12" s="34">
        <v>52.381858333333327</v>
      </c>
      <c r="U12" s="34">
        <v>63.99274166666666</v>
      </c>
      <c r="V12" s="34">
        <v>80.338825</v>
      </c>
      <c r="W12" s="34">
        <v>88.013383333333323</v>
      </c>
      <c r="X12" s="34">
        <v>85.12103333333333</v>
      </c>
      <c r="Y12" s="34">
        <v>69.328675000000004</v>
      </c>
      <c r="Z12" s="34">
        <v>53.702441666666665</v>
      </c>
      <c r="AA12" s="34">
        <v>45.801266666666663</v>
      </c>
      <c r="AB12" s="34">
        <v>45.289050000000003</v>
      </c>
      <c r="AC12" s="35">
        <v>35.248416666666664</v>
      </c>
    </row>
    <row r="13" spans="1:29" x14ac:dyDescent="0.2">
      <c r="A13" s="17">
        <v>27000</v>
      </c>
      <c r="B13" s="12">
        <v>8.9213709677419359E-2</v>
      </c>
      <c r="C13" s="2">
        <v>177</v>
      </c>
      <c r="D13" s="12">
        <v>0.1060625</v>
      </c>
      <c r="E13" s="13">
        <v>3394</v>
      </c>
      <c r="G13" s="21">
        <v>45</v>
      </c>
      <c r="H13" s="12">
        <v>6.0987903225806453E-2</v>
      </c>
      <c r="I13" s="2">
        <v>121</v>
      </c>
      <c r="J13" s="12">
        <v>8.4625000000000006E-2</v>
      </c>
      <c r="K13" s="13">
        <v>2708</v>
      </c>
      <c r="M13" s="29" t="s">
        <v>17</v>
      </c>
      <c r="N13" s="34">
        <v>27.5855</v>
      </c>
      <c r="O13" s="34">
        <v>29.763916666666663</v>
      </c>
      <c r="P13" s="34">
        <v>31.334041666666664</v>
      </c>
      <c r="Q13" s="34">
        <v>33.321899999999999</v>
      </c>
      <c r="R13" s="34">
        <v>39.347566666666665</v>
      </c>
      <c r="S13" s="34">
        <v>48.279441666666678</v>
      </c>
      <c r="T13" s="34">
        <v>69.588783333333339</v>
      </c>
      <c r="U13" s="34">
        <v>88.613916666666682</v>
      </c>
      <c r="V13" s="34">
        <v>123.89408333333331</v>
      </c>
      <c r="W13" s="34">
        <v>133.95799166666666</v>
      </c>
      <c r="X13" s="34">
        <v>131.38595833333332</v>
      </c>
      <c r="Y13" s="34">
        <v>104.34433333333334</v>
      </c>
      <c r="Z13" s="34">
        <v>72.332149999999999</v>
      </c>
      <c r="AA13" s="34">
        <v>56.23513333333333</v>
      </c>
      <c r="AB13" s="34">
        <v>53.617149999999988</v>
      </c>
      <c r="AC13" s="35">
        <v>38.083925000000001</v>
      </c>
    </row>
    <row r="14" spans="1:29" ht="13.5" thickBot="1" x14ac:dyDescent="0.25">
      <c r="A14" s="17">
        <v>28000</v>
      </c>
      <c r="B14" s="12">
        <v>0.12752016129032259</v>
      </c>
      <c r="C14" s="2">
        <v>253</v>
      </c>
      <c r="D14" s="12">
        <v>0.12153124999999999</v>
      </c>
      <c r="E14" s="13">
        <v>3889</v>
      </c>
      <c r="G14" s="21">
        <v>50</v>
      </c>
      <c r="H14" s="12">
        <v>4.9899193548387094E-2</v>
      </c>
      <c r="I14" s="2">
        <v>99</v>
      </c>
      <c r="J14" s="12">
        <v>6.5062499999999995E-2</v>
      </c>
      <c r="K14" s="13">
        <v>2082</v>
      </c>
      <c r="M14" s="30" t="s">
        <v>18</v>
      </c>
      <c r="N14" s="36">
        <v>29.642274999999998</v>
      </c>
      <c r="O14" s="36">
        <v>32.011024999999997</v>
      </c>
      <c r="P14" s="36">
        <v>35.780124999999998</v>
      </c>
      <c r="Q14" s="36">
        <v>43.896258333333328</v>
      </c>
      <c r="R14" s="36">
        <v>72.854941666666662</v>
      </c>
      <c r="S14" s="36">
        <v>84.649158333333332</v>
      </c>
      <c r="T14" s="36">
        <v>107.09516666666667</v>
      </c>
      <c r="U14" s="36">
        <v>137.80872499999998</v>
      </c>
      <c r="V14" s="36">
        <v>161.98477499999998</v>
      </c>
      <c r="W14" s="36">
        <v>167.48074166666666</v>
      </c>
      <c r="X14" s="36">
        <v>165.04190833333331</v>
      </c>
      <c r="Y14" s="36">
        <v>138.12370833333333</v>
      </c>
      <c r="Z14" s="36">
        <v>103.81426666666665</v>
      </c>
      <c r="AA14" s="36">
        <v>89.624316666666672</v>
      </c>
      <c r="AB14" s="36">
        <v>79.561066666666662</v>
      </c>
      <c r="AC14" s="37">
        <v>47.334375000000001</v>
      </c>
    </row>
    <row r="15" spans="1:29" ht="13.5" thickBot="1" x14ac:dyDescent="0.25">
      <c r="A15" s="17">
        <v>29000</v>
      </c>
      <c r="B15" s="12">
        <v>0.13760080645161291</v>
      </c>
      <c r="C15" s="2">
        <v>273</v>
      </c>
      <c r="D15" s="12">
        <v>0.13150000000000001</v>
      </c>
      <c r="E15" s="13">
        <v>4208</v>
      </c>
      <c r="G15" s="21">
        <v>60</v>
      </c>
      <c r="H15" s="12">
        <v>4.1834677419354836E-2</v>
      </c>
      <c r="I15" s="2">
        <v>83</v>
      </c>
      <c r="J15" s="12">
        <v>7.7593750000000003E-2</v>
      </c>
      <c r="K15" s="13">
        <v>2483</v>
      </c>
    </row>
    <row r="16" spans="1:29" ht="16.5" thickBot="1" x14ac:dyDescent="0.3">
      <c r="A16" s="17">
        <v>30000</v>
      </c>
      <c r="B16" s="12">
        <v>0.12096774193548387</v>
      </c>
      <c r="C16" s="2">
        <v>240</v>
      </c>
      <c r="D16" s="12">
        <v>0.12393750000000001</v>
      </c>
      <c r="E16" s="13">
        <v>3966</v>
      </c>
      <c r="G16" s="21">
        <v>70</v>
      </c>
      <c r="H16" s="12">
        <v>2.8729838709677418E-2</v>
      </c>
      <c r="I16" s="2">
        <v>57</v>
      </c>
      <c r="J16" s="12">
        <v>4.9031249999999998E-2</v>
      </c>
      <c r="K16" s="13">
        <v>1569</v>
      </c>
      <c r="M16" s="47" t="s">
        <v>1</v>
      </c>
      <c r="N16" s="48"/>
    </row>
    <row r="17" spans="1:55" x14ac:dyDescent="0.2">
      <c r="A17" s="17">
        <v>31000</v>
      </c>
      <c r="B17" s="12">
        <v>0.11239919354838709</v>
      </c>
      <c r="C17" s="2">
        <v>223</v>
      </c>
      <c r="D17" s="12">
        <v>0.10146875</v>
      </c>
      <c r="E17" s="13">
        <v>3247</v>
      </c>
      <c r="G17" s="21">
        <v>80</v>
      </c>
      <c r="H17" s="12">
        <v>2.2177419354838711E-2</v>
      </c>
      <c r="I17" s="2">
        <v>44</v>
      </c>
      <c r="J17" s="12">
        <v>3.2156249999999997E-2</v>
      </c>
      <c r="K17" s="13">
        <v>1029</v>
      </c>
      <c r="M17" s="31" t="s">
        <v>20</v>
      </c>
      <c r="N17" s="26">
        <v>7</v>
      </c>
      <c r="O17" s="26">
        <v>8</v>
      </c>
      <c r="P17" s="26">
        <v>9</v>
      </c>
      <c r="Q17" s="26">
        <v>10</v>
      </c>
      <c r="R17" s="26">
        <v>11</v>
      </c>
      <c r="S17" s="26">
        <v>12</v>
      </c>
      <c r="T17" s="26">
        <v>13</v>
      </c>
      <c r="U17" s="26">
        <v>14</v>
      </c>
      <c r="V17" s="26">
        <v>15</v>
      </c>
      <c r="W17" s="26">
        <v>16</v>
      </c>
      <c r="X17" s="26">
        <v>17</v>
      </c>
      <c r="Y17" s="26">
        <v>18</v>
      </c>
      <c r="Z17" s="26">
        <v>19</v>
      </c>
      <c r="AA17" s="26">
        <v>20</v>
      </c>
      <c r="AB17" s="26">
        <v>21</v>
      </c>
      <c r="AC17" s="27">
        <v>22</v>
      </c>
    </row>
    <row r="18" spans="1:55" x14ac:dyDescent="0.2">
      <c r="A18" s="17">
        <v>32000</v>
      </c>
      <c r="B18" s="12">
        <v>7.9637096774193547E-2</v>
      </c>
      <c r="C18" s="2">
        <v>158</v>
      </c>
      <c r="D18" s="12">
        <v>7.9406249999999998E-2</v>
      </c>
      <c r="E18" s="13">
        <v>2541</v>
      </c>
      <c r="G18" s="21">
        <v>90</v>
      </c>
      <c r="H18" s="12">
        <v>2.066532258064516E-2</v>
      </c>
      <c r="I18" s="2">
        <v>41</v>
      </c>
      <c r="J18" s="12">
        <v>2.1062500000000001E-2</v>
      </c>
      <c r="K18" s="13">
        <v>674</v>
      </c>
      <c r="M18" s="28" t="s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</row>
    <row r="19" spans="1:55" x14ac:dyDescent="0.2">
      <c r="A19" s="17">
        <v>33000</v>
      </c>
      <c r="B19" s="12">
        <v>5.2419354838709679E-2</v>
      </c>
      <c r="C19" s="2">
        <v>104</v>
      </c>
      <c r="D19" s="12">
        <v>5.7562500000000003E-2</v>
      </c>
      <c r="E19" s="13">
        <v>1842</v>
      </c>
      <c r="G19" s="21">
        <v>100</v>
      </c>
      <c r="H19" s="12">
        <v>1.2600806451612902E-2</v>
      </c>
      <c r="I19" s="2">
        <v>25</v>
      </c>
      <c r="J19" s="12">
        <v>1.35625E-2</v>
      </c>
      <c r="K19" s="13">
        <v>434</v>
      </c>
      <c r="M19" s="29" t="s">
        <v>9</v>
      </c>
      <c r="N19" s="25">
        <v>18.618624054121952</v>
      </c>
      <c r="O19" s="25">
        <v>19.878481735853562</v>
      </c>
      <c r="P19" s="25">
        <v>21.138339417585165</v>
      </c>
      <c r="Q19" s="25">
        <v>22.398197099316757</v>
      </c>
      <c r="R19" s="25">
        <v>23.560297657953107</v>
      </c>
      <c r="S19" s="25">
        <v>24.522913567990837</v>
      </c>
      <c r="T19" s="25">
        <v>25.280089225817836</v>
      </c>
      <c r="U19" s="25">
        <v>25.825869027822034</v>
      </c>
      <c r="V19" s="25">
        <v>26.154297370391262</v>
      </c>
      <c r="W19" s="25">
        <v>26.259662741882689</v>
      </c>
      <c r="X19" s="25">
        <v>26.026108792716027</v>
      </c>
      <c r="Y19" s="25">
        <v>25.41112458460756</v>
      </c>
      <c r="Z19" s="25">
        <v>24.575566186532559</v>
      </c>
      <c r="AA19" s="25">
        <v>23.724655053336715</v>
      </c>
      <c r="AB19" s="25">
        <v>23.063612639865738</v>
      </c>
      <c r="AC19" s="25">
        <v>22.797660400965238</v>
      </c>
    </row>
    <row r="20" spans="1:55" x14ac:dyDescent="0.2">
      <c r="A20" s="17">
        <v>34000</v>
      </c>
      <c r="B20" s="12">
        <v>5.040322580645161E-2</v>
      </c>
      <c r="C20" s="2">
        <v>100</v>
      </c>
      <c r="D20" s="12">
        <v>3.7499999999999999E-2</v>
      </c>
      <c r="E20" s="13">
        <v>1200</v>
      </c>
      <c r="G20" s="21">
        <v>120</v>
      </c>
      <c r="H20" s="12">
        <v>1.5120967741935484E-2</v>
      </c>
      <c r="I20" s="2">
        <v>30</v>
      </c>
      <c r="J20" s="12">
        <v>1.8437499999999999E-2</v>
      </c>
      <c r="K20" s="13">
        <v>590</v>
      </c>
      <c r="M20" s="29" t="s">
        <v>10</v>
      </c>
      <c r="N20" s="25">
        <v>20.809309828104105</v>
      </c>
      <c r="O20" s="25">
        <v>22.696576547436671</v>
      </c>
      <c r="P20" s="25">
        <v>24.58384326676925</v>
      </c>
      <c r="Q20" s="25">
        <v>26.471109986101769</v>
      </c>
      <c r="R20" s="25">
        <v>28.363636298477829</v>
      </c>
      <c r="S20" s="25">
        <v>30.182167910343452</v>
      </c>
      <c r="T20" s="25">
        <v>31.799933991802568</v>
      </c>
      <c r="U20" s="25">
        <v>33.090163712959153</v>
      </c>
      <c r="V20" s="25">
        <v>33.926086243917105</v>
      </c>
      <c r="W20" s="25">
        <v>34.189099604004319</v>
      </c>
      <c r="X20" s="25">
        <v>33.626105358688861</v>
      </c>
      <c r="Y20" s="25">
        <v>32.218593850619634</v>
      </c>
      <c r="Z20" s="25">
        <v>30.329047635784242</v>
      </c>
      <c r="AA20" s="25">
        <v>28.414062589312476</v>
      </c>
      <c r="AB20" s="25">
        <v>26.930234586334212</v>
      </c>
      <c r="AC20" s="25">
        <v>26.33415950197924</v>
      </c>
    </row>
    <row r="21" spans="1:55" x14ac:dyDescent="0.2">
      <c r="A21" s="17">
        <v>35000</v>
      </c>
      <c r="B21" s="12">
        <v>1.7137096774193547E-2</v>
      </c>
      <c r="C21" s="2">
        <v>34</v>
      </c>
      <c r="D21" s="12">
        <v>1.9125E-2</v>
      </c>
      <c r="E21" s="13">
        <v>612</v>
      </c>
      <c r="G21" s="21">
        <v>140</v>
      </c>
      <c r="H21" s="12">
        <v>1.0080645161290322E-2</v>
      </c>
      <c r="I21" s="2">
        <v>20</v>
      </c>
      <c r="J21" s="12">
        <v>1.0687500000000001E-2</v>
      </c>
      <c r="K21" s="13">
        <v>342</v>
      </c>
      <c r="M21" s="29" t="s">
        <v>11</v>
      </c>
      <c r="N21" s="25">
        <v>21.702097019324984</v>
      </c>
      <c r="O21" s="25">
        <v>23.906523559345906</v>
      </c>
      <c r="P21" s="25">
        <v>26.110950099366828</v>
      </c>
      <c r="Q21" s="25">
        <v>28.31537663938774</v>
      </c>
      <c r="R21" s="25">
        <v>30.761779704339222</v>
      </c>
      <c r="S21" s="25">
        <v>33.471817627994014</v>
      </c>
      <c r="T21" s="25">
        <v>36.115013123615356</v>
      </c>
      <c r="U21" s="25">
        <v>38.36088890446652</v>
      </c>
      <c r="V21" s="25">
        <v>39.878967683810814</v>
      </c>
      <c r="W21" s="25">
        <v>40.385898875087477</v>
      </c>
      <c r="X21" s="25">
        <v>39.525227217561337</v>
      </c>
      <c r="Y21" s="25">
        <v>37.362661016073169</v>
      </c>
      <c r="Z21" s="25">
        <v>34.46229100954411</v>
      </c>
      <c r="AA21" s="25">
        <v>31.524034218081304</v>
      </c>
      <c r="AB21" s="25">
        <v>29.247807661791711</v>
      </c>
      <c r="AC21" s="25">
        <v>28.333528360782473</v>
      </c>
    </row>
    <row r="22" spans="1:55" x14ac:dyDescent="0.2">
      <c r="A22" s="17">
        <v>36000</v>
      </c>
      <c r="B22" s="12">
        <v>1.0080645161290322E-2</v>
      </c>
      <c r="C22" s="2">
        <v>20</v>
      </c>
      <c r="D22" s="12">
        <v>1.025E-2</v>
      </c>
      <c r="E22" s="13">
        <v>328</v>
      </c>
      <c r="G22" s="21">
        <v>160</v>
      </c>
      <c r="H22" s="12">
        <v>2.4697580645161289E-2</v>
      </c>
      <c r="I22" s="2">
        <v>49</v>
      </c>
      <c r="J22" s="12">
        <v>6.1562500000000003E-3</v>
      </c>
      <c r="K22" s="13">
        <v>197</v>
      </c>
      <c r="M22" s="29" t="s">
        <v>12</v>
      </c>
      <c r="N22" s="25">
        <v>22.368648428874309</v>
      </c>
      <c r="O22" s="25">
        <v>24.675432913536568</v>
      </c>
      <c r="P22" s="25">
        <v>26.982217398198856</v>
      </c>
      <c r="Q22" s="25">
        <v>29.289001882861125</v>
      </c>
      <c r="R22" s="25">
        <v>32.192107448508466</v>
      </c>
      <c r="S22" s="25">
        <v>35.872535858476546</v>
      </c>
      <c r="T22" s="25">
        <v>39.707308136291033</v>
      </c>
      <c r="U22" s="25">
        <v>43.073445305477797</v>
      </c>
      <c r="V22" s="25">
        <v>45.347968389562475</v>
      </c>
      <c r="W22" s="25">
        <v>46.047919235019179</v>
      </c>
      <c r="X22" s="25">
        <v>44.734710113338672</v>
      </c>
      <c r="Y22" s="25">
        <v>41.640473551042177</v>
      </c>
      <c r="Z22" s="25">
        <v>37.5986089590278</v>
      </c>
      <c r="AA22" s="25">
        <v>33.548507319767083</v>
      </c>
      <c r="AB22" s="25">
        <v>30.42955961573152</v>
      </c>
      <c r="AC22" s="25">
        <v>29.181156829392634</v>
      </c>
    </row>
    <row r="23" spans="1:55" x14ac:dyDescent="0.2">
      <c r="A23" s="17">
        <v>37000</v>
      </c>
      <c r="B23" s="12">
        <v>3.0241935483870967E-3</v>
      </c>
      <c r="C23" s="2">
        <v>6</v>
      </c>
      <c r="D23" s="12">
        <v>4.2500000000000003E-3</v>
      </c>
      <c r="E23" s="13">
        <v>136</v>
      </c>
      <c r="G23" s="21">
        <v>180</v>
      </c>
      <c r="H23" s="12">
        <v>6.0483870967741934E-3</v>
      </c>
      <c r="I23" s="2">
        <v>12</v>
      </c>
      <c r="J23" s="12">
        <v>2.9375E-3</v>
      </c>
      <c r="K23" s="13">
        <v>94</v>
      </c>
      <c r="M23" s="29" t="s">
        <v>13</v>
      </c>
      <c r="N23" s="25">
        <v>22.986558388252533</v>
      </c>
      <c r="O23" s="25">
        <v>25.446564894653356</v>
      </c>
      <c r="P23" s="25">
        <v>27.906571401054162</v>
      </c>
      <c r="Q23" s="25">
        <v>30.366577907454943</v>
      </c>
      <c r="R23" s="25">
        <v>33.624619808904441</v>
      </c>
      <c r="S23" s="25">
        <v>37.969172754222612</v>
      </c>
      <c r="T23" s="25">
        <v>42.635897124066332</v>
      </c>
      <c r="U23" s="25">
        <v>46.860453299092413</v>
      </c>
      <c r="V23" s="25">
        <v>49.878501659957912</v>
      </c>
      <c r="W23" s="25">
        <v>51.028521252334322</v>
      </c>
      <c r="X23" s="25">
        <v>49.686366176202192</v>
      </c>
      <c r="Y23" s="25">
        <v>46.03209163986714</v>
      </c>
      <c r="Z23" s="25">
        <v>41.043464813437993</v>
      </c>
      <c r="AA23" s="25">
        <v>35.953531634160406</v>
      </c>
      <c r="AB23" s="25">
        <v>31.99533803928027</v>
      </c>
      <c r="AC23" s="25">
        <v>30.401929966043294</v>
      </c>
    </row>
    <row r="24" spans="1:55" x14ac:dyDescent="0.2">
      <c r="A24" s="17">
        <v>38000</v>
      </c>
      <c r="B24" s="12">
        <v>0</v>
      </c>
      <c r="C24" s="2">
        <v>0</v>
      </c>
      <c r="D24" s="12">
        <v>1.03125E-3</v>
      </c>
      <c r="E24" s="13">
        <v>33</v>
      </c>
      <c r="G24" s="21">
        <v>200</v>
      </c>
      <c r="H24" s="12">
        <v>4.0322580645161289E-3</v>
      </c>
      <c r="I24" s="2">
        <v>8</v>
      </c>
      <c r="J24" s="12">
        <v>2E-3</v>
      </c>
      <c r="K24" s="13">
        <v>64</v>
      </c>
      <c r="M24" s="29" t="s">
        <v>14</v>
      </c>
      <c r="N24" s="25">
        <v>22.912541599113755</v>
      </c>
      <c r="O24" s="25">
        <v>25.403177083316859</v>
      </c>
      <c r="P24" s="25">
        <v>27.893812567519955</v>
      </c>
      <c r="Q24" s="25">
        <v>30.384448051722984</v>
      </c>
      <c r="R24" s="25">
        <v>34.285895545208952</v>
      </c>
      <c r="S24" s="25">
        <v>40.169617325931462</v>
      </c>
      <c r="T24" s="25">
        <v>46.776588796896576</v>
      </c>
      <c r="U24" s="25">
        <v>52.847785361110482</v>
      </c>
      <c r="V24" s="25">
        <v>57.124182421579135</v>
      </c>
      <c r="W24" s="25">
        <v>58.569470471828971</v>
      </c>
      <c r="X24" s="25">
        <v>56.498841724023002</v>
      </c>
      <c r="Y24" s="25">
        <v>51.477015958712457</v>
      </c>
      <c r="Z24" s="25">
        <v>44.859275169794955</v>
      </c>
      <c r="AA24" s="25">
        <v>38.203505745127067</v>
      </c>
      <c r="AB24" s="25">
        <v>33.067594072564987</v>
      </c>
      <c r="AC24" s="25">
        <v>31.009426539964963</v>
      </c>
    </row>
    <row r="25" spans="1:55" x14ac:dyDescent="0.2">
      <c r="A25" s="17">
        <v>39000</v>
      </c>
      <c r="B25" s="12">
        <v>0</v>
      </c>
      <c r="C25" s="2">
        <v>0</v>
      </c>
      <c r="D25" s="12">
        <v>2.5000000000000001E-4</v>
      </c>
      <c r="E25" s="13">
        <v>8</v>
      </c>
      <c r="G25" s="21">
        <v>250</v>
      </c>
      <c r="H25" s="12">
        <v>2.0161290322580645E-3</v>
      </c>
      <c r="I25" s="2">
        <v>4</v>
      </c>
      <c r="J25" s="12">
        <v>2.1562500000000002E-3</v>
      </c>
      <c r="K25" s="13">
        <v>69</v>
      </c>
      <c r="M25" s="29" t="s">
        <v>15</v>
      </c>
      <c r="N25" s="25">
        <v>24.054890195606568</v>
      </c>
      <c r="O25" s="25">
        <v>26.497234899605818</v>
      </c>
      <c r="P25" s="25">
        <v>28.939579603605111</v>
      </c>
      <c r="Q25" s="25">
        <v>31.381924307604375</v>
      </c>
      <c r="R25" s="25">
        <v>35.779130596491228</v>
      </c>
      <c r="S25" s="25">
        <v>42.989787088025167</v>
      </c>
      <c r="T25" s="25">
        <v>51.369484331514293</v>
      </c>
      <c r="U25" s="25">
        <v>59.27381287626654</v>
      </c>
      <c r="V25" s="25">
        <v>65.05836327158994</v>
      </c>
      <c r="W25" s="25">
        <v>67.26269428206966</v>
      </c>
      <c r="X25" s="25">
        <v>64.855555530608072</v>
      </c>
      <c r="Y25" s="25">
        <v>58.528525212308487</v>
      </c>
      <c r="Z25" s="25">
        <v>50.03851811554587</v>
      </c>
      <c r="AA25" s="25">
        <v>41.435801366454164</v>
      </c>
      <c r="AB25" s="25">
        <v>34.770642091167531</v>
      </c>
      <c r="AC25" s="25">
        <v>32.093307415819837</v>
      </c>
    </row>
    <row r="26" spans="1:55" x14ac:dyDescent="0.2">
      <c r="A26" s="17">
        <v>40000</v>
      </c>
      <c r="B26" s="12">
        <v>0</v>
      </c>
      <c r="C26" s="2">
        <v>0</v>
      </c>
      <c r="D26" s="12">
        <v>0</v>
      </c>
      <c r="E26" s="13">
        <v>0</v>
      </c>
      <c r="G26" s="21">
        <v>300</v>
      </c>
      <c r="H26" s="12">
        <v>0</v>
      </c>
      <c r="I26" s="2">
        <v>0</v>
      </c>
      <c r="J26" s="12">
        <v>9.0625000000000005E-4</v>
      </c>
      <c r="K26" s="13">
        <v>29</v>
      </c>
      <c r="M26" s="29" t="s">
        <v>16</v>
      </c>
      <c r="N26" s="25">
        <v>23.667798757772143</v>
      </c>
      <c r="O26" s="25">
        <v>26.331653562508585</v>
      </c>
      <c r="P26" s="25">
        <v>28.995508367245034</v>
      </c>
      <c r="Q26" s="25">
        <v>31.659363171981454</v>
      </c>
      <c r="R26" s="25">
        <v>37.192263551265668</v>
      </c>
      <c r="S26" s="25">
        <v>46.876039322047333</v>
      </c>
      <c r="T26" s="25">
        <v>58.329866847929189</v>
      </c>
      <c r="U26" s="25">
        <v>69.172922492513933</v>
      </c>
      <c r="V26" s="25">
        <v>77.024382619404463</v>
      </c>
      <c r="W26" s="25">
        <v>79.889373556692306</v>
      </c>
      <c r="X26" s="25">
        <v>76.580114766170411</v>
      </c>
      <c r="Y26" s="25">
        <v>68.120571652390879</v>
      </c>
      <c r="Z26" s="25">
        <v>56.826479706634657</v>
      </c>
      <c r="AA26" s="25">
        <v>45.406138442647432</v>
      </c>
      <c r="AB26" s="25">
        <v>36.567847374174832</v>
      </c>
      <c r="AC26" s="25">
        <v>33.019906014962579</v>
      </c>
    </row>
    <row r="27" spans="1:55" x14ac:dyDescent="0.2">
      <c r="A27" s="17">
        <v>41000</v>
      </c>
      <c r="B27" s="12">
        <v>0</v>
      </c>
      <c r="C27" s="2">
        <v>0</v>
      </c>
      <c r="D27" s="12">
        <v>0</v>
      </c>
      <c r="E27" s="13">
        <v>0</v>
      </c>
      <c r="G27" s="21">
        <v>350</v>
      </c>
      <c r="H27" s="12">
        <v>0</v>
      </c>
      <c r="I27" s="2">
        <v>0</v>
      </c>
      <c r="J27" s="12">
        <v>2.1875E-4</v>
      </c>
      <c r="K27" s="13">
        <v>7</v>
      </c>
      <c r="M27" s="29" t="s">
        <v>17</v>
      </c>
      <c r="N27" s="25">
        <v>23.425673319665023</v>
      </c>
      <c r="O27" s="25">
        <v>25.978190225238809</v>
      </c>
      <c r="P27" s="25">
        <v>28.530707130812559</v>
      </c>
      <c r="Q27" s="25">
        <v>31.083224036386273</v>
      </c>
      <c r="R27" s="25">
        <v>38.100194407103224</v>
      </c>
      <c r="S27" s="25">
        <v>51.648902181622525</v>
      </c>
      <c r="T27" s="25">
        <v>68.133593070218254</v>
      </c>
      <c r="U27" s="25">
        <v>84.263828128705924</v>
      </c>
      <c r="V27" s="25">
        <v>96.997966385198538</v>
      </c>
      <c r="W27" s="25">
        <v>99.968064949416657</v>
      </c>
      <c r="X27" s="25">
        <v>96.687472997027598</v>
      </c>
      <c r="Y27" s="25">
        <v>83.875480982255738</v>
      </c>
      <c r="Z27" s="25">
        <v>68.287667396072266</v>
      </c>
      <c r="AA27" s="25">
        <v>52.74068929020693</v>
      </c>
      <c r="AB27" s="25">
        <v>40.717449789331475</v>
      </c>
      <c r="AC27" s="25">
        <v>35.893020671658896</v>
      </c>
    </row>
    <row r="28" spans="1:55" ht="13.5" thickBot="1" x14ac:dyDescent="0.25">
      <c r="A28" s="17">
        <v>42000</v>
      </c>
      <c r="B28" s="12">
        <v>0</v>
      </c>
      <c r="C28" s="2">
        <v>0</v>
      </c>
      <c r="D28" s="12">
        <v>0</v>
      </c>
      <c r="E28" s="13">
        <v>0</v>
      </c>
      <c r="G28" s="21">
        <v>400</v>
      </c>
      <c r="H28" s="12">
        <v>0</v>
      </c>
      <c r="I28" s="2">
        <v>0</v>
      </c>
      <c r="J28" s="12">
        <v>2.1875E-4</v>
      </c>
      <c r="K28" s="13">
        <v>7</v>
      </c>
      <c r="M28" s="30" t="s">
        <v>18</v>
      </c>
      <c r="N28" s="25">
        <v>22.374402254915218</v>
      </c>
      <c r="O28" s="25">
        <v>25.071896873779792</v>
      </c>
      <c r="P28" s="25">
        <v>27.769391492644363</v>
      </c>
      <c r="Q28" s="25">
        <v>30.466886111508774</v>
      </c>
      <c r="R28" s="25">
        <v>42.475812396468974</v>
      </c>
      <c r="S28" s="25">
        <v>68.192426072500055</v>
      </c>
      <c r="T28" s="25">
        <v>100.24396322792128</v>
      </c>
      <c r="U28" s="25">
        <v>132.65443103849472</v>
      </c>
      <c r="V28" s="25">
        <v>158.44556533195001</v>
      </c>
      <c r="W28" s="25">
        <v>163.07012907647817</v>
      </c>
      <c r="X28" s="25">
        <v>158.10948846313059</v>
      </c>
      <c r="Y28" s="25">
        <v>133.2792096529416</v>
      </c>
      <c r="Z28" s="25">
        <v>103.15836222262216</v>
      </c>
      <c r="AA28" s="25">
        <v>73.731604746831636</v>
      </c>
      <c r="AB28" s="25">
        <v>50.932608882792799</v>
      </c>
      <c r="AC28" s="25">
        <v>41.774476510366206</v>
      </c>
    </row>
    <row r="29" spans="1:55" x14ac:dyDescent="0.2">
      <c r="A29" s="17">
        <v>43000</v>
      </c>
      <c r="B29" s="12">
        <v>0</v>
      </c>
      <c r="C29" s="2">
        <v>0</v>
      </c>
      <c r="D29" s="12">
        <v>0</v>
      </c>
      <c r="E29" s="13">
        <v>0</v>
      </c>
      <c r="G29" s="21">
        <v>450</v>
      </c>
      <c r="H29" s="12">
        <v>0</v>
      </c>
      <c r="I29" s="2">
        <v>0</v>
      </c>
      <c r="J29" s="12">
        <v>1.25E-4</v>
      </c>
      <c r="K29" s="13">
        <v>4</v>
      </c>
      <c r="AC29" s="24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55" x14ac:dyDescent="0.2">
      <c r="A30" s="17">
        <v>44000</v>
      </c>
      <c r="B30" s="12">
        <v>0</v>
      </c>
      <c r="C30" s="2">
        <v>0</v>
      </c>
      <c r="D30" s="12">
        <v>0</v>
      </c>
      <c r="E30" s="13">
        <v>0</v>
      </c>
      <c r="G30" s="21">
        <v>500</v>
      </c>
      <c r="H30" s="12">
        <v>0</v>
      </c>
      <c r="I30" s="2">
        <v>0</v>
      </c>
      <c r="J30" s="12">
        <v>0</v>
      </c>
      <c r="K30" s="13">
        <v>0</v>
      </c>
    </row>
    <row r="31" spans="1:55" ht="13.5" thickBot="1" x14ac:dyDescent="0.25">
      <c r="A31" s="17">
        <v>45000</v>
      </c>
      <c r="B31" s="12">
        <v>0</v>
      </c>
      <c r="C31" s="1">
        <v>0</v>
      </c>
      <c r="D31" s="12">
        <v>0</v>
      </c>
      <c r="E31" s="14">
        <v>0</v>
      </c>
      <c r="G31" s="21">
        <v>550</v>
      </c>
      <c r="H31" s="12">
        <v>0</v>
      </c>
      <c r="I31" s="2">
        <v>0</v>
      </c>
      <c r="J31" s="12">
        <v>9.3750000000000002E-5</v>
      </c>
      <c r="K31" s="13">
        <v>3</v>
      </c>
      <c r="M31" s="3" t="s">
        <v>28</v>
      </c>
    </row>
    <row r="32" spans="1:55" x14ac:dyDescent="0.2">
      <c r="A32" s="15"/>
      <c r="B32" s="1"/>
      <c r="C32" s="1">
        <f>SUM(C4:C31)</f>
        <v>1984</v>
      </c>
      <c r="D32" s="1"/>
      <c r="E32" s="14">
        <f>SUM(E4:E31)</f>
        <v>32000</v>
      </c>
      <c r="G32" s="21">
        <v>600</v>
      </c>
      <c r="H32" s="12">
        <v>0</v>
      </c>
      <c r="I32" s="1">
        <v>0</v>
      </c>
      <c r="J32" s="12">
        <v>0</v>
      </c>
      <c r="K32" s="14">
        <v>0</v>
      </c>
      <c r="M32" s="43">
        <v>0</v>
      </c>
      <c r="N32" s="39">
        <v>0.01</v>
      </c>
      <c r="O32" s="39">
        <v>0.02</v>
      </c>
      <c r="P32" s="39">
        <v>0.03</v>
      </c>
      <c r="Q32" s="39">
        <v>0.04</v>
      </c>
      <c r="R32" s="39">
        <v>0.05</v>
      </c>
      <c r="S32" s="39">
        <v>0.06</v>
      </c>
      <c r="T32" s="39">
        <v>7.0000000000000007E-2</v>
      </c>
      <c r="U32" s="39">
        <v>0.08</v>
      </c>
      <c r="V32" s="39">
        <v>0.09</v>
      </c>
      <c r="W32" s="39">
        <v>0.1</v>
      </c>
      <c r="X32" s="39">
        <v>0.11</v>
      </c>
      <c r="Y32" s="39">
        <v>0.12</v>
      </c>
      <c r="Z32" s="39">
        <v>0.13</v>
      </c>
      <c r="AA32" s="39">
        <v>0.14000000000000001</v>
      </c>
      <c r="AB32" s="39">
        <v>0.15</v>
      </c>
      <c r="AC32" s="39">
        <v>0.2</v>
      </c>
      <c r="AD32" s="39">
        <v>0.25</v>
      </c>
      <c r="AE32" s="39">
        <v>0.3</v>
      </c>
      <c r="AF32" s="39">
        <v>0.35</v>
      </c>
      <c r="AG32" s="39">
        <v>0.4</v>
      </c>
      <c r="AH32" s="39">
        <v>0.5</v>
      </c>
      <c r="AI32" s="39">
        <v>0.6</v>
      </c>
      <c r="AJ32" s="39">
        <v>0.65</v>
      </c>
      <c r="AK32" s="39">
        <v>0.7</v>
      </c>
      <c r="AL32" s="39">
        <v>0.75</v>
      </c>
      <c r="AM32" s="39">
        <v>0.8</v>
      </c>
      <c r="AN32" s="39">
        <v>0.85</v>
      </c>
      <c r="AO32" s="39">
        <v>0.86</v>
      </c>
      <c r="AP32" s="39">
        <v>0.87</v>
      </c>
      <c r="AQ32" s="39">
        <v>0.88</v>
      </c>
      <c r="AR32" s="39">
        <v>0.89</v>
      </c>
      <c r="AS32" s="39">
        <v>0.9</v>
      </c>
      <c r="AT32" s="39">
        <v>0.91</v>
      </c>
      <c r="AU32" s="39">
        <v>0.92</v>
      </c>
      <c r="AV32" s="39">
        <v>0.93</v>
      </c>
      <c r="AW32" s="39">
        <v>0.94</v>
      </c>
      <c r="AX32" s="39">
        <v>0.95</v>
      </c>
      <c r="AY32" s="39">
        <v>0.96</v>
      </c>
      <c r="AZ32" s="39">
        <v>0.97</v>
      </c>
      <c r="BA32" s="39">
        <v>0.98</v>
      </c>
      <c r="BB32" s="39">
        <v>0.99</v>
      </c>
      <c r="BC32" s="40">
        <v>1</v>
      </c>
    </row>
    <row r="33" spans="7:55" x14ac:dyDescent="0.2">
      <c r="G33" s="15"/>
      <c r="H33" s="1"/>
      <c r="I33" s="1">
        <f>SUM(I4:I32)</f>
        <v>1984</v>
      </c>
      <c r="J33" s="1"/>
      <c r="K33" s="14">
        <f>SUM(K4:K32)</f>
        <v>32000</v>
      </c>
      <c r="M33" s="44">
        <v>9.9970999999999997</v>
      </c>
      <c r="N33" s="38">
        <v>18.155507</v>
      </c>
      <c r="O33" s="38">
        <v>20.772764000000002</v>
      </c>
      <c r="P33" s="38">
        <v>22.886776999999999</v>
      </c>
      <c r="Q33" s="38">
        <v>24.052876000000001</v>
      </c>
      <c r="R33" s="38">
        <v>24.886145000000003</v>
      </c>
      <c r="S33" s="38">
        <v>25.121302</v>
      </c>
      <c r="T33" s="38">
        <v>25.688537</v>
      </c>
      <c r="U33" s="38">
        <v>25.998912000000001</v>
      </c>
      <c r="V33" s="38">
        <v>26.208541</v>
      </c>
      <c r="W33" s="38">
        <v>26.453420000000001</v>
      </c>
      <c r="X33" s="38">
        <v>26.763525000000001</v>
      </c>
      <c r="Y33" s="38">
        <v>26.992291999999999</v>
      </c>
      <c r="Z33" s="38">
        <v>27.003236999999999</v>
      </c>
      <c r="AA33" s="38">
        <v>27.058088000000001</v>
      </c>
      <c r="AB33" s="38">
        <v>27.347445</v>
      </c>
      <c r="AC33" s="38">
        <v>28.23836</v>
      </c>
      <c r="AD33" s="38">
        <v>29.003800000000002</v>
      </c>
      <c r="AE33" s="38">
        <v>29.81991</v>
      </c>
      <c r="AF33" s="38">
        <v>30.510515000000002</v>
      </c>
      <c r="AG33" s="38">
        <v>31.034400000000002</v>
      </c>
      <c r="AH33" s="38">
        <v>32.996899999999997</v>
      </c>
      <c r="AI33" s="38">
        <v>35.401579999999996</v>
      </c>
      <c r="AJ33" s="38">
        <v>37.401200000000003</v>
      </c>
      <c r="AK33" s="38">
        <v>39.99559</v>
      </c>
      <c r="AL33" s="38">
        <v>44.019849999999998</v>
      </c>
      <c r="AM33" s="38">
        <v>49.005839999999999</v>
      </c>
      <c r="AN33" s="38">
        <v>59.346534999999989</v>
      </c>
      <c r="AO33" s="38">
        <v>62.510709999999939</v>
      </c>
      <c r="AP33" s="38">
        <v>64.997855999999999</v>
      </c>
      <c r="AQ33" s="38">
        <v>69.527628000000007</v>
      </c>
      <c r="AR33" s="38">
        <v>72.360128000000046</v>
      </c>
      <c r="AS33" s="38">
        <v>75.620180000000033</v>
      </c>
      <c r="AT33" s="38">
        <v>80.493759999999995</v>
      </c>
      <c r="AU33" s="38">
        <v>86.117004000000136</v>
      </c>
      <c r="AV33" s="38">
        <v>93.526770000000056</v>
      </c>
      <c r="AW33" s="38">
        <v>100.651642</v>
      </c>
      <c r="AX33" s="38">
        <v>114.004745</v>
      </c>
      <c r="AY33" s="38">
        <v>126.38679599999973</v>
      </c>
      <c r="AZ33" s="38">
        <v>149.51026400000001</v>
      </c>
      <c r="BA33" s="38">
        <v>153.67097799999996</v>
      </c>
      <c r="BB33" s="38">
        <v>164.27463500000007</v>
      </c>
      <c r="BC33" s="41">
        <v>224.99549999999999</v>
      </c>
    </row>
    <row r="34" spans="7:55" ht="13.5" thickBot="1" x14ac:dyDescent="0.25">
      <c r="M34" s="45">
        <v>9.639646432662234</v>
      </c>
      <c r="N34" s="36">
        <v>15.737976063916014</v>
      </c>
      <c r="O34" s="36">
        <v>17.19304973572525</v>
      </c>
      <c r="P34" s="36">
        <v>18.164577146692125</v>
      </c>
      <c r="Q34" s="36">
        <v>18.990924104769796</v>
      </c>
      <c r="R34" s="36">
        <v>19.699033757108438</v>
      </c>
      <c r="S34" s="36">
        <v>20.290694787423789</v>
      </c>
      <c r="T34" s="36">
        <v>20.800795080194124</v>
      </c>
      <c r="U34" s="36">
        <v>21.268133784761819</v>
      </c>
      <c r="V34" s="36">
        <v>21.799595076462154</v>
      </c>
      <c r="W34" s="36">
        <v>22.228493827210368</v>
      </c>
      <c r="X34" s="36">
        <v>22.668329049951129</v>
      </c>
      <c r="Y34" s="36">
        <v>23.054803609479066</v>
      </c>
      <c r="Z34" s="36">
        <v>23.425621688246487</v>
      </c>
      <c r="AA34" s="36">
        <v>23.851478278029148</v>
      </c>
      <c r="AB34" s="36">
        <v>24.214342334660699</v>
      </c>
      <c r="AC34" s="36">
        <v>25.950305507231931</v>
      </c>
      <c r="AD34" s="36">
        <v>27.561864216851554</v>
      </c>
      <c r="AE34" s="36">
        <v>28.991814073620588</v>
      </c>
      <c r="AF34" s="36">
        <v>30.39602891214227</v>
      </c>
      <c r="AG34" s="36">
        <v>31.894511394857719</v>
      </c>
      <c r="AH34" s="36">
        <v>35.162898758081703</v>
      </c>
      <c r="AI34" s="36">
        <v>39.381268679990946</v>
      </c>
      <c r="AJ34" s="36">
        <v>41.953641656860903</v>
      </c>
      <c r="AK34" s="36">
        <v>45.154185042418121</v>
      </c>
      <c r="AL34" s="36">
        <v>48.865733905595079</v>
      </c>
      <c r="AM34" s="36">
        <v>54.112698980690084</v>
      </c>
      <c r="AN34" s="36">
        <v>61.678190296479414</v>
      </c>
      <c r="AO34" s="36">
        <v>63.5324275162763</v>
      </c>
      <c r="AP34" s="36">
        <v>65.516918454119264</v>
      </c>
      <c r="AQ34" s="36">
        <v>67.830418492239119</v>
      </c>
      <c r="AR34" s="36">
        <v>70.132793199968901</v>
      </c>
      <c r="AS34" s="36">
        <v>73.044115146120163</v>
      </c>
      <c r="AT34" s="36">
        <v>76.09861446375146</v>
      </c>
      <c r="AU34" s="36">
        <v>79.472555897770235</v>
      </c>
      <c r="AV34" s="36">
        <v>83.77006554843959</v>
      </c>
      <c r="AW34" s="36">
        <v>88.530222987537456</v>
      </c>
      <c r="AX34" s="36">
        <v>94.771987602505561</v>
      </c>
      <c r="AY34" s="36">
        <v>103.42733001960165</v>
      </c>
      <c r="AZ34" s="36">
        <v>114.24347824410619</v>
      </c>
      <c r="BA34" s="36">
        <v>130.3100346953218</v>
      </c>
      <c r="BB34" s="36">
        <v>154.93513611094295</v>
      </c>
      <c r="BC34" s="37">
        <v>511.84963584823936</v>
      </c>
    </row>
    <row r="36" spans="7:55" x14ac:dyDescent="0.2"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7:55" x14ac:dyDescent="0.2"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7:55" x14ac:dyDescent="0.2"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7:55" x14ac:dyDescent="0.2">
      <c r="AC39" s="24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7:55" x14ac:dyDescent="0.2">
      <c r="AC40" s="24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7:55" x14ac:dyDescent="0.2">
      <c r="AC41" s="24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7:55" x14ac:dyDescent="0.2">
      <c r="AC42" s="24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7:55" x14ac:dyDescent="0.2">
      <c r="AC43" s="24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7:55" x14ac:dyDescent="0.2">
      <c r="AC44" s="24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7:55" x14ac:dyDescent="0.2">
      <c r="AC45" s="24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7:55" x14ac:dyDescent="0.2">
      <c r="AC46" s="24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7:55" x14ac:dyDescent="0.2">
      <c r="AC47" s="24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7:55" x14ac:dyDescent="0.2">
      <c r="AC48" s="24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</sheetData>
  <mergeCells count="6">
    <mergeCell ref="M2:N2"/>
    <mergeCell ref="M16:N16"/>
    <mergeCell ref="B2:C2"/>
    <mergeCell ref="D2:E2"/>
    <mergeCell ref="H2:I2"/>
    <mergeCell ref="J2:K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 Me</vt:lpstr>
      <vt:lpstr>Data</vt:lpstr>
      <vt:lpstr>Chart1</vt:lpstr>
      <vt:lpstr>Chart2</vt:lpstr>
      <vt:lpstr>Chart3</vt:lpstr>
      <vt:lpstr>Chart4</vt:lpstr>
      <vt:lpstr>Chart5</vt:lpstr>
      <vt:lpstr>Distributions</vt:lpstr>
      <vt:lpstr>Price_Slices</vt:lpstr>
    </vt:vector>
  </TitlesOfParts>
  <Company>EnergyRisk Advisory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Felienne</cp:lastModifiedBy>
  <dcterms:created xsi:type="dcterms:W3CDTF">2000-02-21T17:57:08Z</dcterms:created>
  <dcterms:modified xsi:type="dcterms:W3CDTF">2014-09-04T13:56:55Z</dcterms:modified>
</cp:coreProperties>
</file>