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3975" windowWidth="14925" windowHeight="1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R10" i="1" l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F27" i="1"/>
  <c r="G27" i="1"/>
  <c r="H27" i="1"/>
  <c r="R27" i="1" s="1"/>
  <c r="I27" i="1"/>
  <c r="J27" i="1"/>
  <c r="K27" i="1"/>
  <c r="L27" i="1"/>
  <c r="M27" i="1"/>
  <c r="N27" i="1"/>
  <c r="O27" i="1"/>
  <c r="P27" i="1"/>
  <c r="Q27" i="1"/>
  <c r="F35" i="1"/>
  <c r="R35" i="1" s="1"/>
  <c r="R37" i="1" s="1"/>
  <c r="G35" i="1"/>
  <c r="G37" i="1" s="1"/>
  <c r="H35" i="1"/>
  <c r="I35" i="1"/>
  <c r="J35" i="1"/>
  <c r="K35" i="1"/>
  <c r="K37" i="1" s="1"/>
  <c r="L35" i="1"/>
  <c r="L37" i="1" s="1"/>
  <c r="M35" i="1"/>
  <c r="M37" i="1" s="1"/>
  <c r="N35" i="1"/>
  <c r="N37" i="1" s="1"/>
  <c r="O35" i="1"/>
  <c r="O37" i="1" s="1"/>
  <c r="P35" i="1"/>
  <c r="Q35" i="1"/>
  <c r="I37" i="1"/>
  <c r="J37" i="1"/>
  <c r="P37" i="1"/>
  <c r="Q37" i="1"/>
  <c r="F37" i="1" l="1"/>
  <c r="H37" i="1"/>
</calcChain>
</file>

<file path=xl/sharedStrings.xml><?xml version="1.0" encoding="utf-8"?>
<sst xmlns="http://schemas.openxmlformats.org/spreadsheetml/2006/main" count="53" uniqueCount="34">
  <si>
    <t>Development Cost for EnronOnline</t>
  </si>
  <si>
    <t>Commodity Group</t>
  </si>
  <si>
    <t>New Products</t>
  </si>
  <si>
    <t>Bandwidth</t>
  </si>
  <si>
    <t>IP Premium Transport</t>
  </si>
  <si>
    <t>Total</t>
  </si>
  <si>
    <t>Grand Total</t>
  </si>
  <si>
    <t>Country &amp;</t>
  </si>
  <si>
    <t>Brazil Power</t>
  </si>
  <si>
    <t>Phy Firm</t>
  </si>
  <si>
    <t>Index</t>
  </si>
  <si>
    <t>Chile--Metals</t>
  </si>
  <si>
    <t>Greece--Sea Freight</t>
  </si>
  <si>
    <t>Hong Kong--Metals</t>
  </si>
  <si>
    <t>Israel--Sea Freight</t>
  </si>
  <si>
    <t>Latvia--LPG</t>
  </si>
  <si>
    <t>Monaco--Metals</t>
  </si>
  <si>
    <t>Peru--Metals</t>
  </si>
  <si>
    <t>Russia--Metals</t>
  </si>
  <si>
    <t>Slovakia--Continental Power</t>
  </si>
  <si>
    <t>South Africa--Coal</t>
  </si>
  <si>
    <t>Taiwan--Metals</t>
  </si>
  <si>
    <t>Turkey--Sea Freight</t>
  </si>
  <si>
    <t>China--Metals</t>
  </si>
  <si>
    <t>US --Pipeline Capacity-TW</t>
  </si>
  <si>
    <t>US --Pipeline Capacity-FGT</t>
  </si>
  <si>
    <t>US --Pipeline Capacity-NNG</t>
  </si>
  <si>
    <t>INVOICE SENT</t>
  </si>
  <si>
    <t>INVOICE NOT SENT</t>
  </si>
  <si>
    <t>Initial Set Up</t>
  </si>
  <si>
    <t>Description</t>
  </si>
  <si>
    <t>New Countries/
Commodity</t>
  </si>
  <si>
    <t>Country Launch</t>
  </si>
  <si>
    <t>Annual Support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</si>
</sst>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color indexed="10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2" fillId="2" borderId="0" xfId="0" applyFont="1" applyFill="1"/>
    <xf numFmtId="0" fontId="3" fillId="2" borderId="0" xfId="0" applyFont="1" applyFill="1"/>
    <xf numFmtId="0" fontId="3" fillId="2" borderId="3" xfId="0" applyFont="1" applyFill="1" applyBorder="1"/>
    <xf numFmtId="0" fontId="3" fillId="2" borderId="4" xfId="0" applyFont="1" applyFill="1" applyBorder="1"/>
    <xf numFmtId="17" fontId="3" fillId="2" borderId="4" xfId="0" applyNumberFormat="1" applyFont="1" applyFill="1" applyBorder="1"/>
    <xf numFmtId="0" fontId="3" fillId="2" borderId="4" xfId="0" applyFont="1" applyFill="1" applyBorder="1" applyAlignment="1">
      <alignment horizontal="right"/>
    </xf>
    <xf numFmtId="0" fontId="2" fillId="2" borderId="5" xfId="0" applyFont="1" applyFill="1" applyBorder="1"/>
    <xf numFmtId="0" fontId="2" fillId="2" borderId="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168" fontId="2" fillId="2" borderId="5" xfId="1" applyNumberFormat="1" applyFont="1" applyFill="1" applyBorder="1"/>
    <xf numFmtId="0" fontId="2" fillId="2" borderId="9" xfId="0" applyFont="1" applyFill="1" applyBorder="1"/>
    <xf numFmtId="168" fontId="2" fillId="2" borderId="9" xfId="1" applyNumberFormat="1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8" fontId="3" fillId="2" borderId="8" xfId="0" applyNumberFormat="1" applyFont="1" applyFill="1" applyBorder="1"/>
    <xf numFmtId="168" fontId="3" fillId="2" borderId="9" xfId="0" applyNumberFormat="1" applyFont="1" applyFill="1" applyBorder="1"/>
    <xf numFmtId="17" fontId="3" fillId="2" borderId="3" xfId="0" applyNumberFormat="1" applyFont="1" applyFill="1" applyBorder="1"/>
    <xf numFmtId="0" fontId="3" fillId="2" borderId="6" xfId="0" applyFont="1" applyFill="1" applyBorder="1"/>
    <xf numFmtId="17" fontId="3" fillId="2" borderId="5" xfId="0" applyNumberFormat="1" applyFont="1" applyFill="1" applyBorder="1"/>
    <xf numFmtId="0" fontId="3" fillId="2" borderId="6" xfId="0" applyFont="1" applyFill="1" applyBorder="1" applyAlignment="1">
      <alignment horizontal="right"/>
    </xf>
    <xf numFmtId="0" fontId="2" fillId="2" borderId="10" xfId="0" applyFont="1" applyFill="1" applyBorder="1"/>
    <xf numFmtId="0" fontId="2" fillId="2" borderId="11" xfId="0" applyFont="1" applyFill="1" applyBorder="1"/>
    <xf numFmtId="0" fontId="3" fillId="2" borderId="11" xfId="0" applyFont="1" applyFill="1" applyBorder="1"/>
    <xf numFmtId="168" fontId="3" fillId="2" borderId="12" xfId="0" applyNumberFormat="1" applyFont="1" applyFill="1" applyBorder="1"/>
    <xf numFmtId="0" fontId="2" fillId="2" borderId="13" xfId="0" applyFont="1" applyFill="1" applyBorder="1"/>
    <xf numFmtId="0" fontId="4" fillId="2" borderId="0" xfId="0" applyFont="1" applyFill="1"/>
    <xf numFmtId="0" fontId="2" fillId="2" borderId="14" xfId="0" applyFont="1" applyFill="1" applyBorder="1"/>
    <xf numFmtId="0" fontId="3" fillId="2" borderId="5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7" fillId="2" borderId="17" xfId="0" applyFont="1" applyFill="1" applyBorder="1"/>
    <xf numFmtId="0" fontId="2" fillId="2" borderId="18" xfId="0" applyFont="1" applyFill="1" applyBorder="1"/>
    <xf numFmtId="0" fontId="8" fillId="2" borderId="19" xfId="0" applyFont="1" applyFill="1" applyBorder="1"/>
    <xf numFmtId="0" fontId="3" fillId="2" borderId="20" xfId="0" applyFont="1" applyFill="1" applyBorder="1"/>
    <xf numFmtId="0" fontId="2" fillId="3" borderId="21" xfId="0" applyFont="1" applyFill="1" applyBorder="1"/>
    <xf numFmtId="0" fontId="2" fillId="4" borderId="22" xfId="0" applyFont="1" applyFill="1" applyBorder="1"/>
    <xf numFmtId="168" fontId="5" fillId="2" borderId="9" xfId="1" applyNumberFormat="1" applyFont="1" applyFill="1" applyBorder="1"/>
    <xf numFmtId="168" fontId="6" fillId="2" borderId="9" xfId="1" applyNumberFormat="1" applyFont="1" applyFill="1" applyBorder="1"/>
    <xf numFmtId="0" fontId="3" fillId="2" borderId="3" xfId="0" applyFont="1" applyFill="1" applyBorder="1" applyAlignment="1">
      <alignment wrapText="1"/>
    </xf>
    <xf numFmtId="0" fontId="2" fillId="2" borderId="4" xfId="0" applyFont="1" applyFill="1" applyBorder="1"/>
    <xf numFmtId="168" fontId="2" fillId="2" borderId="9" xfId="0" applyNumberFormat="1" applyFont="1" applyFill="1" applyBorder="1"/>
    <xf numFmtId="168" fontId="3" fillId="2" borderId="23" xfId="0" applyNumberFormat="1" applyFont="1" applyFill="1" applyBorder="1"/>
    <xf numFmtId="168" fontId="2" fillId="2" borderId="24" xfId="0" applyNumberFormat="1" applyFont="1" applyFill="1" applyBorder="1"/>
    <xf numFmtId="0" fontId="2" fillId="2" borderId="24" xfId="0" applyFont="1" applyFill="1" applyBorder="1"/>
    <xf numFmtId="168" fontId="3" fillId="2" borderId="25" xfId="0" applyNumberFormat="1" applyFont="1" applyFill="1" applyBorder="1"/>
    <xf numFmtId="168" fontId="3" fillId="2" borderId="26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8"/>
  <sheetViews>
    <sheetView tabSelected="1" zoomScale="75" workbookViewId="0"/>
  </sheetViews>
  <sheetFormatPr defaultRowHeight="15" x14ac:dyDescent="0.2"/>
  <cols>
    <col min="1" max="1" width="1.7109375" style="1" customWidth="1"/>
    <col min="2" max="2" width="2.140625" style="1" customWidth="1"/>
    <col min="3" max="3" width="30.28515625" style="1" customWidth="1"/>
    <col min="4" max="4" width="1.7109375" style="1" customWidth="1"/>
    <col min="5" max="5" width="26.42578125" style="1" customWidth="1"/>
    <col min="6" max="6" width="17" style="1" customWidth="1"/>
    <col min="7" max="7" width="17.28515625" style="1" customWidth="1"/>
    <col min="8" max="8" width="17" style="1" customWidth="1"/>
    <col min="9" max="17" width="12.7109375" style="1" customWidth="1"/>
    <col min="18" max="18" width="16.7109375" style="1" bestFit="1" customWidth="1"/>
    <col min="19" max="16384" width="9.140625" style="1"/>
  </cols>
  <sheetData>
    <row r="1" spans="1:20" ht="16.5" thickBot="1" x14ac:dyDescent="0.3">
      <c r="A1" s="5"/>
      <c r="B1" s="5"/>
      <c r="C1" s="40" t="s">
        <v>10</v>
      </c>
      <c r="D1" s="35"/>
      <c r="E1" s="3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5.75" x14ac:dyDescent="0.25">
      <c r="A2" s="5"/>
      <c r="B2" s="5"/>
      <c r="C2" s="41"/>
      <c r="D2" s="12"/>
      <c r="E2" s="37" t="s">
        <v>27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6.5" thickBot="1" x14ac:dyDescent="0.3">
      <c r="A3" s="5"/>
      <c r="B3" s="5"/>
      <c r="C3" s="42"/>
      <c r="D3" s="38"/>
      <c r="E3" s="39" t="s">
        <v>28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ht="20.25" x14ac:dyDescent="0.3">
      <c r="A5" s="5"/>
      <c r="B5" s="5"/>
      <c r="C5" s="32" t="s">
        <v>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s="2" customFormat="1" ht="31.5" x14ac:dyDescent="0.25">
      <c r="A7" s="6"/>
      <c r="B7" s="6"/>
      <c r="C7" s="45" t="s">
        <v>31</v>
      </c>
      <c r="D7" s="3"/>
      <c r="E7" s="8" t="s">
        <v>30</v>
      </c>
      <c r="F7" s="9">
        <v>36892</v>
      </c>
      <c r="G7" s="9">
        <v>36923</v>
      </c>
      <c r="H7" s="9">
        <v>36951</v>
      </c>
      <c r="I7" s="9">
        <v>36982</v>
      </c>
      <c r="J7" s="9">
        <v>37012</v>
      </c>
      <c r="K7" s="9">
        <v>37043</v>
      </c>
      <c r="L7" s="9">
        <v>37073</v>
      </c>
      <c r="M7" s="9">
        <v>37104</v>
      </c>
      <c r="N7" s="9">
        <v>37135</v>
      </c>
      <c r="O7" s="9">
        <v>37165</v>
      </c>
      <c r="P7" s="9">
        <v>37196</v>
      </c>
      <c r="Q7" s="9">
        <v>37226</v>
      </c>
      <c r="R7" s="10" t="s">
        <v>5</v>
      </c>
      <c r="S7" s="6"/>
      <c r="T7" s="6"/>
    </row>
    <row r="8" spans="1:20" ht="9" customHeight="1" x14ac:dyDescent="0.2">
      <c r="A8" s="5"/>
      <c r="B8" s="5"/>
      <c r="C8" s="11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5"/>
      <c r="T8" s="5"/>
    </row>
    <row r="9" spans="1:20" ht="7.5" customHeight="1" x14ac:dyDescent="0.2">
      <c r="A9" s="5"/>
      <c r="B9" s="5"/>
      <c r="C9" s="14"/>
      <c r="D9" s="14"/>
      <c r="E9" s="15"/>
      <c r="F9" s="13"/>
      <c r="G9" s="16"/>
      <c r="H9" s="18"/>
      <c r="I9" s="11"/>
      <c r="J9" s="11"/>
      <c r="K9" s="11"/>
      <c r="L9" s="11"/>
      <c r="M9" s="11"/>
      <c r="N9" s="11"/>
      <c r="O9" s="11"/>
      <c r="P9" s="11"/>
      <c r="Q9" s="11"/>
      <c r="R9" s="11"/>
      <c r="S9" s="5"/>
      <c r="T9" s="5"/>
    </row>
    <row r="10" spans="1:20" ht="17.100000000000001" customHeight="1" x14ac:dyDescent="0.2">
      <c r="A10" s="5"/>
      <c r="B10" s="5"/>
      <c r="C10" s="14" t="s">
        <v>11</v>
      </c>
      <c r="D10" s="14"/>
      <c r="E10" s="15" t="s">
        <v>32</v>
      </c>
      <c r="F10" s="15"/>
      <c r="G10" s="17"/>
      <c r="H10" s="43">
        <v>25000</v>
      </c>
      <c r="I10" s="17"/>
      <c r="J10" s="17"/>
      <c r="K10" s="17"/>
      <c r="L10" s="17"/>
      <c r="M10" s="17"/>
      <c r="N10" s="17"/>
      <c r="O10" s="17"/>
      <c r="P10" s="17"/>
      <c r="Q10" s="17"/>
      <c r="R10" s="47">
        <f t="shared" ref="R10:R25" si="0">SUM(G10:Q10)</f>
        <v>25000</v>
      </c>
      <c r="S10" s="5"/>
      <c r="T10" s="5"/>
    </row>
    <row r="11" spans="1:20" ht="17.100000000000001" customHeight="1" x14ac:dyDescent="0.2">
      <c r="A11" s="5"/>
      <c r="B11" s="5"/>
      <c r="C11" s="14" t="s">
        <v>12</v>
      </c>
      <c r="D11" s="14"/>
      <c r="E11" s="15" t="s">
        <v>32</v>
      </c>
      <c r="F11" s="15"/>
      <c r="G11" s="17"/>
      <c r="H11" s="43">
        <v>25000</v>
      </c>
      <c r="I11" s="17"/>
      <c r="J11" s="17"/>
      <c r="K11" s="17"/>
      <c r="L11" s="17"/>
      <c r="M11" s="17"/>
      <c r="N11" s="17"/>
      <c r="O11" s="17"/>
      <c r="P11" s="17"/>
      <c r="Q11" s="17"/>
      <c r="R11" s="47">
        <f t="shared" si="0"/>
        <v>25000</v>
      </c>
      <c r="S11" s="5"/>
      <c r="T11" s="5"/>
    </row>
    <row r="12" spans="1:20" ht="17.100000000000001" customHeight="1" x14ac:dyDescent="0.2">
      <c r="A12" s="5"/>
      <c r="B12" s="5"/>
      <c r="C12" s="14" t="s">
        <v>13</v>
      </c>
      <c r="D12" s="14"/>
      <c r="E12" s="15" t="s">
        <v>32</v>
      </c>
      <c r="F12" s="15"/>
      <c r="G12" s="17"/>
      <c r="H12" s="43">
        <v>25000</v>
      </c>
      <c r="I12" s="17"/>
      <c r="J12" s="17"/>
      <c r="K12" s="17"/>
      <c r="L12" s="17"/>
      <c r="M12" s="17"/>
      <c r="N12" s="17"/>
      <c r="O12" s="17"/>
      <c r="P12" s="17"/>
      <c r="Q12" s="17"/>
      <c r="R12" s="47">
        <f t="shared" si="0"/>
        <v>25000</v>
      </c>
      <c r="S12" s="5"/>
      <c r="T12" s="5"/>
    </row>
    <row r="13" spans="1:20" ht="17.100000000000001" customHeight="1" x14ac:dyDescent="0.2">
      <c r="A13" s="5"/>
      <c r="B13" s="5"/>
      <c r="C13" s="14" t="s">
        <v>14</v>
      </c>
      <c r="D13" s="14"/>
      <c r="E13" s="15" t="s">
        <v>32</v>
      </c>
      <c r="F13" s="15"/>
      <c r="G13" s="17"/>
      <c r="H13" s="43">
        <v>25000</v>
      </c>
      <c r="I13" s="17"/>
      <c r="J13" s="17"/>
      <c r="K13" s="17"/>
      <c r="L13" s="17"/>
      <c r="M13" s="17"/>
      <c r="N13" s="17"/>
      <c r="O13" s="17"/>
      <c r="P13" s="17"/>
      <c r="Q13" s="17"/>
      <c r="R13" s="47">
        <f t="shared" si="0"/>
        <v>25000</v>
      </c>
      <c r="S13" s="5"/>
      <c r="T13" s="5"/>
    </row>
    <row r="14" spans="1:20" ht="17.100000000000001" customHeight="1" x14ac:dyDescent="0.2">
      <c r="A14" s="5"/>
      <c r="B14" s="5"/>
      <c r="C14" s="14" t="s">
        <v>15</v>
      </c>
      <c r="D14" s="14"/>
      <c r="E14" s="15" t="s">
        <v>32</v>
      </c>
      <c r="F14" s="15"/>
      <c r="G14" s="17"/>
      <c r="H14" s="43">
        <v>25000</v>
      </c>
      <c r="I14" s="17"/>
      <c r="J14" s="17"/>
      <c r="K14" s="17"/>
      <c r="L14" s="17"/>
      <c r="M14" s="17"/>
      <c r="N14" s="17"/>
      <c r="O14" s="17"/>
      <c r="P14" s="17"/>
      <c r="Q14" s="17"/>
      <c r="R14" s="47">
        <f t="shared" si="0"/>
        <v>25000</v>
      </c>
      <c r="S14" s="5"/>
      <c r="T14" s="5"/>
    </row>
    <row r="15" spans="1:20" ht="17.100000000000001" customHeight="1" x14ac:dyDescent="0.2">
      <c r="A15" s="5"/>
      <c r="B15" s="5"/>
      <c r="C15" s="14" t="s">
        <v>16</v>
      </c>
      <c r="D15" s="14"/>
      <c r="E15" s="15" t="s">
        <v>32</v>
      </c>
      <c r="F15" s="15"/>
      <c r="G15" s="17"/>
      <c r="H15" s="43">
        <v>25000</v>
      </c>
      <c r="I15" s="17"/>
      <c r="J15" s="17"/>
      <c r="K15" s="17"/>
      <c r="L15" s="17"/>
      <c r="M15" s="17"/>
      <c r="N15" s="17"/>
      <c r="O15" s="17"/>
      <c r="P15" s="17"/>
      <c r="Q15" s="17"/>
      <c r="R15" s="47">
        <f t="shared" si="0"/>
        <v>25000</v>
      </c>
      <c r="S15" s="5"/>
      <c r="T15" s="5"/>
    </row>
    <row r="16" spans="1:20" ht="17.100000000000001" customHeight="1" x14ac:dyDescent="0.2">
      <c r="A16" s="5"/>
      <c r="B16" s="5"/>
      <c r="C16" s="14" t="s">
        <v>17</v>
      </c>
      <c r="D16" s="14"/>
      <c r="E16" s="15" t="s">
        <v>32</v>
      </c>
      <c r="F16" s="15"/>
      <c r="G16" s="17"/>
      <c r="H16" s="43">
        <v>25000</v>
      </c>
      <c r="I16" s="17"/>
      <c r="J16" s="17"/>
      <c r="K16" s="17"/>
      <c r="L16" s="17"/>
      <c r="M16" s="17"/>
      <c r="N16" s="17"/>
      <c r="O16" s="17"/>
      <c r="P16" s="17"/>
      <c r="Q16" s="17"/>
      <c r="R16" s="47">
        <f t="shared" si="0"/>
        <v>25000</v>
      </c>
      <c r="S16" s="5"/>
      <c r="T16" s="5"/>
    </row>
    <row r="17" spans="1:20" ht="17.100000000000001" customHeight="1" x14ac:dyDescent="0.2">
      <c r="A17" s="5"/>
      <c r="B17" s="5"/>
      <c r="C17" s="14" t="s">
        <v>18</v>
      </c>
      <c r="D17" s="14"/>
      <c r="E17" s="15" t="s">
        <v>32</v>
      </c>
      <c r="F17" s="15"/>
      <c r="G17" s="17"/>
      <c r="H17" s="43">
        <v>25000</v>
      </c>
      <c r="I17" s="17"/>
      <c r="J17" s="17"/>
      <c r="K17" s="17"/>
      <c r="L17" s="17"/>
      <c r="M17" s="17"/>
      <c r="N17" s="17"/>
      <c r="O17" s="17"/>
      <c r="P17" s="17"/>
      <c r="Q17" s="17"/>
      <c r="R17" s="47">
        <f t="shared" si="0"/>
        <v>25000</v>
      </c>
      <c r="S17" s="5"/>
      <c r="T17" s="5"/>
    </row>
    <row r="18" spans="1:20" ht="17.100000000000001" customHeight="1" x14ac:dyDescent="0.2">
      <c r="A18" s="5"/>
      <c r="B18" s="5"/>
      <c r="C18" s="14" t="s">
        <v>19</v>
      </c>
      <c r="D18" s="14"/>
      <c r="E18" s="15" t="s">
        <v>32</v>
      </c>
      <c r="F18" s="15"/>
      <c r="G18" s="17"/>
      <c r="H18" s="43">
        <v>25000</v>
      </c>
      <c r="I18" s="17"/>
      <c r="J18" s="17"/>
      <c r="K18" s="17"/>
      <c r="L18" s="17"/>
      <c r="M18" s="17"/>
      <c r="N18" s="17"/>
      <c r="O18" s="17"/>
      <c r="P18" s="17"/>
      <c r="Q18" s="17"/>
      <c r="R18" s="47">
        <f t="shared" si="0"/>
        <v>25000</v>
      </c>
      <c r="S18" s="5"/>
      <c r="T18" s="5"/>
    </row>
    <row r="19" spans="1:20" ht="17.100000000000001" customHeight="1" x14ac:dyDescent="0.2">
      <c r="A19" s="5"/>
      <c r="B19" s="5"/>
      <c r="C19" s="14" t="s">
        <v>20</v>
      </c>
      <c r="D19" s="14"/>
      <c r="E19" s="15" t="s">
        <v>32</v>
      </c>
      <c r="F19" s="15"/>
      <c r="G19" s="17"/>
      <c r="H19" s="43">
        <v>25000</v>
      </c>
      <c r="I19" s="17"/>
      <c r="J19" s="17"/>
      <c r="K19" s="17"/>
      <c r="L19" s="17"/>
      <c r="M19" s="17"/>
      <c r="N19" s="17"/>
      <c r="O19" s="17"/>
      <c r="P19" s="17"/>
      <c r="Q19" s="17"/>
      <c r="R19" s="47">
        <f t="shared" si="0"/>
        <v>25000</v>
      </c>
      <c r="S19" s="5"/>
      <c r="T19" s="5"/>
    </row>
    <row r="20" spans="1:20" ht="17.100000000000001" customHeight="1" x14ac:dyDescent="0.2">
      <c r="A20" s="5"/>
      <c r="B20" s="5"/>
      <c r="C20" s="14" t="s">
        <v>21</v>
      </c>
      <c r="D20" s="14"/>
      <c r="E20" s="15" t="s">
        <v>32</v>
      </c>
      <c r="F20" s="15"/>
      <c r="G20" s="17"/>
      <c r="H20" s="43">
        <v>25000</v>
      </c>
      <c r="I20" s="17"/>
      <c r="J20" s="17"/>
      <c r="K20" s="17"/>
      <c r="L20" s="17"/>
      <c r="M20" s="17"/>
      <c r="N20" s="17"/>
      <c r="O20" s="17"/>
      <c r="P20" s="17"/>
      <c r="Q20" s="17"/>
      <c r="R20" s="47">
        <f t="shared" si="0"/>
        <v>25000</v>
      </c>
      <c r="S20" s="5"/>
      <c r="T20" s="5"/>
    </row>
    <row r="21" spans="1:20" ht="17.100000000000001" customHeight="1" x14ac:dyDescent="0.2">
      <c r="A21" s="5"/>
      <c r="B21" s="5"/>
      <c r="C21" s="14" t="s">
        <v>22</v>
      </c>
      <c r="D21" s="14"/>
      <c r="E21" s="15" t="s">
        <v>32</v>
      </c>
      <c r="F21" s="15"/>
      <c r="G21" s="17"/>
      <c r="H21" s="43">
        <v>25000</v>
      </c>
      <c r="I21" s="17"/>
      <c r="J21" s="17"/>
      <c r="K21" s="17"/>
      <c r="L21" s="17"/>
      <c r="M21" s="17"/>
      <c r="N21" s="17"/>
      <c r="O21" s="17"/>
      <c r="P21" s="17"/>
      <c r="Q21" s="17"/>
      <c r="R21" s="47">
        <f t="shared" si="0"/>
        <v>25000</v>
      </c>
      <c r="S21" s="5"/>
      <c r="T21" s="5"/>
    </row>
    <row r="22" spans="1:20" ht="17.100000000000001" customHeight="1" x14ac:dyDescent="0.2">
      <c r="A22" s="5"/>
      <c r="B22" s="5"/>
      <c r="C22" s="14" t="s">
        <v>23</v>
      </c>
      <c r="D22" s="14"/>
      <c r="E22" s="46" t="s">
        <v>32</v>
      </c>
      <c r="F22" s="15"/>
      <c r="G22" s="17"/>
      <c r="H22" s="43">
        <v>25000</v>
      </c>
      <c r="I22" s="17"/>
      <c r="J22" s="17"/>
      <c r="K22" s="17"/>
      <c r="L22" s="17"/>
      <c r="M22" s="17"/>
      <c r="N22" s="17"/>
      <c r="O22" s="17"/>
      <c r="P22" s="17"/>
      <c r="Q22" s="17"/>
      <c r="R22" s="47">
        <f t="shared" si="0"/>
        <v>25000</v>
      </c>
      <c r="S22" s="5"/>
      <c r="T22" s="5"/>
    </row>
    <row r="23" spans="1:20" ht="17.100000000000001" customHeight="1" x14ac:dyDescent="0.2">
      <c r="A23" s="5"/>
      <c r="B23" s="5"/>
      <c r="C23" s="14" t="s">
        <v>24</v>
      </c>
      <c r="D23" s="14"/>
      <c r="E23" s="15" t="s">
        <v>29</v>
      </c>
      <c r="F23" s="15"/>
      <c r="G23" s="44">
        <v>85000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47">
        <f t="shared" si="0"/>
        <v>85000</v>
      </c>
      <c r="S23" s="5"/>
      <c r="T23" s="5"/>
    </row>
    <row r="24" spans="1:20" ht="17.100000000000001" customHeight="1" x14ac:dyDescent="0.2">
      <c r="A24" s="5"/>
      <c r="B24" s="5"/>
      <c r="C24" s="14" t="s">
        <v>25</v>
      </c>
      <c r="D24" s="14"/>
      <c r="E24" s="13" t="s">
        <v>29</v>
      </c>
      <c r="F24" s="15"/>
      <c r="G24" s="44">
        <v>85000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47">
        <f t="shared" si="0"/>
        <v>85000</v>
      </c>
      <c r="S24" s="5"/>
      <c r="T24" s="5"/>
    </row>
    <row r="25" spans="1:20" ht="17.100000000000001" customHeight="1" x14ac:dyDescent="0.2">
      <c r="A25" s="5"/>
      <c r="B25" s="5"/>
      <c r="C25" s="14" t="s">
        <v>26</v>
      </c>
      <c r="D25" s="14"/>
      <c r="E25" s="15" t="s">
        <v>29</v>
      </c>
      <c r="F25" s="15"/>
      <c r="G25" s="44">
        <v>75000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47">
        <f t="shared" si="0"/>
        <v>75000</v>
      </c>
      <c r="S25" s="5"/>
      <c r="T25" s="5"/>
    </row>
    <row r="26" spans="1:20" ht="17.100000000000001" customHeight="1" thickBot="1" x14ac:dyDescent="0.25">
      <c r="A26" s="5"/>
      <c r="B26" s="5"/>
      <c r="C26" s="14" t="s">
        <v>26</v>
      </c>
      <c r="D26" s="14"/>
      <c r="E26" s="15" t="s">
        <v>33</v>
      </c>
      <c r="F26" s="15"/>
      <c r="G26" s="44">
        <v>35000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49">
        <f>SUM(G26:Q26)</f>
        <v>35000</v>
      </c>
      <c r="S26" s="5"/>
      <c r="T26" s="5"/>
    </row>
    <row r="27" spans="1:20" ht="17.100000000000001" customHeight="1" thickBot="1" x14ac:dyDescent="0.3">
      <c r="A27" s="5"/>
      <c r="B27" s="5"/>
      <c r="C27" s="19" t="s">
        <v>5</v>
      </c>
      <c r="D27" s="19"/>
      <c r="E27" s="20" t="s">
        <v>5</v>
      </c>
      <c r="F27" s="21">
        <f>SUM(F9:F26)</f>
        <v>0</v>
      </c>
      <c r="G27" s="22">
        <f>SUM(G9:G26)</f>
        <v>280000</v>
      </c>
      <c r="H27" s="22">
        <f t="shared" ref="H27:Q27" si="1">SUM(H9:H26)</f>
        <v>325000</v>
      </c>
      <c r="I27" s="22">
        <f t="shared" si="1"/>
        <v>0</v>
      </c>
      <c r="J27" s="22">
        <f t="shared" si="1"/>
        <v>0</v>
      </c>
      <c r="K27" s="22">
        <f t="shared" si="1"/>
        <v>0</v>
      </c>
      <c r="L27" s="22">
        <f t="shared" si="1"/>
        <v>0</v>
      </c>
      <c r="M27" s="22">
        <f t="shared" si="1"/>
        <v>0</v>
      </c>
      <c r="N27" s="22">
        <f t="shared" si="1"/>
        <v>0</v>
      </c>
      <c r="O27" s="22">
        <f t="shared" si="1"/>
        <v>0</v>
      </c>
      <c r="P27" s="22">
        <f t="shared" si="1"/>
        <v>0</v>
      </c>
      <c r="Q27" s="22">
        <f t="shared" si="1"/>
        <v>0</v>
      </c>
      <c r="R27" s="48">
        <f>SUM(F27:Q27)</f>
        <v>605000</v>
      </c>
      <c r="S27" s="5"/>
      <c r="T27" s="5"/>
    </row>
    <row r="28" spans="1:20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s="2" customFormat="1" ht="15.75" x14ac:dyDescent="0.25">
      <c r="A30" s="6"/>
      <c r="B30" s="6"/>
      <c r="C30" s="7" t="s">
        <v>7</v>
      </c>
      <c r="D30" s="3"/>
      <c r="E30" s="8" t="s">
        <v>2</v>
      </c>
      <c r="F30" s="23">
        <v>36892</v>
      </c>
      <c r="G30" s="23">
        <v>36923</v>
      </c>
      <c r="H30" s="23">
        <v>36951</v>
      </c>
      <c r="I30" s="23">
        <v>36982</v>
      </c>
      <c r="J30" s="23">
        <v>37012</v>
      </c>
      <c r="K30" s="23">
        <v>37043</v>
      </c>
      <c r="L30" s="23">
        <v>37073</v>
      </c>
      <c r="M30" s="23">
        <v>37104</v>
      </c>
      <c r="N30" s="23">
        <v>37135</v>
      </c>
      <c r="O30" s="23">
        <v>37165</v>
      </c>
      <c r="P30" s="23">
        <v>37196</v>
      </c>
      <c r="Q30" s="23">
        <v>37226</v>
      </c>
      <c r="R30" s="10" t="s">
        <v>5</v>
      </c>
      <c r="S30" s="6"/>
      <c r="T30" s="6"/>
    </row>
    <row r="31" spans="1:20" s="2" customFormat="1" ht="15.75" x14ac:dyDescent="0.25">
      <c r="A31" s="6"/>
      <c r="B31" s="6"/>
      <c r="C31" s="34" t="s">
        <v>1</v>
      </c>
      <c r="D31" s="4"/>
      <c r="E31" s="24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6"/>
      <c r="S31" s="6"/>
      <c r="T31" s="6"/>
    </row>
    <row r="32" spans="1:20" ht="16.5" customHeight="1" x14ac:dyDescent="0.2">
      <c r="A32" s="5"/>
      <c r="B32" s="5"/>
      <c r="C32" s="33" t="s">
        <v>3</v>
      </c>
      <c r="D32" s="27"/>
      <c r="E32" s="15" t="s">
        <v>4</v>
      </c>
      <c r="F32" s="44">
        <v>250000</v>
      </c>
      <c r="G32" s="44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5"/>
      <c r="T32" s="5"/>
    </row>
    <row r="33" spans="1:20" ht="16.5" customHeight="1" x14ac:dyDescent="0.2">
      <c r="A33" s="5"/>
      <c r="B33" s="5"/>
      <c r="C33" s="14" t="s">
        <v>8</v>
      </c>
      <c r="D33" s="27"/>
      <c r="E33" s="15" t="s">
        <v>9</v>
      </c>
      <c r="F33" s="17"/>
      <c r="G33" s="44">
        <v>100000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5"/>
      <c r="T33" s="5"/>
    </row>
    <row r="34" spans="1:20" ht="16.5" customHeight="1" thickBot="1" x14ac:dyDescent="0.25">
      <c r="A34" s="5"/>
      <c r="B34" s="5"/>
      <c r="C34" s="14"/>
      <c r="D34" s="27"/>
      <c r="E34" s="15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50"/>
      <c r="S34" s="5"/>
      <c r="T34" s="5"/>
    </row>
    <row r="35" spans="1:20" ht="16.5" customHeight="1" x14ac:dyDescent="0.25">
      <c r="A35" s="5"/>
      <c r="B35" s="5"/>
      <c r="C35" s="14"/>
      <c r="D35" s="27"/>
      <c r="E35" s="20" t="s">
        <v>5</v>
      </c>
      <c r="F35" s="22">
        <f>SUM(F32:F34)</f>
        <v>250000</v>
      </c>
      <c r="G35" s="22">
        <f>SUM(G32:G34)</f>
        <v>100000</v>
      </c>
      <c r="H35" s="22">
        <f t="shared" ref="H35:Q35" si="2">SUM(H32:H34)</f>
        <v>0</v>
      </c>
      <c r="I35" s="22">
        <f t="shared" si="2"/>
        <v>0</v>
      </c>
      <c r="J35" s="22">
        <f t="shared" si="2"/>
        <v>0</v>
      </c>
      <c r="K35" s="22">
        <f t="shared" si="2"/>
        <v>0</v>
      </c>
      <c r="L35" s="22">
        <f t="shared" si="2"/>
        <v>0</v>
      </c>
      <c r="M35" s="22">
        <f t="shared" si="2"/>
        <v>0</v>
      </c>
      <c r="N35" s="22">
        <f t="shared" si="2"/>
        <v>0</v>
      </c>
      <c r="O35" s="22">
        <f t="shared" si="2"/>
        <v>0</v>
      </c>
      <c r="P35" s="22">
        <f t="shared" si="2"/>
        <v>0</v>
      </c>
      <c r="Q35" s="22">
        <f t="shared" si="2"/>
        <v>0</v>
      </c>
      <c r="R35" s="51">
        <f>SUM(F35:Q35)</f>
        <v>350000</v>
      </c>
      <c r="S35" s="5"/>
      <c r="T35" s="5"/>
    </row>
    <row r="36" spans="1:20" ht="16.5" customHeight="1" thickBot="1" x14ac:dyDescent="0.25">
      <c r="A36" s="5"/>
      <c r="B36" s="5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5"/>
      <c r="T36" s="5"/>
    </row>
    <row r="37" spans="1:20" ht="16.5" customHeight="1" thickBot="1" x14ac:dyDescent="0.3">
      <c r="A37" s="5"/>
      <c r="B37" s="5"/>
      <c r="C37" s="31"/>
      <c r="D37" s="28"/>
      <c r="E37" s="29" t="s">
        <v>6</v>
      </c>
      <c r="F37" s="30">
        <f>+F35+F27</f>
        <v>250000</v>
      </c>
      <c r="G37" s="30">
        <f t="shared" ref="G37:R37" si="3">+G35+G27</f>
        <v>380000</v>
      </c>
      <c r="H37" s="30">
        <f t="shared" si="3"/>
        <v>325000</v>
      </c>
      <c r="I37" s="30">
        <f t="shared" si="3"/>
        <v>0</v>
      </c>
      <c r="J37" s="30">
        <f t="shared" si="3"/>
        <v>0</v>
      </c>
      <c r="K37" s="30">
        <f t="shared" si="3"/>
        <v>0</v>
      </c>
      <c r="L37" s="30">
        <f t="shared" si="3"/>
        <v>0</v>
      </c>
      <c r="M37" s="30">
        <f t="shared" si="3"/>
        <v>0</v>
      </c>
      <c r="N37" s="30">
        <f t="shared" si="3"/>
        <v>0</v>
      </c>
      <c r="O37" s="30">
        <f t="shared" si="3"/>
        <v>0</v>
      </c>
      <c r="P37" s="30">
        <f t="shared" si="3"/>
        <v>0</v>
      </c>
      <c r="Q37" s="30">
        <f t="shared" si="3"/>
        <v>0</v>
      </c>
      <c r="R37" s="52">
        <f t="shared" si="3"/>
        <v>955000</v>
      </c>
      <c r="S37" s="5"/>
      <c r="T37" s="5"/>
    </row>
    <row r="38" spans="1:20" ht="15.75" thickTop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</sheetData>
  <printOptions horizontalCentered="1"/>
  <pageMargins left="0" right="0" top="1" bottom="1" header="0.5" footer="0.5"/>
  <pageSetup scale="54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Andersen Worldwide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jrostan</dc:creator>
  <cp:lastModifiedBy>Felienne</cp:lastModifiedBy>
  <cp:lastPrinted>2001-02-22T20:07:17Z</cp:lastPrinted>
  <dcterms:created xsi:type="dcterms:W3CDTF">2001-02-21T22:56:31Z</dcterms:created>
  <dcterms:modified xsi:type="dcterms:W3CDTF">2014-09-03T10:29:30Z</dcterms:modified>
</cp:coreProperties>
</file>