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152511"/>
  <pivotCaches>
    <pivotCache cacheId="0" r:id="rId6"/>
    <pivotCache cacheId="1" r:id="rId7"/>
    <pivotCache cacheId="2" r:id="rId8"/>
    <pivotCache cacheId="3" r:id="rId9"/>
  </pivotCaches>
</workbook>
</file>

<file path=xl/calcChain.xml><?xml version="1.0" encoding="utf-8"?>
<calcChain xmlns="http://schemas.openxmlformats.org/spreadsheetml/2006/main">
  <c r="C6" i="2" l="1"/>
  <c r="C16" i="2" s="1"/>
  <c r="D6" i="2"/>
  <c r="E6" i="2"/>
  <c r="F6" i="2"/>
  <c r="F16" i="2" s="1"/>
  <c r="C10" i="2"/>
  <c r="D10" i="2"/>
  <c r="D16" i="2" s="1"/>
  <c r="E10" i="2"/>
  <c r="F10" i="2"/>
  <c r="C14" i="2"/>
  <c r="D14" i="2"/>
  <c r="E14" i="2"/>
  <c r="F14" i="2"/>
  <c r="E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<sst xmlns="http://schemas.openxmlformats.org/spreadsheetml/2006/main" count="2929" uniqueCount="395">
  <si>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</si>
  <si>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</si>
  <si>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</si>
  <si>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</si>
  <si>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</si>
  <si>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</si>
  <si>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</si>
  <si>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</si>
  <si>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</si>
  <si>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</si>
  <si>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</si>
  <si>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</si>
  <si>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</si>
  <si>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</si>
  <si>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</si>
  <si>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</si>
  <si>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</si>
  <si>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</si>
  <si>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</si>
  <si>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</si>
  <si>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</si>
  <si>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</si>
  <si>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</si>
  <si>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</si>
  <si>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</si>
  <si>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</si>
  <si>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</si>
  <si>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</si>
  <si>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</si>
  <si>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</si>
  <si>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</si>
  <si>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</si>
  <si>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</si>
  <si>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</si>
  <si>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</si>
  <si>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</si>
  <si>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</si>
  <si>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</si>
  <si>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</si>
  <si>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</si>
  <si>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</si>
  <si>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</si>
  <si>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</si>
  <si>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</si>
  <si>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</si>
  <si>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</si>
  <si>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</si>
  <si>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</si>
  <si>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</si>
  <si>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</si>
  <si>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</si>
  <si>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</si>
  <si>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</si>
  <si>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</si>
  <si>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</si>
  <si>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</si>
  <si>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</si>
  <si>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</si>
  <si>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</si>
  <si>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</si>
  <si>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</si>
  <si>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</si>
  <si>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</si>
  <si>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</si>
  <si>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</si>
  <si>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</si>
  <si>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</si>
  <si>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</si>
  <si>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</si>
  <si>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</si>
  <si>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</si>
  <si>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</si>
  <si>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</si>
  <si>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</si>
  <si>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</si>
  <si>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</si>
  <si>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</si>
  <si>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</si>
  <si>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</si>
  <si>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</si>
  <si>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</si>
  <si>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</si>
  <si>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</si>
  <si>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</si>
  <si>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</si>
  <si>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</si>
  <si>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</si>
  <si>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</si>
  <si>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</si>
  <si>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</si>
  <si>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</si>
  <si>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</si>
  <si>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</si>
  <si>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</si>
  <si>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</si>
  <si>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</si>
  <si>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</si>
  <si>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</si>
  <si>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</si>
  <si>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</si>
  <si>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</si>
  <si>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</si>
  <si>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</si>
  <si>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</si>
  <si>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</si>
  <si>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</si>
  <si>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</si>
  <si>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</si>
  <si>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</si>
  <si>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</si>
  <si>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</si>
  <si>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</si>
  <si>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</si>
  <si>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</si>
  <si>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</si>
  <si>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</si>
  <si>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</si>
  <si>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</si>
  <si>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</si>
  <si>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</si>
  <si>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</si>
  <si>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</si>
  <si>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</si>
  <si>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</si>
  <si>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</si>
  <si>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</si>
  <si>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</si>
  <si>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</si>
  <si>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</si>
  <si>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</si>
  <si>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</si>
  <si>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</si>
  <si>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</si>
  <si>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</si>
  <si>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</si>
  <si>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</si>
  <si>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</si>
  <si>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</si>
  <si>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</si>
  <si>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</si>
  <si>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</si>
  <si>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</si>
  <si>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</si>
  <si>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</si>
  <si>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</si>
  <si>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</si>
  <si>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</si>
  <si>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</si>
  <si>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</si>
  <si>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</si>
  <si>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</si>
  <si>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</si>
  <si>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</si>
  <si>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</si>
  <si>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</si>
  <si>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</si>
  <si>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</si>
  <si>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</si>
  <si>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</si>
  <si>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</si>
  <si>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</si>
  <si>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</si>
  <si>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</si>
  <si>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</si>
  <si>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</si>
  <si>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</si>
  <si>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</si>
  <si>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</si>
  <si>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</si>
  <si>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</si>
  <si>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</si>
  <si>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</si>
  <si>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</si>
  <si>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</si>
  <si>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</si>
  <si>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</si>
  <si>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</si>
  <si>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</si>
  <si>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</si>
  <si>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</si>
  <si>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</si>
  <si>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</si>
  <si>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</si>
  <si>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</si>
  <si>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</si>
  <si>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</si>
  <si>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</si>
  <si>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</si>
  <si>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</si>
  <si>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</si>
  <si>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</si>
  <si>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</si>
  <si>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</si>
  <si>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</si>
  <si>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</si>
  <si>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</si>
  <si>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</si>
  <si>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</si>
  <si>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</si>
  <si>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</si>
  <si>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</si>
  <si>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</si>
  <si>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</si>
  <si>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</si>
  <si>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</si>
  <si>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</si>
  <si>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</si>
  <si>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</si>
  <si>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</si>
  <si>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</si>
  <si>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</si>
  <si>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</si>
  <si>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</si>
  <si>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</si>
  <si>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</si>
  <si>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</si>
  <si>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</si>
  <si>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</si>
  <si>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</si>
  <si>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</si>
  <si>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</si>
  <si>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</si>
  <si>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</si>
  <si>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</si>
  <si>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</si>
  <si>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</si>
  <si>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</si>
  <si>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</si>
  <si>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</si>
  <si>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</si>
  <si>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</si>
  <si>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</si>
  <si>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</si>
  <si>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</si>
  <si>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</si>
  <si>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</si>
  <si>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</si>
  <si>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</si>
  <si>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</si>
  <si>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</si>
  <si>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</si>
  <si>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</si>
  <si>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</si>
  <si>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</si>
  <si>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</si>
  <si>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</si>
  <si>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</si>
  <si>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</si>
  <si>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</si>
  <si>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</si>
  <si>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</si>
  <si>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</si>
  <si>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</si>
  <si>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</si>
  <si>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</si>
  <si>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</si>
  <si>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</si>
  <si>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</si>
  <si>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</si>
  <si>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</si>
  <si>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</si>
  <si>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</si>
  <si>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</si>
  <si>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</si>
  <si>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</si>
  <si>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</si>
  <si>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</si>
  <si>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</si>
  <si>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</si>
  <si>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</si>
  <si>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</si>
  <si>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</si>
  <si>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</si>
  <si>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</si>
  <si>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</si>
  <si>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</si>
  <si>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</si>
  <si>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</si>
  <si>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</si>
  <si>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</si>
  <si>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</si>
  <si>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</si>
  <si>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</si>
  <si>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</si>
  <si>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</si>
  <si>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</si>
  <si>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</si>
  <si>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</si>
  <si>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</si>
  <si>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</si>
  <si>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</si>
  <si>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</si>
  <si>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</si>
  <si>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</si>
  <si>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</si>
  <si>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</si>
  <si>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</si>
  <si>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</si>
  <si>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</si>
  <si>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</si>
  <si>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</si>
  <si>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</si>
  <si>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</si>
  <si>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</si>
  <si>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</si>
  <si>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</si>
  <si>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</si>
  <si>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</si>
  <si>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</si>
  <si>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</si>
  <si>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</si>
  <si>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</si>
  <si>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</si>
  <si>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</si>
  <si>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</si>
  <si>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</si>
  <si>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</si>
  <si>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</si>
  <si>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</si>
  <si>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</si>
  <si>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</si>
  <si>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</si>
  <si>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</si>
  <si>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</si>
  <si>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</si>
  <si>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</si>
  <si>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</si>
  <si>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</si>
  <si>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</si>
  <si>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</si>
  <si>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</si>
  <si>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</si>
  <si>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</si>
  <si>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</si>
  <si>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</si>
  <si>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</si>
  <si>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</si>
  <si>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</si>
  <si>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</si>
  <si>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</si>
  <si>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</si>
  <si>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</si>
  <si>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</si>
  <si>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</si>
  <si>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</si>
  <si>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</si>
  <si>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</si>
  <si>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</si>
  <si>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</si>
  <si>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</si>
  <si>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</si>
  <si>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</si>
  <si>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</si>
  <si>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</si>
  <si>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</si>
  <si>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</si>
  <si>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</si>
  <si>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</si>
  <si>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</si>
  <si>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</si>
  <si>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</si>
  <si>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</si>
  <si>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</si>
  <si>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</si>
  <si>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</si>
  <si>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</si>
  <si>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</si>
  <si>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</si>
  <si>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</si>
  <si>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</si>
  <si>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</si>
  <si>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</si>
  <si>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</si>
  <si>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</si>
  <si>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</si>
  <si>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</si>
  <si>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</si>
  <si>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</si>
  <si>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</si>
  <si>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</si>
  <si>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</si>
  <si>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</si>
  <si>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</si>
  <si>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</si>
  <si>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</si>
  <si>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</si>
  <si>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</si>
  <si>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</si>
  <si>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</si>
  <si>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</si>
  <si>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</si>
  <si>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Broker Detail for 4/27/2001</t>
  </si>
  <si>
    <t>APB Energy, Inc. Total</t>
  </si>
  <si>
    <t>Natsource LLC Total</t>
  </si>
  <si>
    <t>Power Merchants Group,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</si>
</sst>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2" borderId="5" xfId="0" applyNumberFormat="1" applyFill="1" applyBorder="1"/>
    <xf numFmtId="0" fontId="0" fillId="2" borderId="10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5" xfId="0" applyFont="1" applyFill="1" applyBorder="1"/>
    <xf numFmtId="0" fontId="8" fillId="2" borderId="5" xfId="0" applyNumberFormat="1" applyFont="1" applyFill="1" applyBorder="1"/>
    <xf numFmtId="0" fontId="8" fillId="2" borderId="10" xfId="0" applyNumberFormat="1" applyFont="1" applyFill="1" applyBorder="1"/>
    <xf numFmtId="0" fontId="8" fillId="2" borderId="6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2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2" fillId="0" borderId="13" xfId="0" applyFont="1" applyBorder="1"/>
    <xf numFmtId="0" fontId="11" fillId="0" borderId="0" xfId="0" applyFont="1"/>
    <xf numFmtId="0" fontId="12" fillId="0" borderId="0" xfId="0" applyFont="1"/>
    <xf numFmtId="0" fontId="8" fillId="0" borderId="14" xfId="0" applyFont="1" applyFill="1" applyBorder="1"/>
    <xf numFmtId="0" fontId="8" fillId="3" borderId="15" xfId="0" applyFont="1" applyFill="1" applyBorder="1"/>
    <xf numFmtId="0" fontId="8" fillId="0" borderId="16" xfId="0" pivotButton="1" applyFont="1" applyBorder="1"/>
    <xf numFmtId="169" fontId="0" fillId="0" borderId="17" xfId="0" applyNumberFormat="1" applyBorder="1" applyAlignment="1">
      <alignment horizontal="left"/>
    </xf>
    <xf numFmtId="169" fontId="0" fillId="0" borderId="18" xfId="0" applyNumberFormat="1" applyBorder="1" applyAlignment="1">
      <alignment horizontal="left"/>
    </xf>
    <xf numFmtId="0" fontId="0" fillId="0" borderId="22" xfId="0" applyBorder="1"/>
    <xf numFmtId="0" fontId="0" fillId="4" borderId="1" xfId="0" applyFill="1" applyBorder="1"/>
    <xf numFmtId="0" fontId="0" fillId="4" borderId="4" xfId="0" applyFill="1" applyBorder="1"/>
    <xf numFmtId="0" fontId="0" fillId="4" borderId="1" xfId="0" applyNumberFormat="1" applyFill="1" applyBorder="1"/>
    <xf numFmtId="0" fontId="0" fillId="4" borderId="7" xfId="0" applyNumberFormat="1" applyFill="1" applyBorder="1"/>
    <xf numFmtId="0" fontId="0" fillId="4" borderId="2" xfId="0" applyNumberFormat="1" applyFill="1" applyBorder="1"/>
    <xf numFmtId="0" fontId="0" fillId="2" borderId="23" xfId="0" applyFill="1" applyBorder="1"/>
    <xf numFmtId="0" fontId="8" fillId="3" borderId="16" xfId="0" applyFont="1" applyFill="1" applyBorder="1"/>
    <xf numFmtId="0" fontId="0" fillId="0" borderId="24" xfId="0" applyBorder="1"/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693847222225" createdVersion="1" recordCount="48" upgradeOnRefresh="1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693003356479" createdVersion="1" recordCount="165" upgradeOnRefresh="1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693206944445" createdVersion="1" recordCount="165" upgradeOnRefresh="1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693716087961" createdVersion="1" recordCount="48" upgradeOnRefresh="1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1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grandRow="1" outline="0" fieldPosition="0"/>
    </format>
    <format dxfId="13">
      <pivotArea type="origin" dataOnly="0" labelOnly="1" outline="0" offset="A1" fieldPosition="0"/>
    </format>
    <format dxfId="12">
      <pivotArea type="origin" dataOnly="0" labelOnly="1" outline="0" offset="A1" fieldPosition="0"/>
    </format>
    <format dxfId="1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1" firstHeaderRow="1" firstDataRow="2" firstDataCol="1" rowPageCount="1" colPageCount="1"/>
  <pivotFields count="19">
    <pivotField axis="axisPage" compact="0" numFmtId="169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11" hier="0"/>
  </pageFields>
  <dataFields count="1">
    <dataField name="FAILED TRANSACTION COUNT" fld="6" subtotal="count" baseField="0" baseItem="0"/>
  </dataFields>
  <formats count="15">
    <format dxfId="3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offset="A1" fieldPosition="0"/>
    </format>
    <format dxfId="27">
      <pivotArea type="origin" dataOnly="0" labelOnly="1" outline="0" offset="A1" fieldPosition="0"/>
    </format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field="0" type="button" dataOnly="0" labelOnly="1" outline="0" axis="axisPage" fieldPosition="0"/>
    </format>
    <format dxfId="24">
      <pivotArea dataOnly="0" labelOnly="1" outline="0" fieldPosition="0">
        <references count="1">
          <reference field="0" count="1">
            <x v="10"/>
          </reference>
        </references>
      </pivotArea>
    </format>
    <format dxfId="23">
      <pivotArea dataOnly="0" labelOnly="1" outline="0" fieldPosition="0">
        <references count="1">
          <reference field="0" count="1">
            <x v="10"/>
          </reference>
        </references>
      </pivotArea>
    </format>
    <format dxfId="22">
      <pivotArea dataOnly="0" labelOnly="1" outline="0" fieldPosition="0">
        <references count="1">
          <reference field="0" count="1">
            <x v="10"/>
          </reference>
        </references>
      </pivotArea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axis="axisPage" fieldPosition="0"/>
    </format>
    <format dxfId="18">
      <pivotArea field="0" type="button" dataOnly="0" labelOnly="1" outline="0" axis="axisPage" fieldPosition="0"/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18" hier="0"/>
  </pageFields>
  <dataFields count="1">
    <dataField name="DAILY DEAL COUNT" fld="7" subtotal="count" baseField="0" baseItem="0"/>
  </dataFields>
  <formats count="14">
    <format dxfId="44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offset="A1" fieldPosition="0"/>
    </format>
    <format dxfId="41">
      <pivotArea type="origin" dataOnly="0" labelOnly="1" outline="0" offset="A1" fieldPosition="0"/>
    </format>
    <format dxfId="40">
      <pivotArea type="origin" dataOnly="0" labelOnly="1" outline="0" offset="A1" fieldPosition="0"/>
    </format>
    <format dxfId="39">
      <pivotArea dataOnly="0" grandRow="1" outline="0" fieldPosition="0"/>
    </format>
    <format dxfId="3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0" count="1">
            <x v="17"/>
          </reference>
        </references>
      </pivotArea>
    </format>
    <format dxfId="36">
      <pivotArea field="0" type="button" dataOnly="0" labelOnly="1" outline="0" axis="axisPage" fieldPosition="0"/>
    </format>
    <format dxfId="35">
      <pivotArea dataOnly="0" labelOnly="1" outline="0" fieldPosition="0">
        <references count="1">
          <reference field="0" count="1">
            <x v="17"/>
          </reference>
        </references>
      </pivotArea>
    </format>
    <format dxfId="34">
      <pivotArea type="origin" dataOnly="0" labelOnly="1" outline="0" fieldPosition="0"/>
    </format>
    <format dxfId="33">
      <pivotArea field="0" type="button" dataOnly="0" labelOnly="1" outline="0" axis="axisPage" fieldPosition="0"/>
    </format>
    <format dxfId="32">
      <pivotArea field="0" type="button" dataOnly="0" labelOnly="1" outline="0" axis="axisPage" fieldPosition="0"/>
    </format>
    <format dxfId="31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53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dataOnly="0" grandRow="1" outline="0" fieldPosition="0"/>
    </format>
    <format dxfId="4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type="origin" dataOnly="0" labelOnly="1" outline="0" fieldPosition="0"/>
    </format>
    <format dxfId="45">
      <pivotArea field="0" type="button" dataOnly="0" labelOnly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2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2"/>
        <item x="5"/>
        <item x="4"/>
        <item x="3"/>
        <item x="1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18">
    <i>
      <x/>
      <x/>
    </i>
    <i r="1">
      <x v="1"/>
    </i>
    <i r="1">
      <x v="3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12"/>
      <x/>
    </i>
    <i r="1">
      <x v="3"/>
    </i>
    <i r="1">
      <x v="5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offset="A1" fieldPosition="0"/>
    </format>
    <format dxfId="4">
      <pivotArea type="origin" dataOnly="0" labelOnly="1" outline="0" offset="A1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D22" sqref="D22"/>
    </sheetView>
  </sheetViews>
  <sheetFormatPr defaultRowHeight="12.75" x14ac:dyDescent="0.2"/>
  <cols>
    <col min="1" max="1" width="30" customWidth="1"/>
    <col min="2" max="3" width="12.85546875" customWidth="1"/>
    <col min="4" max="4" width="11.28515625" customWidth="1"/>
    <col min="5" max="5" width="3.28515625" customWidth="1"/>
    <col min="6" max="6" width="4.42578125" hidden="1" customWidth="1"/>
    <col min="7" max="7" width="4.140625" hidden="1" customWidth="1"/>
    <col min="8" max="8" width="4.85546875" hidden="1" customWidth="1"/>
    <col min="9" max="9" width="4" hidden="1" customWidth="1"/>
    <col min="10" max="10" width="30" customWidth="1"/>
    <col min="11" max="11" width="12.85546875" customWidth="1"/>
    <col min="12" max="13" width="11.28515625" customWidth="1"/>
    <col min="14" max="30" width="8.7109375" customWidth="1"/>
    <col min="31" max="32" width="11.28515625" bestFit="1" customWidth="1"/>
    <col min="49" max="49" width="9.85546875" bestFit="1" customWidth="1"/>
  </cols>
  <sheetData>
    <row r="1" spans="1:13" ht="18" x14ac:dyDescent="0.25">
      <c r="A1" s="42" t="s">
        <v>294</v>
      </c>
      <c r="B1" s="47">
        <v>37007</v>
      </c>
    </row>
    <row r="2" spans="1:13" ht="18" x14ac:dyDescent="0.25">
      <c r="A2" s="42" t="s">
        <v>391</v>
      </c>
    </row>
    <row r="4" spans="1:13" ht="18" x14ac:dyDescent="0.25">
      <c r="A4" s="57" t="s">
        <v>272</v>
      </c>
    </row>
    <row r="5" spans="1:13" ht="13.5" thickBot="1" x14ac:dyDescent="0.25">
      <c r="A5" s="19"/>
    </row>
    <row r="6" spans="1:13" ht="13.5" thickBot="1" x14ac:dyDescent="0.25">
      <c r="A6" s="75" t="s">
        <v>366</v>
      </c>
      <c r="B6" s="76"/>
      <c r="C6" s="76"/>
      <c r="D6" s="77"/>
      <c r="E6" s="51"/>
      <c r="J6" s="72" t="s">
        <v>367</v>
      </c>
      <c r="K6" s="73"/>
      <c r="L6" s="73"/>
      <c r="M6" s="74"/>
    </row>
    <row r="7" spans="1:13" ht="13.5" thickBot="1" x14ac:dyDescent="0.25">
      <c r="J7" s="60" t="s">
        <v>236</v>
      </c>
      <c r="K7" s="61">
        <v>37008</v>
      </c>
      <c r="L7" s="54"/>
      <c r="M7" s="55"/>
    </row>
    <row r="8" spans="1:13" ht="13.5" thickBot="1" x14ac:dyDescent="0.25">
      <c r="A8" s="50"/>
      <c r="B8" s="50"/>
      <c r="C8" s="50"/>
      <c r="D8" s="50"/>
      <c r="E8" s="48"/>
    </row>
    <row r="9" spans="1:13" ht="13.5" thickBot="1" x14ac:dyDescent="0.25">
      <c r="A9" s="58" t="s">
        <v>237</v>
      </c>
      <c r="B9" s="21" t="s">
        <v>234</v>
      </c>
      <c r="C9" s="25"/>
      <c r="D9" s="29"/>
      <c r="E9" s="49"/>
      <c r="J9" s="58" t="s">
        <v>237</v>
      </c>
      <c r="K9" s="21" t="s">
        <v>234</v>
      </c>
      <c r="L9" s="25"/>
      <c r="M9" s="29"/>
    </row>
    <row r="10" spans="1:13" x14ac:dyDescent="0.2">
      <c r="A10" s="21" t="s">
        <v>33</v>
      </c>
      <c r="B10" s="20" t="s">
        <v>63</v>
      </c>
      <c r="C10" s="28" t="s">
        <v>34</v>
      </c>
      <c r="D10" s="22" t="s">
        <v>233</v>
      </c>
      <c r="J10" s="21" t="s">
        <v>33</v>
      </c>
      <c r="K10" s="20" t="s">
        <v>63</v>
      </c>
      <c r="L10" s="28" t="s">
        <v>34</v>
      </c>
      <c r="M10" s="22" t="s">
        <v>233</v>
      </c>
    </row>
    <row r="11" spans="1:13" x14ac:dyDescent="0.2">
      <c r="A11" s="20" t="s">
        <v>118</v>
      </c>
      <c r="B11" s="30">
        <v>19</v>
      </c>
      <c r="C11" s="31">
        <v>23</v>
      </c>
      <c r="D11" s="23">
        <v>42</v>
      </c>
      <c r="J11" s="20" t="s">
        <v>118</v>
      </c>
      <c r="K11" s="30">
        <v>3</v>
      </c>
      <c r="L11" s="31">
        <v>3</v>
      </c>
      <c r="M11" s="23">
        <v>6</v>
      </c>
    </row>
    <row r="12" spans="1:13" x14ac:dyDescent="0.2">
      <c r="A12" s="49" t="s">
        <v>32</v>
      </c>
      <c r="B12" s="32">
        <v>23</v>
      </c>
      <c r="C12" s="33">
        <v>95</v>
      </c>
      <c r="D12" s="24">
        <v>118</v>
      </c>
      <c r="J12" s="49" t="s">
        <v>32</v>
      </c>
      <c r="K12" s="32">
        <v>1</v>
      </c>
      <c r="L12" s="33">
        <v>14</v>
      </c>
      <c r="M12" s="24">
        <v>15</v>
      </c>
    </row>
    <row r="13" spans="1:13" x14ac:dyDescent="0.2">
      <c r="A13" s="49" t="s">
        <v>365</v>
      </c>
      <c r="B13" s="32">
        <v>5</v>
      </c>
      <c r="C13" s="33"/>
      <c r="D13" s="24">
        <v>5</v>
      </c>
      <c r="J13" s="43" t="s">
        <v>233</v>
      </c>
      <c r="K13" s="44">
        <v>4</v>
      </c>
      <c r="L13" s="45">
        <v>17</v>
      </c>
      <c r="M13" s="46">
        <v>21</v>
      </c>
    </row>
    <row r="14" spans="1:13" x14ac:dyDescent="0.2">
      <c r="A14" s="43" t="s">
        <v>233</v>
      </c>
      <c r="B14" s="44">
        <v>47</v>
      </c>
      <c r="C14" s="45">
        <v>118</v>
      </c>
      <c r="D14" s="46">
        <v>165</v>
      </c>
    </row>
    <row r="22" spans="1:13" ht="18" x14ac:dyDescent="0.25">
      <c r="A22" s="56" t="s">
        <v>273</v>
      </c>
    </row>
    <row r="23" spans="1:13" ht="13.5" thickBot="1" x14ac:dyDescent="0.25">
      <c r="E23" s="51"/>
    </row>
    <row r="24" spans="1:13" ht="13.5" thickBot="1" x14ac:dyDescent="0.25">
      <c r="A24" s="75" t="s">
        <v>366</v>
      </c>
      <c r="B24" s="76"/>
      <c r="C24" s="76"/>
      <c r="D24" s="77"/>
      <c r="J24" s="72" t="s">
        <v>367</v>
      </c>
      <c r="K24" s="73"/>
      <c r="L24" s="73"/>
      <c r="M24" s="74"/>
    </row>
    <row r="25" spans="1:13" ht="13.5" thickBot="1" x14ac:dyDescent="0.25">
      <c r="J25" s="60" t="s">
        <v>236</v>
      </c>
      <c r="K25" s="62">
        <v>37008</v>
      </c>
      <c r="L25" s="52"/>
      <c r="M25" s="53"/>
    </row>
    <row r="26" spans="1:13" ht="13.5" thickBot="1" x14ac:dyDescent="0.25"/>
    <row r="27" spans="1:13" ht="13.5" thickBot="1" x14ac:dyDescent="0.25">
      <c r="A27" s="59" t="s">
        <v>238</v>
      </c>
      <c r="B27" s="21" t="s">
        <v>235</v>
      </c>
      <c r="C27" s="25"/>
      <c r="D27" s="29"/>
      <c r="J27" s="59" t="s">
        <v>238</v>
      </c>
      <c r="K27" s="21" t="s">
        <v>235</v>
      </c>
      <c r="L27" s="29"/>
    </row>
    <row r="28" spans="1:13" x14ac:dyDescent="0.2">
      <c r="A28" s="21" t="s">
        <v>33</v>
      </c>
      <c r="B28" s="20" t="s">
        <v>63</v>
      </c>
      <c r="C28" s="28" t="s">
        <v>34</v>
      </c>
      <c r="D28" s="22" t="s">
        <v>233</v>
      </c>
      <c r="J28" s="21" t="s">
        <v>33</v>
      </c>
      <c r="K28" s="20" t="s">
        <v>34</v>
      </c>
      <c r="L28" s="22" t="s">
        <v>233</v>
      </c>
    </row>
    <row r="29" spans="1:13" x14ac:dyDescent="0.2">
      <c r="A29" s="20" t="s">
        <v>118</v>
      </c>
      <c r="B29" s="30">
        <v>8</v>
      </c>
      <c r="C29" s="31">
        <v>9</v>
      </c>
      <c r="D29" s="23">
        <v>17</v>
      </c>
      <c r="J29" s="20" t="s">
        <v>118</v>
      </c>
      <c r="K29" s="30">
        <v>2</v>
      </c>
      <c r="L29" s="23">
        <v>2</v>
      </c>
    </row>
    <row r="30" spans="1:13" x14ac:dyDescent="0.2">
      <c r="A30" s="49" t="s">
        <v>32</v>
      </c>
      <c r="B30" s="32">
        <v>2</v>
      </c>
      <c r="C30" s="33">
        <v>17</v>
      </c>
      <c r="D30" s="24">
        <v>19</v>
      </c>
      <c r="J30" s="49" t="s">
        <v>32</v>
      </c>
      <c r="K30" s="32">
        <v>3</v>
      </c>
      <c r="L30" s="24">
        <v>3</v>
      </c>
    </row>
    <row r="31" spans="1:13" x14ac:dyDescent="0.2">
      <c r="A31" s="49" t="s">
        <v>365</v>
      </c>
      <c r="B31" s="32">
        <v>12</v>
      </c>
      <c r="C31" s="33"/>
      <c r="D31" s="24">
        <v>12</v>
      </c>
      <c r="J31" s="26" t="s">
        <v>233</v>
      </c>
      <c r="K31" s="34">
        <v>5</v>
      </c>
      <c r="L31" s="27">
        <v>5</v>
      </c>
    </row>
    <row r="32" spans="1:13" x14ac:dyDescent="0.2">
      <c r="A32" s="26" t="s">
        <v>233</v>
      </c>
      <c r="B32" s="34">
        <v>22</v>
      </c>
      <c r="C32" s="35">
        <v>26</v>
      </c>
      <c r="D32" s="27">
        <v>48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K9:K14 B9:B21 B33:B65536">
    <cfRule type="cellIs" dxfId="9" priority="1" stopIfTrue="1" operator="equal">
      <formula>$B$1</formula>
    </cfRule>
  </conditionalFormatting>
  <conditionalFormatting sqref="B27:B32 K27:K32">
    <cfRule type="cellIs" dxfId="8" priority="2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5" workbookViewId="0">
      <selection activeCell="B25" sqref="B25"/>
    </sheetView>
  </sheetViews>
  <sheetFormatPr defaultRowHeight="12.75" x14ac:dyDescent="0.2"/>
  <cols>
    <col min="1" max="1" width="29.28515625" customWidth="1"/>
    <col min="2" max="2" width="62.28515625" bestFit="1" customWidth="1"/>
    <col min="3" max="4" width="12.2851562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42" t="s">
        <v>294</v>
      </c>
    </row>
    <row r="2" spans="1:5" ht="18" x14ac:dyDescent="0.25">
      <c r="A2" s="42" t="s">
        <v>319</v>
      </c>
    </row>
    <row r="4" spans="1:5" ht="18" x14ac:dyDescent="0.25">
      <c r="A4" s="56" t="s">
        <v>273</v>
      </c>
    </row>
    <row r="5" spans="1:5" ht="13.5" thickBot="1" x14ac:dyDescent="0.25"/>
    <row r="6" spans="1:5" ht="13.5" thickBot="1" x14ac:dyDescent="0.25">
      <c r="A6" s="75" t="s">
        <v>366</v>
      </c>
      <c r="B6" s="76"/>
      <c r="C6" s="76"/>
      <c r="D6" s="76"/>
      <c r="E6" s="77"/>
    </row>
    <row r="7" spans="1:5" ht="13.5" thickBot="1" x14ac:dyDescent="0.25"/>
    <row r="8" spans="1:5" ht="13.5" thickBot="1" x14ac:dyDescent="0.25">
      <c r="A8" s="70" t="s">
        <v>238</v>
      </c>
      <c r="B8" s="71"/>
      <c r="C8" s="21" t="s">
        <v>235</v>
      </c>
      <c r="D8" s="25"/>
      <c r="E8" s="29"/>
    </row>
    <row r="9" spans="1:5" x14ac:dyDescent="0.2">
      <c r="A9" s="21" t="s">
        <v>33</v>
      </c>
      <c r="B9" s="21" t="s">
        <v>217</v>
      </c>
      <c r="C9" s="20" t="s">
        <v>63</v>
      </c>
      <c r="D9" s="28" t="s">
        <v>34</v>
      </c>
      <c r="E9" s="22" t="s">
        <v>233</v>
      </c>
    </row>
    <row r="10" spans="1:5" x14ac:dyDescent="0.2">
      <c r="A10" s="20" t="s">
        <v>118</v>
      </c>
      <c r="B10" s="20" t="s">
        <v>224</v>
      </c>
      <c r="C10" s="30">
        <v>1</v>
      </c>
      <c r="D10" s="31"/>
      <c r="E10" s="23">
        <v>1</v>
      </c>
    </row>
    <row r="11" spans="1:5" x14ac:dyDescent="0.2">
      <c r="A11" s="63"/>
      <c r="B11" s="49" t="s">
        <v>221</v>
      </c>
      <c r="C11" s="32">
        <v>1</v>
      </c>
      <c r="D11" s="33">
        <v>5</v>
      </c>
      <c r="E11" s="24">
        <v>6</v>
      </c>
    </row>
    <row r="12" spans="1:5" x14ac:dyDescent="0.2">
      <c r="A12" s="63"/>
      <c r="B12" s="49" t="s">
        <v>219</v>
      </c>
      <c r="C12" s="32"/>
      <c r="D12" s="33">
        <v>4</v>
      </c>
      <c r="E12" s="24">
        <v>4</v>
      </c>
    </row>
    <row r="13" spans="1:5" x14ac:dyDescent="0.2">
      <c r="A13" s="63"/>
      <c r="B13" s="49" t="s">
        <v>223</v>
      </c>
      <c r="C13" s="32">
        <v>5</v>
      </c>
      <c r="D13" s="33"/>
      <c r="E13" s="24">
        <v>5</v>
      </c>
    </row>
    <row r="14" spans="1:5" x14ac:dyDescent="0.2">
      <c r="A14" s="63"/>
      <c r="B14" s="49" t="s">
        <v>301</v>
      </c>
      <c r="C14" s="32">
        <v>1</v>
      </c>
      <c r="D14" s="33"/>
      <c r="E14" s="24">
        <v>1</v>
      </c>
    </row>
    <row r="15" spans="1:5" x14ac:dyDescent="0.2">
      <c r="A15" s="64" t="s">
        <v>392</v>
      </c>
      <c r="B15" s="65"/>
      <c r="C15" s="66">
        <v>8</v>
      </c>
      <c r="D15" s="67">
        <v>9</v>
      </c>
      <c r="E15" s="68">
        <v>17</v>
      </c>
    </row>
    <row r="16" spans="1:5" x14ac:dyDescent="0.2">
      <c r="A16" s="20" t="s">
        <v>32</v>
      </c>
      <c r="B16" s="20" t="s">
        <v>224</v>
      </c>
      <c r="C16" s="30"/>
      <c r="D16" s="31">
        <v>4</v>
      </c>
      <c r="E16" s="23">
        <v>4</v>
      </c>
    </row>
    <row r="17" spans="1:5" x14ac:dyDescent="0.2">
      <c r="A17" s="63"/>
      <c r="B17" s="49" t="s">
        <v>221</v>
      </c>
      <c r="C17" s="32">
        <v>1</v>
      </c>
      <c r="D17" s="33">
        <v>1</v>
      </c>
      <c r="E17" s="24">
        <v>2</v>
      </c>
    </row>
    <row r="18" spans="1:5" x14ac:dyDescent="0.2">
      <c r="A18" s="63"/>
      <c r="B18" s="49" t="s">
        <v>229</v>
      </c>
      <c r="C18" s="32"/>
      <c r="D18" s="33">
        <v>3</v>
      </c>
      <c r="E18" s="24">
        <v>3</v>
      </c>
    </row>
    <row r="19" spans="1:5" x14ac:dyDescent="0.2">
      <c r="A19" s="63"/>
      <c r="B19" s="49" t="s">
        <v>219</v>
      </c>
      <c r="C19" s="32"/>
      <c r="D19" s="33">
        <v>1</v>
      </c>
      <c r="E19" s="24">
        <v>1</v>
      </c>
    </row>
    <row r="20" spans="1:5" x14ac:dyDescent="0.2">
      <c r="A20" s="63"/>
      <c r="B20" s="49" t="s">
        <v>226</v>
      </c>
      <c r="C20" s="32"/>
      <c r="D20" s="33">
        <v>2</v>
      </c>
      <c r="E20" s="24">
        <v>2</v>
      </c>
    </row>
    <row r="21" spans="1:5" x14ac:dyDescent="0.2">
      <c r="A21" s="63"/>
      <c r="B21" s="49" t="s">
        <v>223</v>
      </c>
      <c r="C21" s="32">
        <v>1</v>
      </c>
      <c r="D21" s="33">
        <v>6</v>
      </c>
      <c r="E21" s="24">
        <v>7</v>
      </c>
    </row>
    <row r="22" spans="1:5" x14ac:dyDescent="0.2">
      <c r="A22" s="64" t="s">
        <v>393</v>
      </c>
      <c r="B22" s="65"/>
      <c r="C22" s="66">
        <v>2</v>
      </c>
      <c r="D22" s="67">
        <v>17</v>
      </c>
      <c r="E22" s="68">
        <v>19</v>
      </c>
    </row>
    <row r="23" spans="1:5" x14ac:dyDescent="0.2">
      <c r="A23" s="20" t="s">
        <v>365</v>
      </c>
      <c r="B23" s="20" t="s">
        <v>224</v>
      </c>
      <c r="C23" s="30">
        <v>1</v>
      </c>
      <c r="D23" s="31"/>
      <c r="E23" s="23">
        <v>1</v>
      </c>
    </row>
    <row r="24" spans="1:5" x14ac:dyDescent="0.2">
      <c r="A24" s="63"/>
      <c r="B24" s="49" t="s">
        <v>219</v>
      </c>
      <c r="C24" s="32">
        <v>10</v>
      </c>
      <c r="D24" s="33"/>
      <c r="E24" s="24">
        <v>10</v>
      </c>
    </row>
    <row r="25" spans="1:5" x14ac:dyDescent="0.2">
      <c r="A25" s="63"/>
      <c r="B25" s="49" t="s">
        <v>223</v>
      </c>
      <c r="C25" s="32">
        <v>1</v>
      </c>
      <c r="D25" s="33"/>
      <c r="E25" s="24">
        <v>1</v>
      </c>
    </row>
    <row r="26" spans="1:5" x14ac:dyDescent="0.2">
      <c r="A26" s="64" t="s">
        <v>394</v>
      </c>
      <c r="B26" s="65"/>
      <c r="C26" s="66">
        <v>12</v>
      </c>
      <c r="D26" s="67"/>
      <c r="E26" s="68">
        <v>12</v>
      </c>
    </row>
    <row r="27" spans="1:5" x14ac:dyDescent="0.2">
      <c r="A27" s="26" t="s">
        <v>233</v>
      </c>
      <c r="B27" s="69"/>
      <c r="C27" s="34">
        <v>22</v>
      </c>
      <c r="D27" s="35">
        <v>26</v>
      </c>
      <c r="E27" s="27">
        <v>48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18:B33 B8:B13">
    <cfRule type="cellIs" dxfId="0" priority="2" stopIfTrue="1" operator="equal">
      <formula>$B$1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70"/>
  <sheetViews>
    <sheetView topLeftCell="W144" workbookViewId="0">
      <pane xSplit="14895" topLeftCell="W1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203</v>
      </c>
    </row>
    <row r="2" spans="1:252" ht="18" x14ac:dyDescent="0.25">
      <c r="B2" s="36"/>
      <c r="C2" s="13" t="s">
        <v>204</v>
      </c>
    </row>
    <row r="3" spans="1:252" ht="15.75" x14ac:dyDescent="0.25">
      <c r="C3" s="14"/>
    </row>
    <row r="5" spans="1:252" x14ac:dyDescent="0.2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36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36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36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36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36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36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36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36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36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36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36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36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36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36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36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36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36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36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36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36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36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36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36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36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36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36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36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36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36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36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36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36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36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36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36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36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36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365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">
      <c r="A43" s="36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36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36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36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">
      <c r="A47" s="36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36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">
      <c r="A49" s="36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36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">
      <c r="A51" s="36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36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36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36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36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36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36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36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36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36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36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36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">
      <c r="A63" s="36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36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36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">
      <c r="A66" s="36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">
      <c r="A67" s="36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">
      <c r="A68" s="36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">
      <c r="A69" s="36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36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">
      <c r="A71" s="36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36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">
      <c r="A73" s="36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36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">
      <c r="A75" s="36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36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36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36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36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36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">
      <c r="A81" s="36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">
      <c r="A82" s="36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36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36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36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">
      <c r="A86" s="36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">
      <c r="A87" s="36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36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36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36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36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36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">
      <c r="A93" s="36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365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">
      <c r="A94" s="36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365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">
      <c r="A95" s="36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36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">
      <c r="A97" s="36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36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36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36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36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36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36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36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36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36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36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">
      <c r="A108" s="36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36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36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">
      <c r="A111" s="36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">
      <c r="A112" s="36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">
      <c r="A113" s="36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36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36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36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36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36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36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36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36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36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36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36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320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36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36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36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321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36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320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36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322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36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323</v>
      </c>
      <c r="M130" s="7">
        <v>5000</v>
      </c>
      <c r="O130" t="s">
        <v>66</v>
      </c>
      <c r="P130" t="s">
        <v>38</v>
      </c>
      <c r="Q130" s="11">
        <v>-0.08</v>
      </c>
      <c r="R130" t="s">
        <v>324</v>
      </c>
      <c r="S130" t="s">
        <v>325</v>
      </c>
      <c r="T130" t="s">
        <v>326</v>
      </c>
      <c r="U130" t="s">
        <v>70</v>
      </c>
      <c r="V130" t="s">
        <v>43</v>
      </c>
      <c r="W130" t="s">
        <v>71</v>
      </c>
      <c r="X130">
        <v>95000242</v>
      </c>
      <c r="Y130" t="s">
        <v>327</v>
      </c>
      <c r="Z130">
        <v>232</v>
      </c>
      <c r="AA130" s="5">
        <v>37012.875</v>
      </c>
      <c r="AB130" s="5">
        <v>37042.875</v>
      </c>
    </row>
    <row r="131" spans="1:28" x14ac:dyDescent="0.2">
      <c r="A131" s="36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328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329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36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330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331</v>
      </c>
      <c r="T132" t="s">
        <v>332</v>
      </c>
      <c r="U132" t="s">
        <v>70</v>
      </c>
      <c r="V132" t="s">
        <v>43</v>
      </c>
      <c r="W132" t="s">
        <v>71</v>
      </c>
      <c r="X132">
        <v>96016709</v>
      </c>
      <c r="Y132" t="s">
        <v>333</v>
      </c>
      <c r="Z132">
        <v>55265</v>
      </c>
      <c r="AA132" s="5">
        <v>37012.875</v>
      </c>
      <c r="AB132" s="5">
        <v>37042.875</v>
      </c>
    </row>
    <row r="133" spans="1:28" x14ac:dyDescent="0.2">
      <c r="A133" s="36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334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335</v>
      </c>
      <c r="Z133">
        <v>65268</v>
      </c>
      <c r="AA133" s="5">
        <v>37196</v>
      </c>
      <c r="AB133" s="5">
        <v>37346</v>
      </c>
    </row>
    <row r="134" spans="1:28" x14ac:dyDescent="0.2">
      <c r="A134" s="36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336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325</v>
      </c>
      <c r="T134" t="s">
        <v>326</v>
      </c>
      <c r="U134" t="s">
        <v>70</v>
      </c>
      <c r="V134" t="s">
        <v>43</v>
      </c>
      <c r="W134" t="s">
        <v>71</v>
      </c>
      <c r="X134">
        <v>96021110</v>
      </c>
      <c r="Y134" t="s">
        <v>337</v>
      </c>
      <c r="Z134">
        <v>57399</v>
      </c>
      <c r="AA134" s="5">
        <v>37012.875</v>
      </c>
      <c r="AB134" s="5">
        <v>37042.875</v>
      </c>
    </row>
    <row r="135" spans="1:28" x14ac:dyDescent="0.2">
      <c r="A135" s="36">
        <f t="shared" ref="A135:A170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330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338</v>
      </c>
      <c r="S135" t="s">
        <v>331</v>
      </c>
      <c r="T135" t="s">
        <v>332</v>
      </c>
      <c r="U135" t="s">
        <v>70</v>
      </c>
      <c r="V135" t="s">
        <v>43</v>
      </c>
      <c r="W135" t="s">
        <v>71</v>
      </c>
      <c r="X135">
        <v>95000281</v>
      </c>
      <c r="Y135" t="s">
        <v>339</v>
      </c>
      <c r="Z135">
        <v>56264</v>
      </c>
      <c r="AA135" s="5">
        <v>37012.875</v>
      </c>
      <c r="AB135" s="5">
        <v>37042.875</v>
      </c>
    </row>
    <row r="136" spans="1:28" x14ac:dyDescent="0.2">
      <c r="A136" s="36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340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341</v>
      </c>
      <c r="Z136">
        <v>120</v>
      </c>
      <c r="AA136" s="5">
        <v>37043</v>
      </c>
      <c r="AB136" s="5">
        <v>37195</v>
      </c>
    </row>
    <row r="137" spans="1:28" x14ac:dyDescent="0.2">
      <c r="A137" s="36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342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36">
        <f t="shared" si="2"/>
        <v>37007</v>
      </c>
      <c r="B138" s="3">
        <v>1173300</v>
      </c>
      <c r="C138" s="5">
        <v>37007.404143518499</v>
      </c>
      <c r="D138" t="s">
        <v>343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344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331</v>
      </c>
      <c r="T138" t="s">
        <v>332</v>
      </c>
      <c r="U138" t="s">
        <v>70</v>
      </c>
      <c r="V138" t="s">
        <v>43</v>
      </c>
      <c r="W138" t="s">
        <v>71</v>
      </c>
      <c r="X138">
        <v>96038419</v>
      </c>
      <c r="Y138" t="s">
        <v>345</v>
      </c>
      <c r="Z138">
        <v>69034</v>
      </c>
      <c r="AA138" s="5">
        <v>37012.875</v>
      </c>
      <c r="AB138" s="5">
        <v>37042.875</v>
      </c>
    </row>
    <row r="139" spans="1:28" x14ac:dyDescent="0.2">
      <c r="A139" s="36">
        <f t="shared" si="2"/>
        <v>37007</v>
      </c>
      <c r="B139" s="3">
        <v>1173304</v>
      </c>
      <c r="C139" s="5">
        <v>37007.404282407399</v>
      </c>
      <c r="D139" t="s">
        <v>343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346</v>
      </c>
      <c r="L139" s="7">
        <v>20000</v>
      </c>
      <c r="O139" t="s">
        <v>66</v>
      </c>
      <c r="P139" t="s">
        <v>38</v>
      </c>
      <c r="Q139" s="11">
        <v>0</v>
      </c>
      <c r="R139" t="s">
        <v>338</v>
      </c>
      <c r="S139" t="s">
        <v>331</v>
      </c>
      <c r="T139" t="s">
        <v>332</v>
      </c>
      <c r="U139" t="s">
        <v>70</v>
      </c>
      <c r="V139" t="s">
        <v>43</v>
      </c>
      <c r="W139" t="s">
        <v>71</v>
      </c>
      <c r="X139">
        <v>96038419</v>
      </c>
      <c r="Y139" t="s">
        <v>347</v>
      </c>
      <c r="Z139">
        <v>69034</v>
      </c>
      <c r="AA139" s="5">
        <v>37012.875</v>
      </c>
      <c r="AB139" s="5">
        <v>37042.875</v>
      </c>
    </row>
    <row r="140" spans="1:28" x14ac:dyDescent="0.2">
      <c r="A140" s="36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320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36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36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365</v>
      </c>
      <c r="F142" t="s">
        <v>33</v>
      </c>
      <c r="H142" t="s">
        <v>63</v>
      </c>
      <c r="I142" t="s">
        <v>80</v>
      </c>
      <c r="J142">
        <v>43462</v>
      </c>
      <c r="K142" t="s">
        <v>348</v>
      </c>
      <c r="M142" s="7">
        <v>5000</v>
      </c>
      <c r="O142" t="s">
        <v>66</v>
      </c>
      <c r="P142" t="s">
        <v>38</v>
      </c>
      <c r="Q142" s="11">
        <v>5.05</v>
      </c>
      <c r="R142" t="s">
        <v>349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350</v>
      </c>
      <c r="Z142">
        <v>69121</v>
      </c>
      <c r="AA142" s="5">
        <v>37073.875</v>
      </c>
      <c r="AB142" s="5">
        <v>37103.875</v>
      </c>
    </row>
    <row r="143" spans="1:28" x14ac:dyDescent="0.2">
      <c r="A143" s="36">
        <f t="shared" si="2"/>
        <v>37007</v>
      </c>
      <c r="B143" s="3">
        <v>1174586</v>
      </c>
      <c r="C143" s="5">
        <v>37007.4510532407</v>
      </c>
      <c r="D143" t="s">
        <v>351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352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325</v>
      </c>
      <c r="T143" t="s">
        <v>326</v>
      </c>
      <c r="U143" t="s">
        <v>70</v>
      </c>
      <c r="V143" t="s">
        <v>43</v>
      </c>
      <c r="W143" t="s">
        <v>71</v>
      </c>
      <c r="Y143" t="s">
        <v>353</v>
      </c>
      <c r="Z143">
        <v>3022</v>
      </c>
      <c r="AA143" s="5">
        <v>37012.875</v>
      </c>
      <c r="AB143" s="5">
        <v>37042.875</v>
      </c>
    </row>
    <row r="144" spans="1:28" x14ac:dyDescent="0.2">
      <c r="A144" s="36">
        <f t="shared" si="2"/>
        <v>37007</v>
      </c>
      <c r="B144" s="3">
        <v>1175025</v>
      </c>
      <c r="C144" s="5">
        <v>37007.497905092598</v>
      </c>
      <c r="D144" t="s">
        <v>354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330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331</v>
      </c>
      <c r="T144" t="s">
        <v>332</v>
      </c>
      <c r="U144" t="s">
        <v>70</v>
      </c>
      <c r="V144" t="s">
        <v>43</v>
      </c>
      <c r="W144" t="s">
        <v>71</v>
      </c>
      <c r="X144">
        <v>96009194</v>
      </c>
      <c r="Y144" t="s">
        <v>355</v>
      </c>
      <c r="Z144">
        <v>3497</v>
      </c>
      <c r="AA144" s="5">
        <v>37012.875</v>
      </c>
      <c r="AB144" s="5">
        <v>37042.875</v>
      </c>
    </row>
    <row r="145" spans="1:28" x14ac:dyDescent="0.2">
      <c r="A145" s="36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36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36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365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349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356</v>
      </c>
      <c r="Z147">
        <v>64245</v>
      </c>
      <c r="AA147" s="5">
        <v>37043.875</v>
      </c>
      <c r="AB147" s="5">
        <v>37072.875</v>
      </c>
    </row>
    <row r="148" spans="1:28" x14ac:dyDescent="0.2">
      <c r="A148" s="36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36">
        <f t="shared" si="2"/>
        <v>37007</v>
      </c>
      <c r="B149" s="3">
        <v>1176809</v>
      </c>
      <c r="C149" s="5">
        <v>37007.649849537003</v>
      </c>
      <c r="D149" t="s">
        <v>357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">
      <c r="A150" s="36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">
      <c r="A151" s="36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">
      <c r="A152" s="36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">
      <c r="A153" s="36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">
      <c r="A154" s="36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">
      <c r="A155" s="36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">
      <c r="A156" s="36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368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329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">
      <c r="A157" s="36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">
      <c r="A158" s="36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368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329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">
      <c r="A159" s="36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369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324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370</v>
      </c>
      <c r="Z159">
        <v>53350</v>
      </c>
      <c r="AA159" s="5">
        <v>37012.607638888898</v>
      </c>
      <c r="AB159" s="5">
        <v>37042.607638888898</v>
      </c>
    </row>
    <row r="160" spans="1:28" x14ac:dyDescent="0.2">
      <c r="A160" s="36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369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324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371</v>
      </c>
      <c r="Z160">
        <v>53350</v>
      </c>
      <c r="AA160" s="5">
        <v>37012.607638888898</v>
      </c>
      <c r="AB160" s="5">
        <v>37042.607638888898</v>
      </c>
    </row>
    <row r="161" spans="1:28" x14ac:dyDescent="0.2">
      <c r="A161" s="36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">
      <c r="A162" s="36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372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373</v>
      </c>
      <c r="T162" t="s">
        <v>374</v>
      </c>
      <c r="U162" t="s">
        <v>70</v>
      </c>
      <c r="V162" t="s">
        <v>43</v>
      </c>
      <c r="W162" t="s">
        <v>71</v>
      </c>
      <c r="X162">
        <v>96011840</v>
      </c>
      <c r="Y162" t="s">
        <v>375</v>
      </c>
      <c r="Z162">
        <v>57508</v>
      </c>
      <c r="AA162" s="5">
        <v>37012.875</v>
      </c>
      <c r="AB162" s="5">
        <v>37042.875</v>
      </c>
    </row>
    <row r="163" spans="1:28" x14ac:dyDescent="0.2">
      <c r="A163" s="36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376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324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377</v>
      </c>
      <c r="Z163">
        <v>57399</v>
      </c>
      <c r="AA163" s="5">
        <v>37073</v>
      </c>
      <c r="AB163" s="5">
        <v>37103</v>
      </c>
    </row>
    <row r="164" spans="1:28" x14ac:dyDescent="0.2">
      <c r="A164" s="36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">
      <c r="A165" s="36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378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">
      <c r="A166" s="36">
        <f t="shared" si="2"/>
        <v>37008</v>
      </c>
      <c r="B166" s="3">
        <v>1180960</v>
      </c>
      <c r="C166" s="5">
        <v>37008.425439814797</v>
      </c>
      <c r="D166" t="s">
        <v>379</v>
      </c>
      <c r="E166" t="s">
        <v>32</v>
      </c>
      <c r="F166" t="s">
        <v>33</v>
      </c>
      <c r="H166" t="s">
        <v>34</v>
      </c>
      <c r="I166" t="s">
        <v>380</v>
      </c>
      <c r="J166">
        <v>47110</v>
      </c>
      <c r="K166" t="s">
        <v>381</v>
      </c>
      <c r="M166" s="7">
        <v>25</v>
      </c>
      <c r="O166" t="s">
        <v>382</v>
      </c>
      <c r="P166" t="s">
        <v>383</v>
      </c>
      <c r="Q166" s="11">
        <v>110</v>
      </c>
      <c r="R166" t="s">
        <v>384</v>
      </c>
      <c r="S166" t="s">
        <v>385</v>
      </c>
      <c r="T166" t="s">
        <v>386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">
      <c r="A167" s="36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387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">
      <c r="A168" s="36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388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">
      <c r="A169" s="36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389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">
      <c r="A170" s="36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389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</sheetData>
  <autoFilter ref="A5:AF149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24" workbookViewId="0">
      <selection activeCell="D53" sqref="D53"/>
    </sheetView>
  </sheetViews>
  <sheetFormatPr defaultRowHeight="12.75" x14ac:dyDescent="0.2"/>
  <cols>
    <col min="2" max="2" width="18.42578125" style="37" bestFit="1" customWidth="1"/>
    <col min="3" max="3" width="40.42578125" bestFit="1" customWidth="1"/>
    <col min="4" max="4" width="21.42578125" bestFit="1" customWidth="1"/>
    <col min="17" max="17" width="17.28515625" style="40" bestFit="1" customWidth="1"/>
  </cols>
  <sheetData>
    <row r="1" spans="1:19" x14ac:dyDescent="0.2">
      <c r="B1" s="37" t="s">
        <v>203</v>
      </c>
    </row>
    <row r="2" spans="1:19" x14ac:dyDescent="0.2">
      <c r="C2" t="s">
        <v>214</v>
      </c>
    </row>
    <row r="4" spans="1:19" x14ac:dyDescent="0.2">
      <c r="B4" s="37">
        <v>1</v>
      </c>
      <c r="C4">
        <v>1</v>
      </c>
    </row>
    <row r="5" spans="1:19" x14ac:dyDescent="0.2">
      <c r="A5" t="s">
        <v>236</v>
      </c>
      <c r="B5" s="3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40" t="s">
        <v>218</v>
      </c>
      <c r="R5" t="s">
        <v>25</v>
      </c>
      <c r="S5" t="s">
        <v>26</v>
      </c>
    </row>
    <row r="6" spans="1:19" x14ac:dyDescent="0.2">
      <c r="A6" s="36">
        <f t="shared" ref="A6:A67" si="0">DATEVALUE(TEXT(B6, "mm/dd/yy"))</f>
        <v>36978</v>
      </c>
      <c r="B6" s="3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40">
        <v>9108.25</v>
      </c>
      <c r="R6">
        <v>37012.564583333296</v>
      </c>
      <c r="S6">
        <v>37042.564583333296</v>
      </c>
    </row>
    <row r="7" spans="1:19" x14ac:dyDescent="0.2">
      <c r="A7" s="36">
        <f t="shared" si="0"/>
        <v>36978</v>
      </c>
      <c r="B7" s="3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40">
        <v>9108.25</v>
      </c>
      <c r="R7">
        <v>37012.564583333296</v>
      </c>
      <c r="S7">
        <v>37042.564583333296</v>
      </c>
    </row>
    <row r="8" spans="1:19" x14ac:dyDescent="0.2">
      <c r="A8" s="36">
        <f t="shared" si="0"/>
        <v>36978</v>
      </c>
      <c r="B8" s="3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40">
        <v>9108.25</v>
      </c>
      <c r="R8">
        <v>37012.564583333296</v>
      </c>
      <c r="S8">
        <v>37042.564583333296</v>
      </c>
    </row>
    <row r="9" spans="1:19" x14ac:dyDescent="0.2">
      <c r="A9" s="36">
        <f t="shared" si="0"/>
        <v>36985</v>
      </c>
      <c r="B9" s="3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40">
        <v>9108.25</v>
      </c>
      <c r="R9">
        <v>37012.564583333296</v>
      </c>
      <c r="S9">
        <v>37042.564583333296</v>
      </c>
    </row>
    <row r="10" spans="1:19" x14ac:dyDescent="0.2">
      <c r="A10" s="36">
        <f t="shared" si="0"/>
        <v>36991</v>
      </c>
      <c r="B10" s="3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40">
        <v>9108.25</v>
      </c>
      <c r="R10">
        <v>37012.564583333296</v>
      </c>
      <c r="S10">
        <v>37042.564583333296</v>
      </c>
    </row>
    <row r="11" spans="1:19" x14ac:dyDescent="0.2">
      <c r="A11" s="36">
        <f t="shared" si="0"/>
        <v>36991</v>
      </c>
      <c r="B11" s="3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40">
        <v>25296.5</v>
      </c>
      <c r="R11">
        <v>37073.715972222199</v>
      </c>
      <c r="S11">
        <v>37134.715972222199</v>
      </c>
    </row>
    <row r="12" spans="1:19" x14ac:dyDescent="0.2">
      <c r="A12" s="36">
        <f t="shared" si="0"/>
        <v>36998</v>
      </c>
      <c r="B12" s="3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40">
        <v>12240</v>
      </c>
      <c r="R12">
        <v>37043.715972222199</v>
      </c>
      <c r="S12">
        <v>37072.715972222199</v>
      </c>
    </row>
    <row r="13" spans="1:19" x14ac:dyDescent="0.2">
      <c r="A13" s="36">
        <f>DATEVALUE(TEXT(B13, "mm/dd/yy"))</f>
        <v>36998</v>
      </c>
      <c r="B13" s="3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40">
        <v>9108.25</v>
      </c>
      <c r="R13">
        <v>37012.564583333296</v>
      </c>
      <c r="S13">
        <v>37042.564583333296</v>
      </c>
    </row>
    <row r="14" spans="1:19" x14ac:dyDescent="0.2">
      <c r="A14" s="36">
        <f t="shared" si="0"/>
        <v>36998</v>
      </c>
      <c r="B14" s="3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40">
        <v>150000</v>
      </c>
      <c r="R14">
        <v>37012.875</v>
      </c>
      <c r="S14">
        <v>37042.875</v>
      </c>
    </row>
    <row r="15" spans="1:19" x14ac:dyDescent="0.2">
      <c r="A15" s="36">
        <f t="shared" si="0"/>
        <v>36998</v>
      </c>
      <c r="B15" s="37">
        <v>36998.616365740701</v>
      </c>
      <c r="D15" t="s">
        <v>365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40">
        <v>75000</v>
      </c>
      <c r="R15">
        <v>37043.875</v>
      </c>
      <c r="S15">
        <v>37072.875</v>
      </c>
    </row>
    <row r="16" spans="1:19" x14ac:dyDescent="0.2">
      <c r="A16" s="36">
        <f t="shared" si="0"/>
        <v>36999</v>
      </c>
      <c r="B16" s="3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40">
        <v>300000</v>
      </c>
      <c r="R16">
        <v>37012.875</v>
      </c>
      <c r="S16">
        <v>37042.875</v>
      </c>
    </row>
    <row r="17" spans="1:19" x14ac:dyDescent="0.2">
      <c r="A17" s="36">
        <f t="shared" si="0"/>
        <v>36999</v>
      </c>
      <c r="B17" s="3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40">
        <v>7714.75</v>
      </c>
      <c r="R17">
        <v>37012.875</v>
      </c>
      <c r="S17">
        <v>37042.875</v>
      </c>
    </row>
    <row r="18" spans="1:19" x14ac:dyDescent="0.2">
      <c r="A18" s="36">
        <f t="shared" si="0"/>
        <v>36999</v>
      </c>
      <c r="B18" s="3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40">
        <v>7714.75</v>
      </c>
      <c r="R18">
        <v>37012.875</v>
      </c>
      <c r="S18">
        <v>37042.875</v>
      </c>
    </row>
    <row r="19" spans="1:19" x14ac:dyDescent="0.2">
      <c r="A19" s="36">
        <f t="shared" si="0"/>
        <v>37000</v>
      </c>
      <c r="B19" s="3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40">
        <v>8814.5</v>
      </c>
      <c r="R19">
        <v>37043.875</v>
      </c>
      <c r="S19">
        <v>37072.875</v>
      </c>
    </row>
    <row r="20" spans="1:19" x14ac:dyDescent="0.2">
      <c r="A20" s="36">
        <f t="shared" si="0"/>
        <v>37001</v>
      </c>
      <c r="B20" s="41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40">
        <v>12240</v>
      </c>
      <c r="R20" s="38">
        <v>37043</v>
      </c>
      <c r="S20" s="38">
        <v>37072</v>
      </c>
    </row>
    <row r="21" spans="1:19" x14ac:dyDescent="0.2">
      <c r="A21" s="36">
        <f t="shared" si="0"/>
        <v>37004</v>
      </c>
      <c r="B21" s="41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40">
        <v>408</v>
      </c>
      <c r="R21" s="38">
        <v>37005</v>
      </c>
      <c r="S21" s="38">
        <v>37005</v>
      </c>
    </row>
    <row r="22" spans="1:19" x14ac:dyDescent="0.2">
      <c r="A22" s="36">
        <f t="shared" si="0"/>
        <v>37004</v>
      </c>
      <c r="B22" s="41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9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40">
        <v>600000</v>
      </c>
      <c r="R22" s="38">
        <v>37012</v>
      </c>
      <c r="S22" s="38">
        <v>37042</v>
      </c>
    </row>
    <row r="23" spans="1:19" x14ac:dyDescent="0.2">
      <c r="A23" s="36">
        <f t="shared" si="0"/>
        <v>37005</v>
      </c>
      <c r="B23" s="37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9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40">
        <v>300000</v>
      </c>
      <c r="R23" s="38">
        <v>37012</v>
      </c>
      <c r="S23" s="38">
        <v>37042</v>
      </c>
    </row>
    <row r="24" spans="1:19" x14ac:dyDescent="0.2">
      <c r="A24" s="36">
        <f t="shared" si="0"/>
        <v>37005</v>
      </c>
      <c r="B24" s="37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9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40">
        <v>300000</v>
      </c>
      <c r="R24" s="38">
        <v>37012</v>
      </c>
      <c r="S24" s="38">
        <v>37042</v>
      </c>
    </row>
    <row r="25" spans="1:19" x14ac:dyDescent="0.2">
      <c r="A25" s="36">
        <f t="shared" si="0"/>
        <v>37005</v>
      </c>
      <c r="B25" s="37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9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40">
        <v>300000</v>
      </c>
      <c r="R25" s="38">
        <v>37012</v>
      </c>
      <c r="S25" s="38">
        <v>37042</v>
      </c>
    </row>
    <row r="26" spans="1:19" x14ac:dyDescent="0.2">
      <c r="A26" s="36">
        <f t="shared" si="0"/>
        <v>37005</v>
      </c>
      <c r="B26" s="37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40">
        <v>4080</v>
      </c>
      <c r="R26" s="38">
        <v>37011</v>
      </c>
      <c r="S26" s="38">
        <v>37015</v>
      </c>
    </row>
    <row r="27" spans="1:19" x14ac:dyDescent="0.2">
      <c r="A27" s="36">
        <f t="shared" si="0"/>
        <v>37005</v>
      </c>
      <c r="B27" s="37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40">
        <v>37537</v>
      </c>
      <c r="R27" s="38">
        <v>37165</v>
      </c>
      <c r="S27" s="38">
        <v>37256</v>
      </c>
    </row>
    <row r="28" spans="1:19" x14ac:dyDescent="0.2">
      <c r="A28" s="36">
        <f t="shared" si="0"/>
        <v>37005</v>
      </c>
      <c r="B28" s="37">
        <v>37005.459722222222</v>
      </c>
      <c r="C28" t="s">
        <v>278</v>
      </c>
      <c r="D28" t="s">
        <v>365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40">
        <v>100</v>
      </c>
      <c r="R28" s="38">
        <v>37012</v>
      </c>
      <c r="S28" s="38">
        <v>37072</v>
      </c>
    </row>
    <row r="29" spans="1:19" x14ac:dyDescent="0.2">
      <c r="A29" s="36">
        <f t="shared" si="0"/>
        <v>37005</v>
      </c>
      <c r="B29" s="37">
        <v>37005.464583333334</v>
      </c>
      <c r="C29" t="s">
        <v>278</v>
      </c>
      <c r="D29" t="s">
        <v>365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40">
        <v>100</v>
      </c>
      <c r="R29" s="38">
        <v>37012</v>
      </c>
      <c r="S29" s="38">
        <v>37072</v>
      </c>
    </row>
    <row r="30" spans="1:19" x14ac:dyDescent="0.2">
      <c r="A30" s="36">
        <f t="shared" si="0"/>
        <v>37005</v>
      </c>
      <c r="B30" s="37">
        <v>37005.482638888891</v>
      </c>
      <c r="C30" t="s">
        <v>278</v>
      </c>
      <c r="D30" t="s">
        <v>365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40">
        <v>250</v>
      </c>
      <c r="R30" s="38">
        <v>37012</v>
      </c>
      <c r="S30" s="38">
        <v>37072</v>
      </c>
    </row>
    <row r="31" spans="1:19" x14ac:dyDescent="0.2">
      <c r="A31" s="36">
        <f t="shared" si="0"/>
        <v>37005</v>
      </c>
      <c r="B31" s="37">
        <v>37005.504861111112</v>
      </c>
      <c r="C31" t="s">
        <v>278</v>
      </c>
      <c r="D31" t="s">
        <v>365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40">
        <v>250</v>
      </c>
      <c r="R31" s="38">
        <v>37012</v>
      </c>
      <c r="S31" s="38">
        <v>37072</v>
      </c>
    </row>
    <row r="32" spans="1:19" x14ac:dyDescent="0.2">
      <c r="A32" s="36">
        <f t="shared" si="0"/>
        <v>37005</v>
      </c>
      <c r="B32" s="37">
        <v>37005.518750000003</v>
      </c>
      <c r="C32" t="s">
        <v>278</v>
      </c>
      <c r="D32" t="s">
        <v>365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40">
        <v>250</v>
      </c>
      <c r="R32" s="38">
        <v>37012</v>
      </c>
      <c r="S32" s="38">
        <v>37072</v>
      </c>
    </row>
    <row r="33" spans="1:19" x14ac:dyDescent="0.2">
      <c r="A33" s="36">
        <f t="shared" si="0"/>
        <v>37006</v>
      </c>
      <c r="B33" s="37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40">
        <v>12648.5</v>
      </c>
      <c r="R33" s="38">
        <v>37012</v>
      </c>
      <c r="S33" s="38">
        <v>37042</v>
      </c>
    </row>
    <row r="34" spans="1:19" x14ac:dyDescent="0.2">
      <c r="A34" s="36">
        <f t="shared" si="0"/>
        <v>37006</v>
      </c>
      <c r="B34" s="37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40">
        <v>408</v>
      </c>
      <c r="R34" s="38">
        <v>37007</v>
      </c>
      <c r="S34" s="38">
        <v>37007</v>
      </c>
    </row>
    <row r="35" spans="1:19" x14ac:dyDescent="0.2">
      <c r="A35" s="36">
        <f t="shared" si="0"/>
        <v>37006</v>
      </c>
      <c r="B35" s="37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9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40">
        <v>300000</v>
      </c>
      <c r="R35" s="38">
        <v>37012</v>
      </c>
      <c r="S35" s="38">
        <v>37042</v>
      </c>
    </row>
    <row r="36" spans="1:19" x14ac:dyDescent="0.2">
      <c r="A36" s="36">
        <f t="shared" si="0"/>
        <v>37006</v>
      </c>
      <c r="B36" s="3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40">
        <v>12240</v>
      </c>
      <c r="R36" s="38">
        <v>37135</v>
      </c>
      <c r="S36" s="38">
        <v>37164</v>
      </c>
    </row>
    <row r="37" spans="1:19" x14ac:dyDescent="0.2">
      <c r="A37" s="36">
        <f t="shared" si="0"/>
        <v>37006</v>
      </c>
      <c r="B37" s="3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40">
        <v>12240</v>
      </c>
      <c r="R37" s="38">
        <v>37135</v>
      </c>
      <c r="S37" s="38">
        <v>37164</v>
      </c>
    </row>
    <row r="38" spans="1:19" x14ac:dyDescent="0.2">
      <c r="A38" s="36">
        <f t="shared" si="0"/>
        <v>37006</v>
      </c>
      <c r="B38" s="37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40">
        <v>4080</v>
      </c>
      <c r="R38" s="38">
        <v>37011</v>
      </c>
      <c r="S38" s="38">
        <v>37015</v>
      </c>
    </row>
    <row r="39" spans="1:19" x14ac:dyDescent="0.2">
      <c r="A39" s="36">
        <f t="shared" si="0"/>
        <v>37007</v>
      </c>
      <c r="B39" s="37">
        <v>37007.367361111108</v>
      </c>
      <c r="C39" t="s">
        <v>358</v>
      </c>
      <c r="D39" t="s">
        <v>365</v>
      </c>
      <c r="E39" t="s">
        <v>33</v>
      </c>
      <c r="G39" t="s">
        <v>63</v>
      </c>
      <c r="H39" t="s">
        <v>80</v>
      </c>
      <c r="I39">
        <v>41970</v>
      </c>
      <c r="J39" t="s">
        <v>359</v>
      </c>
      <c r="K39" s="39">
        <v>5000</v>
      </c>
      <c r="M39" t="s">
        <v>66</v>
      </c>
      <c r="N39" t="s">
        <v>38</v>
      </c>
      <c r="O39">
        <v>4.99</v>
      </c>
      <c r="P39" t="s">
        <v>224</v>
      </c>
      <c r="Q39" s="40">
        <v>155000</v>
      </c>
      <c r="R39" s="38">
        <v>37012</v>
      </c>
      <c r="S39" s="38">
        <v>37042</v>
      </c>
    </row>
    <row r="40" spans="1:19" x14ac:dyDescent="0.2">
      <c r="A40" s="36">
        <f t="shared" si="0"/>
        <v>37007</v>
      </c>
      <c r="B40" s="37">
        <v>37007.371527777781</v>
      </c>
      <c r="C40" t="s">
        <v>360</v>
      </c>
      <c r="D40" t="s">
        <v>365</v>
      </c>
      <c r="E40" t="s">
        <v>33</v>
      </c>
      <c r="G40" t="s">
        <v>63</v>
      </c>
      <c r="H40" t="s">
        <v>80</v>
      </c>
      <c r="I40">
        <v>41970</v>
      </c>
      <c r="J40" t="s">
        <v>359</v>
      </c>
      <c r="K40" s="39">
        <v>2500</v>
      </c>
      <c r="M40" t="s">
        <v>66</v>
      </c>
      <c r="N40" t="s">
        <v>38</v>
      </c>
      <c r="O40">
        <v>4.9450000000000003</v>
      </c>
      <c r="P40" t="s">
        <v>223</v>
      </c>
      <c r="Q40" s="40">
        <v>77500</v>
      </c>
      <c r="R40" s="38">
        <v>37012</v>
      </c>
      <c r="S40" s="38">
        <v>37042</v>
      </c>
    </row>
    <row r="41" spans="1:19" x14ac:dyDescent="0.2">
      <c r="A41" s="36">
        <f t="shared" si="0"/>
        <v>37007</v>
      </c>
      <c r="B41" s="3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334</v>
      </c>
      <c r="L41" s="39">
        <v>5000</v>
      </c>
      <c r="M41" t="s">
        <v>66</v>
      </c>
      <c r="N41" t="s">
        <v>38</v>
      </c>
      <c r="O41">
        <v>-0.2</v>
      </c>
      <c r="P41" t="s">
        <v>221</v>
      </c>
      <c r="Q41" s="40">
        <v>755000</v>
      </c>
      <c r="R41" s="38">
        <v>37196</v>
      </c>
      <c r="S41" s="38">
        <v>37346</v>
      </c>
    </row>
    <row r="42" spans="1:19" x14ac:dyDescent="0.2">
      <c r="A42" s="36">
        <f t="shared" si="0"/>
        <v>37007</v>
      </c>
      <c r="B42" s="3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361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40">
        <v>7714.75</v>
      </c>
      <c r="R42" s="38">
        <v>37043</v>
      </c>
      <c r="S42" s="38">
        <v>37072</v>
      </c>
    </row>
    <row r="43" spans="1:19" x14ac:dyDescent="0.2">
      <c r="A43" s="36">
        <f t="shared" si="0"/>
        <v>37007</v>
      </c>
      <c r="B43" s="37">
        <v>37007.571527777778</v>
      </c>
      <c r="C43" t="s">
        <v>96</v>
      </c>
      <c r="D43" t="s">
        <v>365</v>
      </c>
      <c r="E43" t="s">
        <v>33</v>
      </c>
      <c r="G43" t="s">
        <v>63</v>
      </c>
      <c r="H43" t="s">
        <v>80</v>
      </c>
      <c r="I43">
        <v>41970</v>
      </c>
      <c r="J43" t="s">
        <v>359</v>
      </c>
      <c r="K43" s="39">
        <v>20000</v>
      </c>
      <c r="M43" t="s">
        <v>66</v>
      </c>
      <c r="N43" t="s">
        <v>38</v>
      </c>
      <c r="O43">
        <v>4.88</v>
      </c>
      <c r="P43" t="s">
        <v>219</v>
      </c>
      <c r="Q43" s="40">
        <v>620000</v>
      </c>
      <c r="R43" s="38">
        <v>37012</v>
      </c>
      <c r="S43" s="38">
        <v>37042</v>
      </c>
    </row>
    <row r="44" spans="1:19" x14ac:dyDescent="0.2">
      <c r="A44" s="36">
        <f t="shared" si="0"/>
        <v>37007</v>
      </c>
      <c r="B44" s="37">
        <v>37007.582638888889</v>
      </c>
      <c r="C44" t="s">
        <v>362</v>
      </c>
      <c r="D44" t="s">
        <v>365</v>
      </c>
      <c r="E44" t="s">
        <v>33</v>
      </c>
      <c r="G44" t="s">
        <v>63</v>
      </c>
      <c r="H44" t="s">
        <v>80</v>
      </c>
      <c r="I44">
        <v>41970</v>
      </c>
      <c r="J44" t="s">
        <v>359</v>
      </c>
      <c r="K44" s="39">
        <v>20000</v>
      </c>
      <c r="M44" t="s">
        <v>66</v>
      </c>
      <c r="N44" t="s">
        <v>38</v>
      </c>
      <c r="O44">
        <v>4.88</v>
      </c>
      <c r="P44" t="s">
        <v>219</v>
      </c>
      <c r="Q44" s="40">
        <v>620000</v>
      </c>
      <c r="R44" s="38">
        <v>37012</v>
      </c>
      <c r="S44" s="38">
        <v>37042</v>
      </c>
    </row>
    <row r="45" spans="1:19" x14ac:dyDescent="0.2">
      <c r="A45" s="36">
        <f t="shared" si="0"/>
        <v>37007</v>
      </c>
      <c r="B45" s="37">
        <v>37007.586111111108</v>
      </c>
      <c r="C45" t="s">
        <v>362</v>
      </c>
      <c r="D45" t="s">
        <v>365</v>
      </c>
      <c r="E45" t="s">
        <v>33</v>
      </c>
      <c r="G45" t="s">
        <v>63</v>
      </c>
      <c r="H45" t="s">
        <v>80</v>
      </c>
      <c r="I45">
        <v>41970</v>
      </c>
      <c r="J45" t="s">
        <v>359</v>
      </c>
      <c r="K45" s="39">
        <v>20000</v>
      </c>
      <c r="M45" t="s">
        <v>66</v>
      </c>
      <c r="N45" t="s">
        <v>38</v>
      </c>
      <c r="O45">
        <v>4.8849999999999998</v>
      </c>
      <c r="P45" t="s">
        <v>219</v>
      </c>
      <c r="Q45" s="40">
        <v>620000</v>
      </c>
      <c r="R45" s="38">
        <v>37012</v>
      </c>
      <c r="S45" s="38">
        <v>37042</v>
      </c>
    </row>
    <row r="46" spans="1:19" x14ac:dyDescent="0.2">
      <c r="A46" s="36">
        <f t="shared" si="0"/>
        <v>37007</v>
      </c>
      <c r="B46" s="37">
        <v>37007.587500000001</v>
      </c>
      <c r="C46" t="s">
        <v>362</v>
      </c>
      <c r="D46" t="s">
        <v>365</v>
      </c>
      <c r="E46" t="s">
        <v>33</v>
      </c>
      <c r="G46" t="s">
        <v>63</v>
      </c>
      <c r="H46" t="s">
        <v>80</v>
      </c>
      <c r="I46">
        <v>41970</v>
      </c>
      <c r="J46" t="s">
        <v>359</v>
      </c>
      <c r="K46" s="39">
        <v>20000</v>
      </c>
      <c r="M46" t="s">
        <v>66</v>
      </c>
      <c r="N46" t="s">
        <v>38</v>
      </c>
      <c r="O46">
        <v>4.8875000000000002</v>
      </c>
      <c r="P46" t="s">
        <v>219</v>
      </c>
      <c r="Q46" s="40">
        <v>620000</v>
      </c>
      <c r="R46" s="38">
        <v>37012</v>
      </c>
      <c r="S46" s="38">
        <v>37042</v>
      </c>
    </row>
    <row r="47" spans="1:19" x14ac:dyDescent="0.2">
      <c r="A47" s="36">
        <f t="shared" si="0"/>
        <v>37007</v>
      </c>
      <c r="B47" s="37">
        <v>37007.620138888888</v>
      </c>
      <c r="C47" t="s">
        <v>363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364</v>
      </c>
      <c r="K47" s="39">
        <v>10000</v>
      </c>
      <c r="M47" t="s">
        <v>66</v>
      </c>
      <c r="N47" t="s">
        <v>38</v>
      </c>
      <c r="O47">
        <v>4.8849999999999998</v>
      </c>
      <c r="P47" t="s">
        <v>223</v>
      </c>
      <c r="Q47" s="40">
        <v>310000</v>
      </c>
      <c r="R47" s="38">
        <v>37012</v>
      </c>
      <c r="S47" s="38">
        <v>37042</v>
      </c>
    </row>
    <row r="48" spans="1:19" x14ac:dyDescent="0.2">
      <c r="A48" s="36">
        <f t="shared" si="0"/>
        <v>37007</v>
      </c>
      <c r="B48" s="37">
        <v>37007.661111111112</v>
      </c>
      <c r="C48" t="s">
        <v>363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364</v>
      </c>
      <c r="K48" s="39">
        <v>10000</v>
      </c>
      <c r="M48" t="s">
        <v>66</v>
      </c>
      <c r="N48" t="s">
        <v>38</v>
      </c>
      <c r="O48">
        <v>4.8825000000000003</v>
      </c>
      <c r="P48" t="s">
        <v>223</v>
      </c>
      <c r="Q48" s="40">
        <v>310000</v>
      </c>
      <c r="R48" s="38">
        <v>37012</v>
      </c>
      <c r="S48" s="38">
        <v>37042</v>
      </c>
    </row>
    <row r="49" spans="1:19" x14ac:dyDescent="0.2">
      <c r="A49" s="36">
        <f t="shared" si="0"/>
        <v>37008</v>
      </c>
      <c r="B49" s="37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40">
        <v>571</v>
      </c>
      <c r="R49" s="38">
        <v>37011</v>
      </c>
      <c r="S49" s="38">
        <v>37011</v>
      </c>
    </row>
    <row r="50" spans="1:19" x14ac:dyDescent="0.2">
      <c r="A50" s="36">
        <f t="shared" si="0"/>
        <v>37008</v>
      </c>
      <c r="B50" s="37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40">
        <v>12240</v>
      </c>
      <c r="R50" s="38">
        <v>37043</v>
      </c>
      <c r="S50" s="38">
        <v>37072</v>
      </c>
    </row>
    <row r="51" spans="1:19" x14ac:dyDescent="0.2">
      <c r="A51" s="36">
        <f t="shared" si="0"/>
        <v>37008</v>
      </c>
      <c r="B51" s="37">
        <v>37008.414583333331</v>
      </c>
      <c r="C51" t="s">
        <v>390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40">
        <v>37537</v>
      </c>
      <c r="R51" s="38">
        <v>37165</v>
      </c>
      <c r="S51" s="38">
        <v>37256</v>
      </c>
    </row>
    <row r="52" spans="1:19" x14ac:dyDescent="0.2">
      <c r="A52" s="36">
        <f t="shared" si="0"/>
        <v>37008</v>
      </c>
      <c r="B52" s="37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387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40">
        <v>2284.91</v>
      </c>
      <c r="R52" s="38">
        <v>37012</v>
      </c>
      <c r="S52" s="38">
        <v>37015</v>
      </c>
    </row>
    <row r="53" spans="1:19" x14ac:dyDescent="0.2">
      <c r="A53" s="36">
        <f t="shared" si="0"/>
        <v>37008</v>
      </c>
      <c r="B53" s="37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387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40">
        <v>2284.91</v>
      </c>
      <c r="R53" s="38">
        <v>37012</v>
      </c>
      <c r="S53" s="38">
        <v>37015</v>
      </c>
    </row>
    <row r="54" spans="1:19" x14ac:dyDescent="0.2">
      <c r="A54" s="36" t="e">
        <f t="shared" si="0"/>
        <v>#VALUE!</v>
      </c>
    </row>
    <row r="55" spans="1:19" x14ac:dyDescent="0.2">
      <c r="A55" s="36" t="e">
        <f t="shared" si="0"/>
        <v>#VALUE!</v>
      </c>
    </row>
    <row r="56" spans="1:19" x14ac:dyDescent="0.2">
      <c r="A56" s="36" t="e">
        <f t="shared" si="0"/>
        <v>#VALUE!</v>
      </c>
    </row>
    <row r="57" spans="1:19" x14ac:dyDescent="0.2">
      <c r="A57" s="36" t="e">
        <f t="shared" si="0"/>
        <v>#VALUE!</v>
      </c>
    </row>
    <row r="58" spans="1:19" x14ac:dyDescent="0.2">
      <c r="A58" s="36" t="e">
        <f t="shared" si="0"/>
        <v>#VALUE!</v>
      </c>
    </row>
    <row r="59" spans="1:19" x14ac:dyDescent="0.2">
      <c r="A59" s="36" t="e">
        <f t="shared" si="0"/>
        <v>#VALUE!</v>
      </c>
    </row>
    <row r="60" spans="1:19" x14ac:dyDescent="0.2">
      <c r="A60" s="36" t="e">
        <f t="shared" si="0"/>
        <v>#VALUE!</v>
      </c>
    </row>
    <row r="61" spans="1:19" x14ac:dyDescent="0.2">
      <c r="A61" s="36" t="e">
        <f t="shared" si="0"/>
        <v>#VALUE!</v>
      </c>
    </row>
    <row r="62" spans="1:19" x14ac:dyDescent="0.2">
      <c r="A62" s="36" t="e">
        <f t="shared" si="0"/>
        <v>#VALUE!</v>
      </c>
    </row>
    <row r="63" spans="1:19" x14ac:dyDescent="0.2">
      <c r="A63" s="36" t="e">
        <f t="shared" si="0"/>
        <v>#VALUE!</v>
      </c>
    </row>
    <row r="64" spans="1:19" x14ac:dyDescent="0.2">
      <c r="A64" s="36" t="e">
        <f t="shared" si="0"/>
        <v>#VALUE!</v>
      </c>
    </row>
    <row r="65" spans="1:1" x14ac:dyDescent="0.2">
      <c r="A65" s="36" t="e">
        <f t="shared" si="0"/>
        <v>#VALUE!</v>
      </c>
    </row>
    <row r="66" spans="1:1" x14ac:dyDescent="0.2">
      <c r="A66" s="36" t="e">
        <f t="shared" si="0"/>
        <v>#VALUE!</v>
      </c>
    </row>
    <row r="67" spans="1:1" x14ac:dyDescent="0.2">
      <c r="A67" s="36" t="e">
        <f t="shared" si="0"/>
        <v>#VALUE!</v>
      </c>
    </row>
    <row r="68" spans="1:1" x14ac:dyDescent="0.2">
      <c r="A68" s="36" t="e">
        <f t="shared" ref="A68:A97" si="1">DATEVALUE(TEXT(B68, "mm/dd/yy"))</f>
        <v>#VALUE!</v>
      </c>
    </row>
    <row r="69" spans="1:1" x14ac:dyDescent="0.2">
      <c r="A69" s="36" t="e">
        <f t="shared" si="1"/>
        <v>#VALUE!</v>
      </c>
    </row>
    <row r="70" spans="1:1" x14ac:dyDescent="0.2">
      <c r="A70" s="36" t="e">
        <f t="shared" si="1"/>
        <v>#VALUE!</v>
      </c>
    </row>
    <row r="71" spans="1:1" x14ac:dyDescent="0.2">
      <c r="A71" s="36" t="e">
        <f t="shared" si="1"/>
        <v>#VALUE!</v>
      </c>
    </row>
    <row r="72" spans="1:1" x14ac:dyDescent="0.2">
      <c r="A72" s="36" t="e">
        <f t="shared" si="1"/>
        <v>#VALUE!</v>
      </c>
    </row>
    <row r="73" spans="1:1" x14ac:dyDescent="0.2">
      <c r="A73" s="36" t="e">
        <f t="shared" si="1"/>
        <v>#VALUE!</v>
      </c>
    </row>
    <row r="74" spans="1:1" x14ac:dyDescent="0.2">
      <c r="A74" s="36" t="e">
        <f t="shared" si="1"/>
        <v>#VALUE!</v>
      </c>
    </row>
    <row r="75" spans="1:1" x14ac:dyDescent="0.2">
      <c r="A75" s="36" t="e">
        <f t="shared" si="1"/>
        <v>#VALUE!</v>
      </c>
    </row>
    <row r="76" spans="1:1" x14ac:dyDescent="0.2">
      <c r="A76" s="36" t="e">
        <f t="shared" si="1"/>
        <v>#VALUE!</v>
      </c>
    </row>
    <row r="77" spans="1:1" x14ac:dyDescent="0.2">
      <c r="A77" s="36" t="e">
        <f t="shared" si="1"/>
        <v>#VALUE!</v>
      </c>
    </row>
    <row r="78" spans="1:1" x14ac:dyDescent="0.2">
      <c r="A78" s="36" t="e">
        <f t="shared" si="1"/>
        <v>#VALUE!</v>
      </c>
    </row>
    <row r="79" spans="1:1" x14ac:dyDescent="0.2">
      <c r="A79" s="36" t="e">
        <f t="shared" si="1"/>
        <v>#VALUE!</v>
      </c>
    </row>
    <row r="80" spans="1:1" x14ac:dyDescent="0.2">
      <c r="A80" s="36" t="e">
        <f t="shared" si="1"/>
        <v>#VALUE!</v>
      </c>
    </row>
    <row r="81" spans="1:1" x14ac:dyDescent="0.2">
      <c r="A81" s="36" t="e">
        <f t="shared" si="1"/>
        <v>#VALUE!</v>
      </c>
    </row>
    <row r="82" spans="1:1" x14ac:dyDescent="0.2">
      <c r="A82" s="36" t="e">
        <f t="shared" si="1"/>
        <v>#VALUE!</v>
      </c>
    </row>
    <row r="83" spans="1:1" x14ac:dyDescent="0.2">
      <c r="A83" s="36" t="e">
        <f t="shared" si="1"/>
        <v>#VALUE!</v>
      </c>
    </row>
    <row r="84" spans="1:1" x14ac:dyDescent="0.2">
      <c r="A84" s="36" t="e">
        <f t="shared" si="1"/>
        <v>#VALUE!</v>
      </c>
    </row>
    <row r="85" spans="1:1" x14ac:dyDescent="0.2">
      <c r="A85" s="36" t="e">
        <f t="shared" si="1"/>
        <v>#VALUE!</v>
      </c>
    </row>
    <row r="86" spans="1:1" x14ac:dyDescent="0.2">
      <c r="A86" s="36" t="e">
        <f t="shared" si="1"/>
        <v>#VALUE!</v>
      </c>
    </row>
    <row r="87" spans="1:1" x14ac:dyDescent="0.2">
      <c r="A87" s="36" t="e">
        <f t="shared" si="1"/>
        <v>#VALUE!</v>
      </c>
    </row>
    <row r="88" spans="1:1" x14ac:dyDescent="0.2">
      <c r="A88" s="36" t="e">
        <f t="shared" si="1"/>
        <v>#VALUE!</v>
      </c>
    </row>
    <row r="89" spans="1:1" x14ac:dyDescent="0.2">
      <c r="A89" s="36" t="e">
        <f t="shared" si="1"/>
        <v>#VALUE!</v>
      </c>
    </row>
    <row r="90" spans="1:1" x14ac:dyDescent="0.2">
      <c r="A90" s="36" t="e">
        <f t="shared" si="1"/>
        <v>#VALUE!</v>
      </c>
    </row>
    <row r="91" spans="1:1" x14ac:dyDescent="0.2">
      <c r="A91" s="36" t="e">
        <f t="shared" si="1"/>
        <v>#VALUE!</v>
      </c>
    </row>
    <row r="92" spans="1:1" x14ac:dyDescent="0.2">
      <c r="A92" s="36" t="e">
        <f t="shared" si="1"/>
        <v>#VALUE!</v>
      </c>
    </row>
    <row r="93" spans="1:1" x14ac:dyDescent="0.2">
      <c r="A93" s="36" t="e">
        <f t="shared" si="1"/>
        <v>#VALUE!</v>
      </c>
    </row>
    <row r="94" spans="1:1" x14ac:dyDescent="0.2">
      <c r="A94" s="36" t="e">
        <f t="shared" si="1"/>
        <v>#VALUE!</v>
      </c>
    </row>
    <row r="95" spans="1:1" x14ac:dyDescent="0.2">
      <c r="A95" s="36" t="e">
        <f t="shared" si="1"/>
        <v>#VALUE!</v>
      </c>
    </row>
    <row r="96" spans="1:1" x14ac:dyDescent="0.2">
      <c r="A96" s="36" t="e">
        <f t="shared" si="1"/>
        <v>#VALUE!</v>
      </c>
    </row>
    <row r="97" spans="1:1" x14ac:dyDescent="0.2">
      <c r="A97" s="36" t="e">
        <f t="shared" si="1"/>
        <v>#VALUE!</v>
      </c>
    </row>
  </sheetData>
  <autoFilter ref="A5:S97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271</v>
      </c>
    </row>
    <row r="3" spans="1:7" s="16" customFormat="1" ht="38.25" x14ac:dyDescent="0.2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2001-04-27T17:34:35Z</cp:lastPrinted>
  <dcterms:created xsi:type="dcterms:W3CDTF">2001-04-19T21:02:22Z</dcterms:created>
  <dcterms:modified xsi:type="dcterms:W3CDTF">2014-09-03T10:40:20Z</dcterms:modified>
</cp:coreProperties>
</file>