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762" activeTab="1"/>
  </bookViews>
  <sheets>
    <sheet name="ENA Comps" sheetId="2" r:id="rId1"/>
    <sheet name="CSFB Comps" sheetId="3" r:id="rId2"/>
  </sheets>
  <definedNames>
    <definedName name="_xlnm._FilterDatabase" localSheetId="0" hidden="1">'ENA Comps'!$F$2:$F$26</definedName>
    <definedName name="_xlnm.Print_Area" localSheetId="1">'CSFB Comps'!$A$1:$N$54</definedName>
  </definedNames>
  <calcPr calcId="152511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 s="1"/>
  <c r="J34" i="3"/>
  <c r="N34" i="3" s="1"/>
  <c r="N36" i="3"/>
  <c r="N38" i="3"/>
  <c r="P47" i="3"/>
  <c r="P48" i="3" s="1"/>
  <c r="AC77" i="3"/>
  <c r="AE77" i="3"/>
  <c r="AC78" i="3"/>
  <c r="AE78" i="3" s="1"/>
  <c r="K7" i="2"/>
  <c r="B8" i="2"/>
  <c r="K8" i="2"/>
  <c r="B10" i="2"/>
  <c r="K10" i="2"/>
  <c r="B12" i="2"/>
  <c r="B13" i="2" s="1"/>
  <c r="B14" i="2" s="1"/>
  <c r="B15" i="2" s="1"/>
  <c r="B17" i="2" s="1"/>
  <c r="B18" i="2" s="1"/>
  <c r="B19" i="2" s="1"/>
  <c r="B21" i="2" s="1"/>
  <c r="B22" i="2" s="1"/>
  <c r="B23" i="2" s="1"/>
  <c r="B24" i="2" s="1"/>
  <c r="K12" i="2"/>
  <c r="K13" i="2"/>
  <c r="K14" i="2"/>
  <c r="K15" i="2"/>
  <c r="K17" i="2"/>
  <c r="K27" i="2" s="1"/>
  <c r="K18" i="2"/>
  <c r="K19" i="2"/>
  <c r="K21" i="2"/>
  <c r="K22" i="2"/>
  <c r="K23" i="2"/>
  <c r="K24" i="2"/>
  <c r="K26" i="2"/>
  <c r="L26" i="2"/>
  <c r="L27" i="2"/>
  <c r="Q41" i="3" l="1"/>
  <c r="Q40" i="3"/>
  <c r="Q42" i="3"/>
  <c r="Q43" i="3" l="1"/>
  <c r="Q44" i="3" s="1"/>
  <c r="N40" i="3" s="1"/>
</calcChain>
</file>

<file path=xl/sharedStrings.xml><?xml version="1.0" encoding="utf-8"?>
<sst xmlns="http://schemas.openxmlformats.org/spreadsheetml/2006/main" count="175" uniqueCount="108">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</sst>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mm/dd/yy"/>
    <numFmt numFmtId="171" formatCode="0.0%"/>
    <numFmt numFmtId="172" formatCode="&quot;$&quot;#,##0"/>
    <numFmt numFmtId="174" formatCode="&quot;$&quot;#,##0.0_);[Red]\(&quot;$&quot;#,##0.0\)"/>
    <numFmt numFmtId="175" formatCode="&quot;$&quot;#,##0.000_);[Red]\(&quot;$&quot;#,##0.000\)"/>
    <numFmt numFmtId="176" formatCode="0.0\x"/>
    <numFmt numFmtId="177" formatCode="#,##0.0_);[Red]\(#,##0.0\)"/>
    <numFmt numFmtId="178" formatCode="#,##0.0_);\(#,##0.0\)"/>
    <numFmt numFmtId="179" formatCode="#,##0.000_);[Red]\(#,##0.000\)"/>
    <numFmt numFmtId="180" formatCode="0.0&quot;x&quot;"/>
    <numFmt numFmtId="181" formatCode="0.0_ &quot;  &quot;"/>
    <numFmt numFmtId="182" formatCode="0.0\ &quot;x&quot;"/>
    <numFmt numFmtId="190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182" fontId="4" fillId="0" borderId="0" applyFill="0" applyBorder="0" applyProtection="0">
      <alignment horizontal="right"/>
    </xf>
    <xf numFmtId="181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1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2" fontId="2" fillId="0" borderId="2" xfId="0" applyNumberFormat="1" applyFont="1" applyBorder="1"/>
    <xf numFmtId="172" fontId="2" fillId="0" borderId="4" xfId="0" applyNumberFormat="1" applyFont="1" applyBorder="1"/>
    <xf numFmtId="172" fontId="0" fillId="0" borderId="0" xfId="4" quotePrefix="1" applyNumberFormat="1" applyFont="1" applyAlignment="1">
      <alignment horizontal="right"/>
    </xf>
    <xf numFmtId="190" fontId="0" fillId="0" borderId="0" xfId="4" applyNumberFormat="1" applyFont="1"/>
    <xf numFmtId="190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2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2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5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6" fontId="10" fillId="0" borderId="0" xfId="0" applyNumberFormat="1" applyFont="1" applyFill="1" applyAlignment="1">
      <alignment horizontal="right" vertical="top"/>
    </xf>
    <xf numFmtId="174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2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2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5" fontId="24" fillId="0" borderId="0" xfId="6" applyFont="1" applyAlignment="1" applyProtection="1"/>
    <xf numFmtId="171" fontId="25" fillId="0" borderId="0" xfId="11" applyFont="1" applyFill="1" applyBorder="1" applyAlignment="1" applyProtection="1">
      <alignment horizontal="center"/>
    </xf>
    <xf numFmtId="171" fontId="26" fillId="0" borderId="0" xfId="0" applyNumberFormat="1" applyFont="1" applyFill="1" applyAlignment="1">
      <alignment horizontal="right"/>
    </xf>
    <xf numFmtId="177" fontId="27" fillId="0" borderId="0" xfId="2" applyFont="1" applyFill="1" applyBorder="1" applyAlignment="1" applyProtection="1">
      <alignment horizontal="left"/>
    </xf>
    <xf numFmtId="178" fontId="16" fillId="0" borderId="0" xfId="0" applyNumberFormat="1" applyFont="1" applyBorder="1"/>
    <xf numFmtId="179" fontId="2" fillId="0" borderId="0" xfId="3" applyFont="1" applyFill="1" applyAlignment="1" applyProtection="1">
      <alignment horizontal="right"/>
      <protection locked="0"/>
    </xf>
    <xf numFmtId="179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4" fontId="2" fillId="0" borderId="0" xfId="5" applyFont="1" applyFill="1" applyBorder="1" applyAlignment="1" applyProtection="1">
      <alignment horizontal="right"/>
    </xf>
    <xf numFmtId="174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8" fontId="16" fillId="0" borderId="0" xfId="0" applyNumberFormat="1" applyFont="1"/>
    <xf numFmtId="0" fontId="0" fillId="0" borderId="0" xfId="0" applyAlignment="1">
      <alignment vertical="top" wrapText="1"/>
    </xf>
    <xf numFmtId="177" fontId="10" fillId="0" borderId="0" xfId="2" applyFont="1" applyFill="1" applyBorder="1" applyAlignment="1" applyProtection="1">
      <alignment horizontal="left"/>
    </xf>
    <xf numFmtId="177" fontId="28" fillId="0" borderId="0" xfId="2" applyFont="1" applyFill="1" applyBorder="1" applyAlignment="1" applyProtection="1">
      <alignment horizontal="left"/>
    </xf>
    <xf numFmtId="174" fontId="30" fillId="0" borderId="0" xfId="5" applyFont="1" applyFill="1" applyBorder="1" applyAlignment="1" applyProtection="1">
      <alignment horizontal="right"/>
    </xf>
    <xf numFmtId="178" fontId="31" fillId="0" borderId="0" xfId="0" applyNumberFormat="1" applyFont="1"/>
    <xf numFmtId="177" fontId="18" fillId="0" borderId="0" xfId="2" applyFont="1" applyAlignment="1" applyProtection="1"/>
    <xf numFmtId="177" fontId="18" fillId="0" borderId="0" xfId="2" quotePrefix="1" applyFont="1" applyAlignment="1" applyProtection="1"/>
    <xf numFmtId="177" fontId="18" fillId="0" borderId="0" xfId="2" applyFont="1" applyBorder="1" applyAlignment="1" applyProtection="1"/>
    <xf numFmtId="180" fontId="32" fillId="0" borderId="0" xfId="2" applyNumberFormat="1" applyFont="1" applyFill="1" applyBorder="1" applyAlignment="1" applyProtection="1">
      <alignment horizontal="right"/>
    </xf>
    <xf numFmtId="177" fontId="18" fillId="0" borderId="0" xfId="2" applyFont="1" applyFill="1" applyBorder="1" applyAlignment="1" applyProtection="1">
      <alignment horizontal="right"/>
    </xf>
    <xf numFmtId="180" fontId="18" fillId="0" borderId="0" xfId="2" applyNumberFormat="1" applyFont="1" applyFill="1" applyBorder="1" applyAlignment="1" applyProtection="1">
      <alignment horizontal="right"/>
    </xf>
    <xf numFmtId="177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80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1" fontId="32" fillId="0" borderId="0" xfId="10" applyNumberFormat="1" applyFont="1" applyFill="1" applyBorder="1" applyAlignment="1" applyProtection="1">
      <alignment horizontal="right"/>
    </xf>
    <xf numFmtId="171" fontId="18" fillId="0" borderId="0" xfId="10" applyNumberFormat="1" applyFont="1" applyFill="1" applyBorder="1" applyAlignment="1" applyProtection="1">
      <alignment horizontal="right"/>
    </xf>
    <xf numFmtId="176" fontId="30" fillId="0" borderId="0" xfId="0" applyNumberFormat="1" applyFont="1" applyBorder="1" applyAlignment="1">
      <alignment horizontal="right"/>
    </xf>
    <xf numFmtId="171" fontId="15" fillId="0" borderId="0" xfId="10" applyNumberFormat="1" applyFont="1" applyFill="1" applyBorder="1" applyAlignment="1" applyProtection="1">
      <alignment horizontal="right"/>
    </xf>
    <xf numFmtId="171" fontId="14" fillId="0" borderId="0" xfId="10" applyNumberFormat="1" applyFont="1" applyFill="1" applyBorder="1" applyAlignment="1" applyProtection="1">
      <alignment horizontal="right"/>
    </xf>
    <xf numFmtId="177" fontId="28" fillId="0" borderId="0" xfId="2" applyFont="1" applyFill="1" applyAlignment="1" applyProtection="1">
      <alignment horizontal="left"/>
    </xf>
    <xf numFmtId="180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1" fontId="33" fillId="0" borderId="0" xfId="8" quotePrefix="1" applyFont="1" applyAlignment="1" applyProtection="1">
      <alignment horizontal="right"/>
    </xf>
    <xf numFmtId="181" fontId="18" fillId="0" borderId="0" xfId="8" applyFont="1" applyBorder="1" applyAlignment="1" applyProtection="1"/>
    <xf numFmtId="182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7" fontId="19" fillId="0" borderId="0" xfId="2" applyFont="1" applyAlignment="1" applyProtection="1"/>
    <xf numFmtId="177" fontId="19" fillId="0" borderId="3" xfId="2" applyFont="1" applyBorder="1" applyAlignment="1" applyProtection="1"/>
    <xf numFmtId="177" fontId="18" fillId="0" borderId="3" xfId="2" applyFont="1" applyBorder="1" applyAlignment="1" applyProtection="1"/>
    <xf numFmtId="181" fontId="18" fillId="0" borderId="3" xfId="8" applyFont="1" applyBorder="1" applyAlignment="1" applyProtection="1"/>
    <xf numFmtId="171" fontId="15" fillId="0" borderId="3" xfId="10" applyNumberFormat="1" applyFont="1" applyFill="1" applyBorder="1" applyAlignment="1" applyProtection="1">
      <alignment horizontal="right"/>
    </xf>
    <xf numFmtId="182" fontId="18" fillId="0" borderId="3" xfId="7" applyFont="1" applyFill="1" applyBorder="1" applyProtection="1">
      <alignment horizontal="right"/>
    </xf>
    <xf numFmtId="171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1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1" fontId="15" fillId="0" borderId="0" xfId="2" applyNumberFormat="1" applyFont="1" applyFill="1" applyBorder="1" applyAlignment="1" applyProtection="1">
      <alignment horizontal="right"/>
    </xf>
    <xf numFmtId="181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1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8" fontId="36" fillId="0" borderId="6" xfId="0" applyNumberFormat="1" applyFont="1" applyBorder="1"/>
    <xf numFmtId="0" fontId="36" fillId="0" borderId="0" xfId="0" applyFont="1"/>
    <xf numFmtId="178" fontId="36" fillId="0" borderId="0" xfId="0" applyNumberFormat="1" applyFont="1"/>
    <xf numFmtId="178" fontId="36" fillId="0" borderId="7" xfId="0" applyNumberFormat="1" applyFont="1" applyBorder="1"/>
    <xf numFmtId="178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2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7"/>
  <sheetViews>
    <sheetView zoomScale="75" zoomScaleNormal="75" workbookViewId="0">
      <selection activeCell="C2" sqref="C2:L2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5.710937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4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/>
      <c r="G25" s="1"/>
      <c r="H25" s="1"/>
      <c r="J25" s="17"/>
      <c r="K25" s="18"/>
      <c r="L25" s="19"/>
    </row>
    <row r="26" spans="2:13" ht="12" customHeight="1">
      <c r="C26" s="4" t="s">
        <v>11</v>
      </c>
      <c r="D26" s="5"/>
      <c r="E26" s="5"/>
      <c r="F26" s="5"/>
      <c r="G26" s="5"/>
      <c r="H26" s="6"/>
      <c r="I26" s="7"/>
      <c r="J26" s="21"/>
      <c r="K26" s="21">
        <f>AVERAGE(K7:K25)</f>
        <v>427.29808287897782</v>
      </c>
      <c r="L26" s="22">
        <f>AVERAGE(L7:L24)</f>
        <v>411.06777777777774</v>
      </c>
      <c r="M26" s="15"/>
    </row>
    <row r="27" spans="2:13">
      <c r="C27" s="4" t="s">
        <v>41</v>
      </c>
      <c r="D27" s="5"/>
      <c r="E27" s="5"/>
      <c r="F27" s="5"/>
      <c r="G27" s="5"/>
      <c r="H27" s="6"/>
      <c r="I27" s="7"/>
      <c r="J27" s="21"/>
      <c r="K27" s="25">
        <f>AVERAGE(K7+K8+K10+K17+K18+K19+K21+K22+K23+K24+K15)/11</f>
        <v>395.46190206014256</v>
      </c>
      <c r="L27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verticalDpi="0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topLeftCell="A30" zoomScale="75" zoomScaleNormal="75" workbookViewId="0">
      <selection activeCell="H60" sqref="H6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0.57031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2000-05-31T13:41:57Z</cp:lastPrinted>
  <dcterms:created xsi:type="dcterms:W3CDTF">2000-05-24T15:01:46Z</dcterms:created>
  <dcterms:modified xsi:type="dcterms:W3CDTF">2014-09-03T11:35:31Z</dcterms:modified>
</cp:coreProperties>
</file>