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4220" windowHeight="8070" activeTab="2"/>
  </bookViews>
  <sheets>
    <sheet name="Report 1" sheetId="1" r:id="rId1"/>
    <sheet name="Report 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<sst xmlns="http://schemas.openxmlformats.org/spreadsheetml/2006/main" count="200" uniqueCount="73">
  <si>
    <t>Report 1</t>
  </si>
  <si>
    <t>Summary of EOL Trades</t>
  </si>
  <si>
    <t>Customer</t>
  </si>
  <si>
    <t>AEP Energy Services, Inc.</t>
  </si>
  <si>
    <t>BNP Paribas</t>
  </si>
  <si>
    <t>BP Amoco Corporation</t>
  </si>
  <si>
    <t>CMS Marketing, Services and Trading Company</t>
  </si>
  <si>
    <t>Coastal Merchant Energy, L.P.</t>
  </si>
  <si>
    <t>Duke Energy Trading and Marketing, L.L.C.</t>
  </si>
  <si>
    <t>Dynegy Marketing and Trade</t>
  </si>
  <si>
    <t>El Paso Merchant Energy - Gas, L.P.</t>
  </si>
  <si>
    <t>Engage Energy Canada L.P.</t>
  </si>
  <si>
    <t>Enron Energy Services, Inc.</t>
  </si>
  <si>
    <t>Koch Energy Trading, Inc.</t>
  </si>
  <si>
    <t>Reliant Energy Services, Inc.</t>
  </si>
  <si>
    <t>Select Energy, Inc.</t>
  </si>
  <si>
    <t>Sempra Energy Trading Corp.</t>
  </si>
  <si>
    <t>Southern Company Energy Marketing, L.P.</t>
  </si>
  <si>
    <t>Texaco Natural Gas Inc.</t>
  </si>
  <si>
    <t>Tractebel Energy Marketing, Inc.</t>
  </si>
  <si>
    <t>Utilicorp United Inc.</t>
  </si>
  <si>
    <t>Williams Energy Marketing &amp; Trading Company</t>
  </si>
  <si>
    <t>Net Position</t>
  </si>
  <si>
    <t>Start Date</t>
  </si>
  <si>
    <t>End Date</t>
  </si>
  <si>
    <t>WA Prices = (Sum of (Buy vol*Buy price) for customer)/ Total Buy Volume</t>
  </si>
  <si>
    <t>WA Prices = (Sum of (sell vol*sell price) for customer)/ Total Sell Volume</t>
  </si>
  <si>
    <t>Summary For Each Product</t>
  </si>
  <si>
    <t>Report 2</t>
  </si>
  <si>
    <t>US Gas Basis     CNG APP                 Jan-Mar01       USD/MM</t>
  </si>
  <si>
    <t>US Gas Basis CNG APP  Jan-Mar01 USD/MM</t>
  </si>
  <si>
    <t>ENA Sale Volume</t>
  </si>
  <si>
    <t>ENA Buy Volume</t>
  </si>
  <si>
    <t>ENA WA Buy Price</t>
  </si>
  <si>
    <t>ENA WA Sale Price</t>
  </si>
  <si>
    <t>Summary of Brads Trades 11/1/00 - 11/21/00</t>
  </si>
  <si>
    <t>US Gas Basis     CNG APP                 Apr-Oct01       USD/MM</t>
  </si>
  <si>
    <t>US Gas Basis     CNG APP                 Nov01-Mar02     USD/MM</t>
  </si>
  <si>
    <t>US Gas Basis     GD/D FGTCG-HHub         Apr-Oct01       USD/MM</t>
  </si>
  <si>
    <t>US Gas Basis     GD/D TETM3-HHub         Apr-Oct01       USD/MM</t>
  </si>
  <si>
    <t>US Gas Basis     GD/D TZ6NY-HHub         Jan-Mar01       USD/MM</t>
  </si>
  <si>
    <t>US Gas Basis     TCO Pool                Apr-Oct01       USD/MM</t>
  </si>
  <si>
    <t>US Gas Basis     TCO Pool                Dec00-Mar01     USD/MM</t>
  </si>
  <si>
    <t>US Gas Basis     TCO Pool                Jan-Mar01       USD/MM</t>
  </si>
  <si>
    <t>US Gas Basis     TETCO M3                Apr-Oct01       USD/MM</t>
  </si>
  <si>
    <t>US Gas Basis     TETCO M3                Jan-Mar01       USD/MM</t>
  </si>
  <si>
    <t>US Gas Basis     TETCO M3                Nov01-Mar02     USD/MM</t>
  </si>
  <si>
    <t>US Gas Basis     Transco Z6 NY           Apr-Oct01       USD/MM</t>
  </si>
  <si>
    <t>US Gas Basis     Transco Z6 NY           Dec00-Mar01     USD/MM</t>
  </si>
  <si>
    <t>US Gas Basis     Transco Z6 NY           Jan-Mar01       USD/MM</t>
  </si>
  <si>
    <t>US Gas Basis     Transco Z6 NY           Nov01-Mar02     USD/MM</t>
  </si>
  <si>
    <t>ENA W/A Sales</t>
  </si>
  <si>
    <t>ENA W/A Purchases</t>
  </si>
  <si>
    <t>Customer Net Position</t>
  </si>
  <si>
    <t>Aquila Canada Corp.</t>
  </si>
  <si>
    <t>Bank of America, National Association</t>
  </si>
  <si>
    <t>Cargill Energy, a division of Cargill, Incorporated</t>
  </si>
  <si>
    <t>Castle Power LLC</t>
  </si>
  <si>
    <t>Cinergy Marketing &amp; Trading, LLC</t>
  </si>
  <si>
    <t>Conectiv Energy Supply, Inc.</t>
  </si>
  <si>
    <t>Hess Energy Trading Company LLC</t>
  </si>
  <si>
    <t>J. Aron &amp; Company</t>
  </si>
  <si>
    <t>Mieco Inc.</t>
  </si>
  <si>
    <t>Morgan Stanley Capital Group, Inc.</t>
  </si>
  <si>
    <t>NJR Energy Services Company</t>
  </si>
  <si>
    <t>NUI Energy Brokers, Inc.</t>
  </si>
  <si>
    <t>PG&amp;E Energy Trading-Gas Corporation</t>
  </si>
  <si>
    <t>Phibro Inc.</t>
  </si>
  <si>
    <t>Sprague Energy Corp.</t>
  </si>
  <si>
    <t>TransCanada Energy Financial Products Limited</t>
  </si>
  <si>
    <t>Virginia Power Energy Marketing, Inc.</t>
  </si>
  <si>
    <t>Western Gas Resources, Inc.</t>
  </si>
  <si>
    <t>Summary For Several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</si>
</sst>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14" fontId="0" fillId="0" borderId="0" xfId="0" applyNumberFormat="1"/>
    <xf numFmtId="44" fontId="0" fillId="0" borderId="7" xfId="2" applyFont="1" applyBorder="1"/>
    <xf numFmtId="164" fontId="0" fillId="0" borderId="7" xfId="2" applyNumberFormat="1" applyFont="1" applyBorder="1"/>
    <xf numFmtId="0" fontId="2" fillId="0" borderId="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/>
    <xf numFmtId="166" fontId="0" fillId="0" borderId="9" xfId="1" applyNumberFormat="1" applyFont="1" applyBorder="1"/>
    <xf numFmtId="166" fontId="0" fillId="0" borderId="7" xfId="1" applyNumberFormat="1" applyFont="1" applyBorder="1"/>
    <xf numFmtId="164" fontId="0" fillId="0" borderId="10" xfId="2" applyNumberFormat="1" applyFont="1" applyBorder="1"/>
    <xf numFmtId="166" fontId="0" fillId="0" borderId="11" xfId="1" applyNumberFormat="1" applyFont="1" applyBorder="1"/>
    <xf numFmtId="166" fontId="0" fillId="0" borderId="0" xfId="1" applyNumberFormat="1" applyFont="1" applyBorder="1"/>
    <xf numFmtId="164" fontId="0" fillId="0" borderId="0" xfId="2" applyNumberFormat="1" applyFont="1" applyBorder="1"/>
    <xf numFmtId="164" fontId="0" fillId="0" borderId="12" xfId="2" applyNumberFormat="1" applyFont="1" applyBorder="1"/>
    <xf numFmtId="166" fontId="0" fillId="0" borderId="13" xfId="1" applyNumberFormat="1" applyFont="1" applyBorder="1"/>
    <xf numFmtId="166" fontId="0" fillId="0" borderId="14" xfId="1" applyNumberFormat="1" applyFont="1" applyBorder="1"/>
    <xf numFmtId="164" fontId="0" fillId="0" borderId="14" xfId="2" applyNumberFormat="1" applyFont="1" applyBorder="1"/>
    <xf numFmtId="164" fontId="0" fillId="0" borderId="15" xfId="2" applyNumberFormat="1" applyFont="1" applyBorder="1"/>
    <xf numFmtId="0" fontId="3" fillId="0" borderId="6" xfId="0" applyFont="1" applyBorder="1"/>
    <xf numFmtId="0" fontId="0" fillId="0" borderId="6" xfId="0" applyBorder="1"/>
    <xf numFmtId="3" fontId="0" fillId="0" borderId="16" xfId="0" applyNumberFormat="1" applyBorder="1"/>
    <xf numFmtId="0" fontId="0" fillId="0" borderId="16" xfId="0" applyBorder="1"/>
    <xf numFmtId="44" fontId="0" fillId="0" borderId="10" xfId="2" applyFont="1" applyBorder="1"/>
    <xf numFmtId="0" fontId="0" fillId="0" borderId="2" xfId="0" applyNumberFormat="1" applyBorder="1"/>
    <xf numFmtId="0" fontId="0" fillId="0" borderId="0" xfId="0" applyBorder="1"/>
    <xf numFmtId="0" fontId="0" fillId="0" borderId="12" xfId="0" applyBorder="1"/>
    <xf numFmtId="44" fontId="0" fillId="0" borderId="0" xfId="2" applyFont="1" applyBorder="1"/>
    <xf numFmtId="44" fontId="0" fillId="0" borderId="12" xfId="2" applyFont="1" applyBorder="1"/>
    <xf numFmtId="0" fontId="0" fillId="0" borderId="3" xfId="0" applyNumberFormat="1" applyBorder="1"/>
    <xf numFmtId="166" fontId="0" fillId="0" borderId="15" xfId="1" applyNumberFormat="1" applyFont="1" applyBorder="1"/>
    <xf numFmtId="3" fontId="0" fillId="0" borderId="2" xfId="0" applyNumberFormat="1" applyBorder="1"/>
    <xf numFmtId="166" fontId="0" fillId="0" borderId="12" xfId="1" applyNumberFormat="1" applyFont="1" applyBorder="1"/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5"/>
  <sheetViews>
    <sheetView workbookViewId="0">
      <selection activeCell="A3" sqref="A3:E4"/>
    </sheetView>
  </sheetViews>
  <sheetFormatPr defaultRowHeight="12.75" x14ac:dyDescent="0.2"/>
  <cols>
    <col min="1" max="1" width="13.42578125" customWidth="1"/>
    <col min="2" max="2" width="45.85546875" customWidth="1"/>
    <col min="3" max="3" width="11" customWidth="1"/>
    <col min="4" max="4" width="13.5703125" customWidth="1"/>
    <col min="5" max="5" width="12.85546875" customWidth="1"/>
    <col min="6" max="6" width="11.28515625" customWidth="1"/>
    <col min="7" max="7" width="12" customWidth="1"/>
    <col min="8" max="8" width="11.140625" customWidth="1"/>
  </cols>
  <sheetData>
    <row r="1" spans="1:15" ht="18" x14ac:dyDescent="0.25">
      <c r="B1" s="2" t="s">
        <v>1</v>
      </c>
    </row>
    <row r="2" spans="1:15" ht="12" customHeight="1" x14ac:dyDescent="0.25">
      <c r="B2" s="2"/>
    </row>
    <row r="3" spans="1:15" x14ac:dyDescent="0.2">
      <c r="A3" s="14" t="s">
        <v>0</v>
      </c>
      <c r="B3" t="s">
        <v>27</v>
      </c>
      <c r="C3" t="s">
        <v>23</v>
      </c>
      <c r="D3" s="9">
        <v>36831</v>
      </c>
      <c r="E3" t="s">
        <v>25</v>
      </c>
    </row>
    <row r="4" spans="1:15" x14ac:dyDescent="0.2">
      <c r="B4" t="s">
        <v>30</v>
      </c>
      <c r="C4" t="s">
        <v>24</v>
      </c>
      <c r="D4" s="9">
        <v>36851</v>
      </c>
      <c r="E4" t="s">
        <v>26</v>
      </c>
    </row>
    <row r="5" spans="1:15" ht="25.5" x14ac:dyDescent="0.2">
      <c r="B5" s="6" t="s">
        <v>2</v>
      </c>
      <c r="C5" s="6" t="s">
        <v>31</v>
      </c>
      <c r="D5" s="6" t="s">
        <v>32</v>
      </c>
      <c r="E5" s="8" t="s">
        <v>22</v>
      </c>
      <c r="F5" s="7" t="s">
        <v>33</v>
      </c>
      <c r="G5" s="8" t="s">
        <v>34</v>
      </c>
      <c r="I5" s="13"/>
      <c r="J5" s="13"/>
      <c r="K5" s="1"/>
      <c r="L5" s="1"/>
      <c r="M5" s="1"/>
      <c r="N5" s="1"/>
      <c r="O5" s="1"/>
    </row>
    <row r="6" spans="1:15" x14ac:dyDescent="0.2">
      <c r="B6" s="4" t="s">
        <v>3</v>
      </c>
      <c r="C6" s="15">
        <v>-15000</v>
      </c>
      <c r="D6" s="16">
        <v>10000</v>
      </c>
      <c r="E6" s="16">
        <f t="shared" ref="E6:E20" si="0">+C6+D6</f>
        <v>-5000</v>
      </c>
      <c r="F6" s="11">
        <v>-0.45374999999999999</v>
      </c>
      <c r="G6" s="17">
        <v>0.45916666666666667</v>
      </c>
    </row>
    <row r="7" spans="1:15" x14ac:dyDescent="0.2">
      <c r="B7" s="4" t="s">
        <v>4</v>
      </c>
      <c r="C7" s="18">
        <v>-5000</v>
      </c>
      <c r="D7" s="19">
        <v>10000</v>
      </c>
      <c r="E7" s="19">
        <f t="shared" si="0"/>
        <v>5000</v>
      </c>
      <c r="F7" s="20">
        <v>-0.49</v>
      </c>
      <c r="G7" s="21">
        <v>0.42</v>
      </c>
    </row>
    <row r="8" spans="1:15" x14ac:dyDescent="0.2">
      <c r="B8" s="4" t="s">
        <v>5</v>
      </c>
      <c r="C8" s="18">
        <v>-35000</v>
      </c>
      <c r="D8" s="19">
        <v>5000</v>
      </c>
      <c r="E8" s="19">
        <f t="shared" si="0"/>
        <v>-30000</v>
      </c>
      <c r="F8" s="20">
        <v>-0.51</v>
      </c>
      <c r="G8" s="21">
        <v>0.45</v>
      </c>
    </row>
    <row r="9" spans="1:15" x14ac:dyDescent="0.2">
      <c r="B9" s="4" t="s">
        <v>10</v>
      </c>
      <c r="C9" s="18">
        <v>-10000</v>
      </c>
      <c r="D9" s="19">
        <v>15000</v>
      </c>
      <c r="E9" s="19">
        <f t="shared" si="0"/>
        <v>5000</v>
      </c>
      <c r="F9" s="20">
        <v>-0.37</v>
      </c>
      <c r="G9" s="21">
        <v>0.45</v>
      </c>
    </row>
    <row r="10" spans="1:15" x14ac:dyDescent="0.2">
      <c r="B10" s="4" t="s">
        <v>11</v>
      </c>
      <c r="C10" s="18"/>
      <c r="D10" s="19"/>
      <c r="E10" s="19">
        <f t="shared" si="0"/>
        <v>0</v>
      </c>
      <c r="F10" s="20"/>
      <c r="G10" s="21"/>
    </row>
    <row r="11" spans="1:15" x14ac:dyDescent="0.2">
      <c r="B11" s="4" t="s">
        <v>12</v>
      </c>
      <c r="C11" s="18"/>
      <c r="D11" s="19"/>
      <c r="E11" s="19">
        <f t="shared" si="0"/>
        <v>0</v>
      </c>
      <c r="F11" s="20"/>
      <c r="G11" s="21"/>
    </row>
    <row r="12" spans="1:15" x14ac:dyDescent="0.2">
      <c r="B12" s="4" t="s">
        <v>13</v>
      </c>
      <c r="C12" s="18"/>
      <c r="D12" s="19"/>
      <c r="E12" s="19">
        <f t="shared" si="0"/>
        <v>0</v>
      </c>
      <c r="F12" s="20"/>
      <c r="G12" s="21"/>
    </row>
    <row r="13" spans="1:15" x14ac:dyDescent="0.2">
      <c r="B13" s="4" t="s">
        <v>14</v>
      </c>
      <c r="C13" s="18"/>
      <c r="D13" s="19"/>
      <c r="E13" s="19">
        <f t="shared" si="0"/>
        <v>0</v>
      </c>
      <c r="F13" s="20"/>
      <c r="G13" s="21"/>
    </row>
    <row r="14" spans="1:15" x14ac:dyDescent="0.2">
      <c r="B14" s="4" t="s">
        <v>15</v>
      </c>
      <c r="C14" s="18"/>
      <c r="D14" s="19"/>
      <c r="E14" s="19">
        <f t="shared" si="0"/>
        <v>0</v>
      </c>
      <c r="F14" s="20"/>
      <c r="G14" s="21"/>
    </row>
    <row r="15" spans="1:15" x14ac:dyDescent="0.2">
      <c r="B15" s="4" t="s">
        <v>16</v>
      </c>
      <c r="C15" s="18"/>
      <c r="D15" s="19"/>
      <c r="E15" s="19">
        <f t="shared" si="0"/>
        <v>0</v>
      </c>
      <c r="F15" s="20"/>
      <c r="G15" s="21"/>
    </row>
    <row r="16" spans="1:15" x14ac:dyDescent="0.2">
      <c r="B16" s="4" t="s">
        <v>17</v>
      </c>
      <c r="C16" s="18"/>
      <c r="D16" s="19"/>
      <c r="E16" s="19">
        <f t="shared" si="0"/>
        <v>0</v>
      </c>
      <c r="F16" s="20"/>
      <c r="G16" s="21"/>
    </row>
    <row r="17" spans="1:7" x14ac:dyDescent="0.2">
      <c r="B17" s="4" t="s">
        <v>18</v>
      </c>
      <c r="C17" s="18"/>
      <c r="D17" s="19"/>
      <c r="E17" s="19">
        <f t="shared" si="0"/>
        <v>0</v>
      </c>
      <c r="F17" s="20"/>
      <c r="G17" s="21"/>
    </row>
    <row r="18" spans="1:7" x14ac:dyDescent="0.2">
      <c r="B18" s="4" t="s">
        <v>19</v>
      </c>
      <c r="C18" s="18"/>
      <c r="D18" s="19"/>
      <c r="E18" s="19">
        <f t="shared" si="0"/>
        <v>0</v>
      </c>
      <c r="F18" s="20"/>
      <c r="G18" s="21"/>
    </row>
    <row r="19" spans="1:7" x14ac:dyDescent="0.2">
      <c r="B19" s="4" t="s">
        <v>20</v>
      </c>
      <c r="C19" s="18"/>
      <c r="D19" s="19"/>
      <c r="E19" s="19">
        <f t="shared" si="0"/>
        <v>0</v>
      </c>
      <c r="F19" s="20"/>
      <c r="G19" s="21"/>
    </row>
    <row r="20" spans="1:7" x14ac:dyDescent="0.2">
      <c r="B20" s="5" t="s">
        <v>21</v>
      </c>
      <c r="C20" s="22"/>
      <c r="D20" s="23"/>
      <c r="E20" s="23">
        <f t="shared" si="0"/>
        <v>0</v>
      </c>
      <c r="F20" s="24"/>
      <c r="G20" s="25"/>
    </row>
    <row r="30" spans="1:7" x14ac:dyDescent="0.2">
      <c r="A30" s="14" t="s">
        <v>28</v>
      </c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95" spans="2:2" x14ac:dyDescent="0.2">
      <c r="B95" s="3"/>
    </row>
  </sheetData>
  <pageMargins left="0.75" right="0.75" top="1" bottom="1" header="0.5" footer="0.5"/>
  <pageSetup scale="3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4"/>
  <sheetViews>
    <sheetView workbookViewId="0">
      <selection activeCell="A3" sqref="A3"/>
    </sheetView>
  </sheetViews>
  <sheetFormatPr defaultRowHeight="12.75" x14ac:dyDescent="0.2"/>
  <cols>
    <col min="1" max="1" width="3.28515625" customWidth="1"/>
    <col min="2" max="2" width="34.7109375" customWidth="1"/>
    <col min="3" max="3" width="22.42578125" customWidth="1"/>
    <col min="4" max="4" width="10.85546875" customWidth="1"/>
  </cols>
  <sheetData>
    <row r="1" spans="2:19" x14ac:dyDescent="0.2">
      <c r="B1" s="14" t="s">
        <v>28</v>
      </c>
    </row>
    <row r="2" spans="2:19" x14ac:dyDescent="0.2">
      <c r="B2" t="s">
        <v>72</v>
      </c>
      <c r="C2" t="s">
        <v>23</v>
      </c>
      <c r="D2" s="9">
        <v>36831</v>
      </c>
    </row>
    <row r="3" spans="2:19" x14ac:dyDescent="0.2">
      <c r="C3" t="s">
        <v>24</v>
      </c>
      <c r="D3" s="9">
        <v>36851</v>
      </c>
    </row>
    <row r="5" spans="2:19" x14ac:dyDescent="0.2">
      <c r="B5" s="40" t="s">
        <v>35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2"/>
    </row>
    <row r="6" spans="2:19" ht="102.75" x14ac:dyDescent="0.25">
      <c r="B6" s="26" t="s">
        <v>2</v>
      </c>
      <c r="C6" s="27"/>
      <c r="D6" s="12" t="s">
        <v>36</v>
      </c>
      <c r="E6" s="6" t="s">
        <v>29</v>
      </c>
      <c r="F6" s="6" t="s">
        <v>37</v>
      </c>
      <c r="G6" s="6" t="s">
        <v>38</v>
      </c>
      <c r="H6" s="6" t="s">
        <v>39</v>
      </c>
      <c r="I6" s="6" t="s">
        <v>40</v>
      </c>
      <c r="J6" s="6" t="s">
        <v>41</v>
      </c>
      <c r="K6" s="6" t="s">
        <v>42</v>
      </c>
      <c r="L6" s="8" t="s">
        <v>43</v>
      </c>
      <c r="M6" s="7" t="s">
        <v>44</v>
      </c>
      <c r="N6" s="7" t="s">
        <v>45</v>
      </c>
      <c r="O6" s="7" t="s">
        <v>46</v>
      </c>
      <c r="P6" s="7" t="s">
        <v>47</v>
      </c>
      <c r="Q6" s="7" t="s">
        <v>48</v>
      </c>
      <c r="R6" s="7" t="s">
        <v>49</v>
      </c>
      <c r="S6" s="7" t="s">
        <v>50</v>
      </c>
    </row>
    <row r="7" spans="2:19" x14ac:dyDescent="0.2">
      <c r="B7" s="28" t="s">
        <v>3</v>
      </c>
      <c r="C7" s="29" t="s">
        <v>51</v>
      </c>
      <c r="D7" s="10">
        <v>0</v>
      </c>
      <c r="E7" s="10">
        <v>0.45916666666666667</v>
      </c>
      <c r="F7" s="10">
        <v>0</v>
      </c>
      <c r="G7" s="10">
        <v>0</v>
      </c>
      <c r="H7" s="10">
        <v>0</v>
      </c>
      <c r="I7" s="10">
        <v>0</v>
      </c>
      <c r="J7" s="10">
        <v>0.2</v>
      </c>
      <c r="K7" s="10">
        <v>0</v>
      </c>
      <c r="L7" s="10">
        <v>0.30166666666666669</v>
      </c>
      <c r="M7" s="10">
        <v>0</v>
      </c>
      <c r="N7" s="10">
        <v>1.0149999999999999</v>
      </c>
      <c r="O7" s="10">
        <v>0</v>
      </c>
      <c r="P7" s="10">
        <v>0</v>
      </c>
      <c r="Q7" s="10">
        <v>0</v>
      </c>
      <c r="R7" s="10">
        <v>1.5926923076923076</v>
      </c>
      <c r="S7" s="30">
        <v>0</v>
      </c>
    </row>
    <row r="8" spans="2:19" ht="3.75" customHeight="1" x14ac:dyDescent="0.2">
      <c r="B8" s="31"/>
      <c r="C8" s="4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3"/>
    </row>
    <row r="9" spans="2:19" x14ac:dyDescent="0.2">
      <c r="B9" s="31"/>
      <c r="C9" s="4" t="s">
        <v>52</v>
      </c>
      <c r="D9" s="34">
        <v>0</v>
      </c>
      <c r="E9" s="34">
        <v>-0.45374999999999999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-1.0149999999999999</v>
      </c>
      <c r="O9" s="34">
        <v>0</v>
      </c>
      <c r="P9" s="34">
        <v>0</v>
      </c>
      <c r="Q9" s="34">
        <v>0</v>
      </c>
      <c r="R9" s="34">
        <v>-1.615</v>
      </c>
      <c r="S9" s="35">
        <v>0</v>
      </c>
    </row>
    <row r="10" spans="2:19" x14ac:dyDescent="0.2">
      <c r="B10" s="36"/>
      <c r="C10" s="5" t="s">
        <v>53</v>
      </c>
      <c r="D10" s="23">
        <v>0</v>
      </c>
      <c r="E10" s="23">
        <v>5000</v>
      </c>
      <c r="F10" s="23">
        <v>0</v>
      </c>
      <c r="G10" s="23">
        <v>0</v>
      </c>
      <c r="H10" s="23">
        <v>0</v>
      </c>
      <c r="I10" s="23">
        <v>0</v>
      </c>
      <c r="J10" s="23">
        <v>10000</v>
      </c>
      <c r="K10" s="23">
        <v>0</v>
      </c>
      <c r="L10" s="23">
        <v>15000</v>
      </c>
      <c r="M10" s="23">
        <v>0</v>
      </c>
      <c r="N10" s="23">
        <v>10000</v>
      </c>
      <c r="O10" s="23">
        <v>0</v>
      </c>
      <c r="P10" s="23">
        <v>0</v>
      </c>
      <c r="Q10" s="23">
        <v>0</v>
      </c>
      <c r="R10" s="23">
        <v>0</v>
      </c>
      <c r="S10" s="37">
        <v>0</v>
      </c>
    </row>
    <row r="11" spans="2:19" x14ac:dyDescent="0.2">
      <c r="B11" s="28" t="s">
        <v>54</v>
      </c>
      <c r="C11" s="29" t="s">
        <v>51</v>
      </c>
      <c r="D11" s="10">
        <v>0</v>
      </c>
      <c r="E11" s="10">
        <v>0.47499999999999998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30">
        <v>0</v>
      </c>
    </row>
    <row r="12" spans="2:19" ht="3.75" customHeight="1" x14ac:dyDescent="0.2">
      <c r="B12" s="31"/>
      <c r="C12" s="4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3"/>
    </row>
    <row r="13" spans="2:19" x14ac:dyDescent="0.2">
      <c r="B13" s="31"/>
      <c r="C13" s="4" t="s">
        <v>52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5">
        <v>0</v>
      </c>
    </row>
    <row r="14" spans="2:19" x14ac:dyDescent="0.2">
      <c r="B14" s="36"/>
      <c r="C14" s="5" t="s">
        <v>53</v>
      </c>
      <c r="D14" s="23">
        <v>0</v>
      </c>
      <c r="E14" s="23">
        <v>5000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37">
        <v>0</v>
      </c>
    </row>
    <row r="15" spans="2:19" x14ac:dyDescent="0.2">
      <c r="B15" s="28" t="s">
        <v>55</v>
      </c>
      <c r="C15" s="29" t="s">
        <v>51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30">
        <v>0</v>
      </c>
    </row>
    <row r="16" spans="2:19" ht="2.25" customHeight="1" x14ac:dyDescent="0.2">
      <c r="B16" s="31"/>
      <c r="C16" s="4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3"/>
    </row>
    <row r="17" spans="2:19" x14ac:dyDescent="0.2">
      <c r="B17" s="31"/>
      <c r="C17" s="4" t="s">
        <v>52</v>
      </c>
      <c r="D17" s="34">
        <v>0</v>
      </c>
      <c r="E17" s="34">
        <v>-0.46500000000000002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5">
        <v>0</v>
      </c>
    </row>
    <row r="18" spans="2:19" x14ac:dyDescent="0.2">
      <c r="B18" s="36"/>
      <c r="C18" s="5" t="s">
        <v>53</v>
      </c>
      <c r="D18" s="23">
        <v>0</v>
      </c>
      <c r="E18" s="23">
        <v>-5000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37">
        <v>0</v>
      </c>
    </row>
    <row r="19" spans="2:19" x14ac:dyDescent="0.2">
      <c r="B19" s="28" t="s">
        <v>4</v>
      </c>
      <c r="C19" s="29" t="s">
        <v>51</v>
      </c>
      <c r="D19" s="10">
        <v>0.245</v>
      </c>
      <c r="E19" s="10">
        <v>0.41749999999999998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0.27187499999999998</v>
      </c>
      <c r="M19" s="10">
        <v>0</v>
      </c>
      <c r="N19" s="10">
        <v>0.97399999999999998</v>
      </c>
      <c r="O19" s="10">
        <v>0</v>
      </c>
      <c r="P19" s="10">
        <v>0</v>
      </c>
      <c r="Q19" s="10">
        <v>0</v>
      </c>
      <c r="R19" s="10">
        <v>1.6316666666666666</v>
      </c>
      <c r="S19" s="30">
        <v>0</v>
      </c>
    </row>
    <row r="20" spans="2:19" ht="3" customHeight="1" x14ac:dyDescent="0.2">
      <c r="B20" s="31"/>
      <c r="C20" s="4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3"/>
    </row>
    <row r="21" spans="2:19" x14ac:dyDescent="0.2">
      <c r="B21" s="31"/>
      <c r="C21" s="4" t="s">
        <v>52</v>
      </c>
      <c r="D21" s="34">
        <v>0</v>
      </c>
      <c r="E21" s="34">
        <v>-0.48875000000000002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-0.3</v>
      </c>
      <c r="M21" s="34">
        <v>0</v>
      </c>
      <c r="N21" s="34">
        <v>-0.96937499999999999</v>
      </c>
      <c r="O21" s="34">
        <v>0</v>
      </c>
      <c r="P21" s="34">
        <v>0</v>
      </c>
      <c r="Q21" s="34">
        <v>0</v>
      </c>
      <c r="R21" s="34">
        <v>-1.6239473684210526</v>
      </c>
      <c r="S21" s="35">
        <v>0</v>
      </c>
    </row>
    <row r="22" spans="2:19" x14ac:dyDescent="0.2">
      <c r="B22" s="36"/>
      <c r="C22" s="5" t="s">
        <v>53</v>
      </c>
      <c r="D22" s="23">
        <v>5000</v>
      </c>
      <c r="E22" s="23">
        <v>-5000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5000</v>
      </c>
      <c r="M22" s="23">
        <v>0</v>
      </c>
      <c r="N22" s="23">
        <v>5000</v>
      </c>
      <c r="O22" s="23">
        <v>0</v>
      </c>
      <c r="P22" s="23">
        <v>0</v>
      </c>
      <c r="Q22" s="23">
        <v>0</v>
      </c>
      <c r="R22" s="23">
        <v>10000</v>
      </c>
      <c r="S22" s="37">
        <v>0</v>
      </c>
    </row>
    <row r="23" spans="2:19" x14ac:dyDescent="0.2">
      <c r="B23" s="28" t="s">
        <v>5</v>
      </c>
      <c r="C23" s="29" t="s">
        <v>51</v>
      </c>
      <c r="D23" s="10">
        <v>0.23749999999999999</v>
      </c>
      <c r="E23" s="10">
        <v>0.45107142857142857</v>
      </c>
      <c r="F23" s="10">
        <v>0</v>
      </c>
      <c r="G23" s="10">
        <v>0</v>
      </c>
      <c r="H23" s="10">
        <v>0</v>
      </c>
      <c r="I23" s="10">
        <v>0</v>
      </c>
      <c r="J23" s="10">
        <v>0.19500000000000001</v>
      </c>
      <c r="K23" s="10">
        <v>0</v>
      </c>
      <c r="L23" s="10">
        <v>0.3</v>
      </c>
      <c r="M23" s="10">
        <v>0</v>
      </c>
      <c r="N23" s="10">
        <v>0.9721153846153846</v>
      </c>
      <c r="O23" s="10">
        <v>0</v>
      </c>
      <c r="P23" s="10">
        <v>0</v>
      </c>
      <c r="Q23" s="10">
        <v>0</v>
      </c>
      <c r="R23" s="10">
        <v>1.615</v>
      </c>
      <c r="S23" s="30">
        <v>1.28</v>
      </c>
    </row>
    <row r="24" spans="2:19" ht="3" customHeight="1" x14ac:dyDescent="0.2">
      <c r="B24" s="31"/>
      <c r="C24" s="4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3"/>
    </row>
    <row r="25" spans="2:19" x14ac:dyDescent="0.2">
      <c r="B25" s="31"/>
      <c r="C25" s="4" t="s">
        <v>52</v>
      </c>
      <c r="D25" s="34">
        <v>0</v>
      </c>
      <c r="E25" s="34">
        <v>-0.51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-0.29749999999999999</v>
      </c>
      <c r="M25" s="34">
        <v>0</v>
      </c>
      <c r="N25" s="34">
        <v>-1.0057812500000001</v>
      </c>
      <c r="O25" s="34">
        <v>-0.88</v>
      </c>
      <c r="P25" s="34">
        <v>0</v>
      </c>
      <c r="Q25" s="34">
        <v>0</v>
      </c>
      <c r="R25" s="34">
        <v>-1.6633333333333333</v>
      </c>
      <c r="S25" s="35">
        <v>-1.2949999999999999</v>
      </c>
    </row>
    <row r="26" spans="2:19" x14ac:dyDescent="0.2">
      <c r="B26" s="36"/>
      <c r="C26" s="5" t="s">
        <v>53</v>
      </c>
      <c r="D26" s="23">
        <v>5000</v>
      </c>
      <c r="E26" s="23">
        <v>30000</v>
      </c>
      <c r="F26" s="23">
        <v>0</v>
      </c>
      <c r="G26" s="23">
        <v>0</v>
      </c>
      <c r="H26" s="23">
        <v>0</v>
      </c>
      <c r="I26" s="23">
        <v>0</v>
      </c>
      <c r="J26" s="23">
        <v>10000</v>
      </c>
      <c r="K26" s="23">
        <v>0</v>
      </c>
      <c r="L26" s="23">
        <v>-5000</v>
      </c>
      <c r="M26" s="23">
        <v>0</v>
      </c>
      <c r="N26" s="23">
        <v>-15000</v>
      </c>
      <c r="O26" s="23">
        <v>-5000</v>
      </c>
      <c r="P26" s="23">
        <v>0</v>
      </c>
      <c r="Q26" s="23">
        <v>0</v>
      </c>
      <c r="R26" s="23">
        <v>5000</v>
      </c>
      <c r="S26" s="37">
        <v>0</v>
      </c>
    </row>
    <row r="27" spans="2:19" x14ac:dyDescent="0.2">
      <c r="B27" s="28" t="s">
        <v>56</v>
      </c>
      <c r="C27" s="29" t="s">
        <v>51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30">
        <v>0</v>
      </c>
    </row>
    <row r="28" spans="2:19" ht="3.75" customHeight="1" x14ac:dyDescent="0.2">
      <c r="B28" s="31"/>
      <c r="C28" s="4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3"/>
    </row>
    <row r="29" spans="2:19" x14ac:dyDescent="0.2">
      <c r="B29" s="31"/>
      <c r="C29" s="4" t="s">
        <v>52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-0.28749999999999998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5">
        <v>0</v>
      </c>
    </row>
    <row r="30" spans="2:19" x14ac:dyDescent="0.2">
      <c r="B30" s="36"/>
      <c r="C30" s="5" t="s">
        <v>53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-5000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37">
        <v>0</v>
      </c>
    </row>
    <row r="31" spans="2:19" x14ac:dyDescent="0.2">
      <c r="B31" s="28" t="s">
        <v>57</v>
      </c>
      <c r="C31" s="29" t="s">
        <v>51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1.7124999999999999</v>
      </c>
      <c r="S31" s="30">
        <v>0</v>
      </c>
    </row>
    <row r="32" spans="2:19" ht="2.25" customHeight="1" x14ac:dyDescent="0.2">
      <c r="B32" s="31"/>
      <c r="C32" s="4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3"/>
    </row>
    <row r="33" spans="2:19" x14ac:dyDescent="0.2">
      <c r="B33" s="31"/>
      <c r="C33" s="4" t="s">
        <v>52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5">
        <v>0</v>
      </c>
    </row>
    <row r="34" spans="2:19" x14ac:dyDescent="0.2">
      <c r="B34" s="36"/>
      <c r="C34" s="5" t="s">
        <v>53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10000</v>
      </c>
      <c r="S34" s="37">
        <v>0</v>
      </c>
    </row>
    <row r="35" spans="2:19" x14ac:dyDescent="0.2">
      <c r="B35" s="28" t="s">
        <v>58</v>
      </c>
      <c r="C35" s="29" t="s">
        <v>51</v>
      </c>
      <c r="D35" s="10">
        <v>0</v>
      </c>
      <c r="E35" s="10">
        <v>0.46500000000000002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1.6659999999999999</v>
      </c>
      <c r="S35" s="30">
        <v>0</v>
      </c>
    </row>
    <row r="36" spans="2:19" ht="3" customHeight="1" x14ac:dyDescent="0.2">
      <c r="B36" s="31"/>
      <c r="C36" s="4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3"/>
    </row>
    <row r="37" spans="2:19" x14ac:dyDescent="0.2">
      <c r="B37" s="31"/>
      <c r="C37" s="4" t="s">
        <v>52</v>
      </c>
      <c r="D37" s="34">
        <v>0</v>
      </c>
      <c r="E37" s="34">
        <v>-0.4975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-1.6625000000000001</v>
      </c>
      <c r="S37" s="35">
        <v>0</v>
      </c>
    </row>
    <row r="38" spans="2:19" x14ac:dyDescent="0.2">
      <c r="B38" s="36"/>
      <c r="C38" s="5" t="s">
        <v>53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15000</v>
      </c>
      <c r="S38" s="37">
        <v>0</v>
      </c>
    </row>
    <row r="39" spans="2:19" x14ac:dyDescent="0.2">
      <c r="B39" s="28" t="s">
        <v>6</v>
      </c>
      <c r="C39" s="29" t="s">
        <v>51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0.32750000000000001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30">
        <v>0</v>
      </c>
    </row>
    <row r="40" spans="2:19" ht="2.25" customHeight="1" x14ac:dyDescent="0.2">
      <c r="B40" s="31"/>
      <c r="C40" s="4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</row>
    <row r="41" spans="2:19" x14ac:dyDescent="0.2">
      <c r="B41" s="31"/>
      <c r="C41" s="4" t="s">
        <v>52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5">
        <v>0</v>
      </c>
    </row>
    <row r="42" spans="2:19" x14ac:dyDescent="0.2">
      <c r="B42" s="36"/>
      <c r="C42" s="5" t="s">
        <v>53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60000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37">
        <v>0</v>
      </c>
    </row>
    <row r="43" spans="2:19" x14ac:dyDescent="0.2">
      <c r="B43" s="28" t="s">
        <v>7</v>
      </c>
      <c r="C43" s="29" t="s">
        <v>51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1.6266666666666667</v>
      </c>
      <c r="S43" s="30">
        <v>0</v>
      </c>
    </row>
    <row r="44" spans="2:19" ht="2.25" customHeight="1" x14ac:dyDescent="0.2">
      <c r="B44" s="31"/>
      <c r="C44" s="4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</row>
    <row r="45" spans="2:19" x14ac:dyDescent="0.2">
      <c r="B45" s="31"/>
      <c r="C45" s="4" t="s">
        <v>52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5">
        <v>0</v>
      </c>
    </row>
    <row r="46" spans="2:19" x14ac:dyDescent="0.2">
      <c r="B46" s="36"/>
      <c r="C46" s="5" t="s">
        <v>53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15000</v>
      </c>
      <c r="S46" s="37">
        <v>0</v>
      </c>
    </row>
    <row r="47" spans="2:19" x14ac:dyDescent="0.2">
      <c r="B47" s="28" t="s">
        <v>59</v>
      </c>
      <c r="C47" s="29" t="s">
        <v>51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0.96750000000000003</v>
      </c>
      <c r="O47" s="10">
        <v>0</v>
      </c>
      <c r="P47" s="10">
        <v>0</v>
      </c>
      <c r="Q47" s="10">
        <v>0</v>
      </c>
      <c r="R47" s="10">
        <v>0</v>
      </c>
      <c r="S47" s="30">
        <v>0</v>
      </c>
    </row>
    <row r="48" spans="2:19" ht="3.75" customHeight="1" x14ac:dyDescent="0.2">
      <c r="B48" s="31"/>
      <c r="C48" s="4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</row>
    <row r="49" spans="2:19" x14ac:dyDescent="0.2">
      <c r="B49" s="31"/>
      <c r="C49" s="4" t="s">
        <v>52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v>-1.006875</v>
      </c>
      <c r="O49" s="34">
        <v>0</v>
      </c>
      <c r="P49" s="34">
        <v>0</v>
      </c>
      <c r="Q49" s="34">
        <v>0</v>
      </c>
      <c r="R49" s="34">
        <v>-1.59</v>
      </c>
      <c r="S49" s="35">
        <v>0</v>
      </c>
    </row>
    <row r="50" spans="2:19" x14ac:dyDescent="0.2">
      <c r="B50" s="36"/>
      <c r="C50" s="5" t="s">
        <v>53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-10000</v>
      </c>
      <c r="O50" s="23">
        <v>0</v>
      </c>
      <c r="P50" s="23">
        <v>0</v>
      </c>
      <c r="Q50" s="23">
        <v>0</v>
      </c>
      <c r="R50" s="23">
        <v>-5000</v>
      </c>
      <c r="S50" s="37">
        <v>0</v>
      </c>
    </row>
    <row r="51" spans="2:19" x14ac:dyDescent="0.2">
      <c r="B51" s="28" t="s">
        <v>8</v>
      </c>
      <c r="C51" s="29" t="s">
        <v>51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0.98916666666666664</v>
      </c>
      <c r="O51" s="10">
        <v>0</v>
      </c>
      <c r="P51" s="10">
        <v>0</v>
      </c>
      <c r="Q51" s="10">
        <v>0</v>
      </c>
      <c r="R51" s="10">
        <v>1.5883333333333334</v>
      </c>
      <c r="S51" s="30">
        <v>1.29</v>
      </c>
    </row>
    <row r="52" spans="2:19" x14ac:dyDescent="0.2">
      <c r="B52" s="31"/>
      <c r="C52" s="4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3"/>
    </row>
    <row r="53" spans="2:19" x14ac:dyDescent="0.2">
      <c r="B53" s="31"/>
      <c r="C53" s="4" t="s">
        <v>52</v>
      </c>
      <c r="D53" s="34">
        <v>0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-0.32</v>
      </c>
      <c r="M53" s="34">
        <v>0</v>
      </c>
      <c r="N53" s="34">
        <v>-1.01</v>
      </c>
      <c r="O53" s="34">
        <v>0</v>
      </c>
      <c r="P53" s="34">
        <v>0</v>
      </c>
      <c r="Q53" s="34">
        <v>0</v>
      </c>
      <c r="R53" s="34">
        <v>-1.6404761904761904</v>
      </c>
      <c r="S53" s="35">
        <v>-1.29</v>
      </c>
    </row>
    <row r="54" spans="2:19" x14ac:dyDescent="0.2">
      <c r="B54" s="36"/>
      <c r="C54" s="5" t="s">
        <v>53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-10000</v>
      </c>
      <c r="M54" s="23">
        <v>0</v>
      </c>
      <c r="N54" s="23">
        <v>15000</v>
      </c>
      <c r="O54" s="23">
        <v>0</v>
      </c>
      <c r="P54" s="23">
        <v>0</v>
      </c>
      <c r="Q54" s="23">
        <v>0</v>
      </c>
      <c r="R54" s="23">
        <v>-150000</v>
      </c>
      <c r="S54" s="37">
        <v>0</v>
      </c>
    </row>
    <row r="55" spans="2:19" x14ac:dyDescent="0.2">
      <c r="B55" s="28" t="s">
        <v>9</v>
      </c>
      <c r="C55" s="29" t="s">
        <v>51</v>
      </c>
      <c r="D55" s="10">
        <v>0</v>
      </c>
      <c r="E55" s="10">
        <v>0.38250000000000001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0.92249999999999999</v>
      </c>
      <c r="O55" s="10">
        <v>0</v>
      </c>
      <c r="P55" s="10">
        <v>0</v>
      </c>
      <c r="Q55" s="10">
        <v>0</v>
      </c>
      <c r="R55" s="10">
        <v>1.67</v>
      </c>
      <c r="S55" s="30">
        <v>0</v>
      </c>
    </row>
    <row r="56" spans="2:19" ht="3.75" customHeight="1" x14ac:dyDescent="0.2">
      <c r="B56" s="31"/>
      <c r="C56" s="4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3"/>
    </row>
    <row r="57" spans="2:19" x14ac:dyDescent="0.2">
      <c r="B57" s="31"/>
      <c r="C57" s="4" t="s">
        <v>52</v>
      </c>
      <c r="D57" s="34">
        <v>0</v>
      </c>
      <c r="E57" s="34">
        <v>0</v>
      </c>
      <c r="F57" s="34">
        <v>0</v>
      </c>
      <c r="G57" s="34">
        <v>-0.63</v>
      </c>
      <c r="H57" s="34">
        <v>0</v>
      </c>
      <c r="I57" s="34">
        <v>0</v>
      </c>
      <c r="J57" s="34">
        <v>0</v>
      </c>
      <c r="K57" s="34">
        <v>0</v>
      </c>
      <c r="L57" s="34">
        <v>-0.315</v>
      </c>
      <c r="M57" s="34">
        <v>0</v>
      </c>
      <c r="N57" s="34">
        <v>-1</v>
      </c>
      <c r="O57" s="34">
        <v>0</v>
      </c>
      <c r="P57" s="34">
        <v>-0.45500000000000002</v>
      </c>
      <c r="Q57" s="34">
        <v>0</v>
      </c>
      <c r="R57" s="34">
        <v>-1.6559999999999999</v>
      </c>
      <c r="S57" s="35">
        <v>0</v>
      </c>
    </row>
    <row r="58" spans="2:19" x14ac:dyDescent="0.2">
      <c r="B58" s="36"/>
      <c r="C58" s="5" t="s">
        <v>53</v>
      </c>
      <c r="D58" s="23">
        <v>0</v>
      </c>
      <c r="E58" s="23">
        <v>5000</v>
      </c>
      <c r="F58" s="23">
        <v>0</v>
      </c>
      <c r="G58" s="23">
        <v>-25000</v>
      </c>
      <c r="H58" s="23">
        <v>0</v>
      </c>
      <c r="I58" s="23">
        <v>0</v>
      </c>
      <c r="J58" s="23">
        <v>0</v>
      </c>
      <c r="K58" s="23">
        <v>0</v>
      </c>
      <c r="L58" s="23">
        <v>-10000</v>
      </c>
      <c r="M58" s="23">
        <v>0</v>
      </c>
      <c r="N58" s="23">
        <v>0</v>
      </c>
      <c r="O58" s="23">
        <v>0</v>
      </c>
      <c r="P58" s="23">
        <v>-10000</v>
      </c>
      <c r="Q58" s="23">
        <v>0</v>
      </c>
      <c r="R58" s="23">
        <v>10000</v>
      </c>
      <c r="S58" s="37">
        <v>0</v>
      </c>
    </row>
    <row r="59" spans="2:19" x14ac:dyDescent="0.2">
      <c r="B59" s="28" t="s">
        <v>10</v>
      </c>
      <c r="C59" s="29" t="s">
        <v>51</v>
      </c>
      <c r="D59" s="10">
        <v>0</v>
      </c>
      <c r="E59" s="10">
        <v>0.45250000000000001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0.27333333333333332</v>
      </c>
      <c r="M59" s="10">
        <v>0</v>
      </c>
      <c r="N59" s="10">
        <v>1.01</v>
      </c>
      <c r="O59" s="10">
        <v>0</v>
      </c>
      <c r="P59" s="10">
        <v>0.45250000000000001</v>
      </c>
      <c r="Q59" s="10">
        <v>0</v>
      </c>
      <c r="R59" s="10">
        <v>1.615</v>
      </c>
      <c r="S59" s="30">
        <v>0</v>
      </c>
    </row>
    <row r="60" spans="2:19" ht="3.75" customHeight="1" x14ac:dyDescent="0.2">
      <c r="B60" s="31"/>
      <c r="C60" s="4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3"/>
    </row>
    <row r="61" spans="2:19" x14ac:dyDescent="0.2">
      <c r="B61" s="31"/>
      <c r="C61" s="4" t="s">
        <v>52</v>
      </c>
      <c r="D61" s="34">
        <v>-0.24</v>
      </c>
      <c r="E61" s="34">
        <v>-0.37333333333333335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4">
        <v>-0.31</v>
      </c>
      <c r="M61" s="34">
        <v>-0.37125000000000002</v>
      </c>
      <c r="N61" s="34">
        <v>-0.91900000000000004</v>
      </c>
      <c r="O61" s="34">
        <v>0</v>
      </c>
      <c r="P61" s="34">
        <v>-0.45500000000000002</v>
      </c>
      <c r="Q61" s="34">
        <v>0</v>
      </c>
      <c r="R61" s="34">
        <v>-1.6659999999999999</v>
      </c>
      <c r="S61" s="35">
        <v>0</v>
      </c>
    </row>
    <row r="62" spans="2:19" x14ac:dyDescent="0.2">
      <c r="B62" s="36"/>
      <c r="C62" s="5" t="s">
        <v>53</v>
      </c>
      <c r="D62" s="23">
        <v>-10000</v>
      </c>
      <c r="E62" s="23">
        <v>-5000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10000</v>
      </c>
      <c r="M62" s="23">
        <v>-20000</v>
      </c>
      <c r="N62" s="23">
        <v>-5000</v>
      </c>
      <c r="O62" s="23">
        <v>0</v>
      </c>
      <c r="P62" s="23">
        <v>10000</v>
      </c>
      <c r="Q62" s="23">
        <v>0</v>
      </c>
      <c r="R62" s="23">
        <v>-20000</v>
      </c>
      <c r="S62" s="37">
        <v>0</v>
      </c>
    </row>
    <row r="63" spans="2:19" x14ac:dyDescent="0.2">
      <c r="B63" s="28" t="s">
        <v>11</v>
      </c>
      <c r="C63" s="29" t="s">
        <v>51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0.91416666666666668</v>
      </c>
      <c r="O63" s="10">
        <v>0</v>
      </c>
      <c r="P63" s="10">
        <v>0</v>
      </c>
      <c r="Q63" s="10">
        <v>0</v>
      </c>
      <c r="R63" s="10">
        <v>1.44</v>
      </c>
      <c r="S63" s="30">
        <v>0</v>
      </c>
    </row>
    <row r="64" spans="2:19" ht="2.25" customHeight="1" x14ac:dyDescent="0.2">
      <c r="B64" s="31"/>
      <c r="C64" s="4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3"/>
    </row>
    <row r="65" spans="2:19" x14ac:dyDescent="0.2">
      <c r="B65" s="31"/>
      <c r="C65" s="4" t="s">
        <v>52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  <c r="S65" s="35">
        <v>0</v>
      </c>
    </row>
    <row r="66" spans="2:19" x14ac:dyDescent="0.2">
      <c r="B66" s="36"/>
      <c r="C66" s="5" t="s">
        <v>53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15000</v>
      </c>
      <c r="O66" s="23">
        <v>0</v>
      </c>
      <c r="P66" s="23">
        <v>0</v>
      </c>
      <c r="Q66" s="23">
        <v>0</v>
      </c>
      <c r="R66" s="23">
        <v>5000</v>
      </c>
      <c r="S66" s="37">
        <v>0</v>
      </c>
    </row>
    <row r="67" spans="2:19" x14ac:dyDescent="0.2">
      <c r="B67" s="38" t="s">
        <v>12</v>
      </c>
      <c r="C67" s="4" t="s">
        <v>51</v>
      </c>
      <c r="D67" s="34">
        <v>0</v>
      </c>
      <c r="E67" s="34">
        <v>0.495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34">
        <v>0</v>
      </c>
      <c r="L67" s="34">
        <v>0.3075</v>
      </c>
      <c r="M67" s="34">
        <v>0</v>
      </c>
      <c r="N67" s="34">
        <v>1.07</v>
      </c>
      <c r="O67" s="34">
        <v>0</v>
      </c>
      <c r="P67" s="34">
        <v>0</v>
      </c>
      <c r="Q67" s="34">
        <v>0</v>
      </c>
      <c r="R67" s="34">
        <v>0</v>
      </c>
      <c r="S67" s="35">
        <v>0</v>
      </c>
    </row>
    <row r="68" spans="2:19" ht="2.25" customHeight="1" x14ac:dyDescent="0.2">
      <c r="B68" s="31"/>
      <c r="C68" s="4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3"/>
    </row>
    <row r="69" spans="2:19" x14ac:dyDescent="0.2">
      <c r="B69" s="31"/>
      <c r="C69" s="4" t="s">
        <v>52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5">
        <v>0</v>
      </c>
    </row>
    <row r="70" spans="2:19" x14ac:dyDescent="0.2">
      <c r="B70" s="31"/>
      <c r="C70" s="4" t="s">
        <v>53</v>
      </c>
      <c r="D70" s="19">
        <v>0</v>
      </c>
      <c r="E70" s="19">
        <v>5000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5000</v>
      </c>
      <c r="M70" s="19">
        <v>0</v>
      </c>
      <c r="N70" s="19">
        <v>5000</v>
      </c>
      <c r="O70" s="19">
        <v>0</v>
      </c>
      <c r="P70" s="19">
        <v>0</v>
      </c>
      <c r="Q70" s="19">
        <v>0</v>
      </c>
      <c r="R70" s="19">
        <v>0</v>
      </c>
      <c r="S70" s="39">
        <v>0</v>
      </c>
    </row>
    <row r="71" spans="2:19" x14ac:dyDescent="0.2">
      <c r="B71" s="28" t="s">
        <v>60</v>
      </c>
      <c r="C71" s="29" t="s">
        <v>51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1.6788461538461539</v>
      </c>
      <c r="S71" s="30">
        <v>1.2949999999999999</v>
      </c>
    </row>
    <row r="72" spans="2:19" ht="3" customHeight="1" x14ac:dyDescent="0.2">
      <c r="B72" s="31"/>
      <c r="C72" s="4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3"/>
    </row>
    <row r="73" spans="2:19" x14ac:dyDescent="0.2">
      <c r="B73" s="31"/>
      <c r="C73" s="4" t="s">
        <v>52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-1.6873214285714286</v>
      </c>
      <c r="S73" s="35">
        <v>0</v>
      </c>
    </row>
    <row r="74" spans="2:19" x14ac:dyDescent="0.2">
      <c r="B74" s="36"/>
      <c r="C74" s="5" t="s">
        <v>53</v>
      </c>
      <c r="D74" s="23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-5000</v>
      </c>
      <c r="S74" s="37">
        <v>10000</v>
      </c>
    </row>
    <row r="75" spans="2:19" x14ac:dyDescent="0.2">
      <c r="B75" s="38" t="s">
        <v>61</v>
      </c>
      <c r="C75" s="4" t="s">
        <v>51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4">
        <v>0</v>
      </c>
      <c r="J75" s="34">
        <v>0</v>
      </c>
      <c r="K75" s="34">
        <v>0</v>
      </c>
      <c r="L75" s="34">
        <v>0.33583333333333332</v>
      </c>
      <c r="M75" s="34">
        <v>0</v>
      </c>
      <c r="N75" s="34">
        <v>0</v>
      </c>
      <c r="O75" s="34">
        <v>0</v>
      </c>
      <c r="P75" s="34">
        <v>0</v>
      </c>
      <c r="Q75" s="34">
        <v>1.4650000000000001</v>
      </c>
      <c r="R75" s="34">
        <v>1.6078571428571429</v>
      </c>
      <c r="S75" s="35">
        <v>0</v>
      </c>
    </row>
    <row r="76" spans="2:19" ht="3" customHeight="1" x14ac:dyDescent="0.2">
      <c r="B76" s="31"/>
      <c r="C76" s="4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3"/>
    </row>
    <row r="77" spans="2:19" x14ac:dyDescent="0.2">
      <c r="B77" s="31"/>
      <c r="C77" s="4" t="s">
        <v>52</v>
      </c>
      <c r="D77" s="34">
        <v>0</v>
      </c>
      <c r="E77" s="34">
        <v>0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4">
        <v>0</v>
      </c>
      <c r="R77" s="34">
        <v>-1.5</v>
      </c>
      <c r="S77" s="35">
        <v>0</v>
      </c>
    </row>
    <row r="78" spans="2:19" x14ac:dyDescent="0.2">
      <c r="B78" s="31"/>
      <c r="C78" s="4" t="s">
        <v>53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15000</v>
      </c>
      <c r="M78" s="19">
        <v>0</v>
      </c>
      <c r="N78" s="19">
        <v>0</v>
      </c>
      <c r="O78" s="19">
        <v>0</v>
      </c>
      <c r="P78" s="19">
        <v>0</v>
      </c>
      <c r="Q78" s="19">
        <v>5000</v>
      </c>
      <c r="R78" s="19">
        <v>30000</v>
      </c>
      <c r="S78" s="39">
        <v>0</v>
      </c>
    </row>
    <row r="79" spans="2:19" x14ac:dyDescent="0.2">
      <c r="B79" s="28" t="s">
        <v>13</v>
      </c>
      <c r="C79" s="29" t="s">
        <v>51</v>
      </c>
      <c r="D79" s="10">
        <v>0</v>
      </c>
      <c r="E79" s="10">
        <v>0.38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0.294375</v>
      </c>
      <c r="M79" s="10">
        <v>0</v>
      </c>
      <c r="N79" s="10">
        <v>0.98593750000000002</v>
      </c>
      <c r="O79" s="10">
        <v>0</v>
      </c>
      <c r="P79" s="10">
        <v>0</v>
      </c>
      <c r="Q79" s="10">
        <v>0</v>
      </c>
      <c r="R79" s="10">
        <v>1.6104545454545454</v>
      </c>
      <c r="S79" s="30">
        <v>0</v>
      </c>
    </row>
    <row r="80" spans="2:19" ht="2.25" customHeight="1" x14ac:dyDescent="0.2">
      <c r="B80" s="31"/>
      <c r="C80" s="4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3"/>
    </row>
    <row r="81" spans="2:19" x14ac:dyDescent="0.2">
      <c r="B81" s="31"/>
      <c r="C81" s="4" t="s">
        <v>52</v>
      </c>
      <c r="D81" s="34">
        <v>0</v>
      </c>
      <c r="E81" s="34">
        <v>-0.38</v>
      </c>
      <c r="F81" s="34">
        <v>0</v>
      </c>
      <c r="G81" s="34">
        <v>0</v>
      </c>
      <c r="H81" s="34">
        <v>0</v>
      </c>
      <c r="I81" s="34">
        <v>0</v>
      </c>
      <c r="J81" s="34">
        <v>0</v>
      </c>
      <c r="K81" s="34">
        <v>0</v>
      </c>
      <c r="L81" s="34">
        <v>-0.315</v>
      </c>
      <c r="M81" s="34">
        <v>0</v>
      </c>
      <c r="N81" s="34">
        <v>-1.0175000000000001</v>
      </c>
      <c r="O81" s="34">
        <v>-0.89500000000000002</v>
      </c>
      <c r="P81" s="34">
        <v>0</v>
      </c>
      <c r="Q81" s="34">
        <v>0</v>
      </c>
      <c r="R81" s="34">
        <v>-1.673</v>
      </c>
      <c r="S81" s="35">
        <v>0</v>
      </c>
    </row>
    <row r="82" spans="2:19" x14ac:dyDescent="0.2">
      <c r="B82" s="36"/>
      <c r="C82" s="5" t="s">
        <v>53</v>
      </c>
      <c r="D82" s="23">
        <v>0</v>
      </c>
      <c r="E82" s="23">
        <v>5000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10000</v>
      </c>
      <c r="M82" s="23">
        <v>0</v>
      </c>
      <c r="N82" s="23">
        <v>5000</v>
      </c>
      <c r="O82" s="23">
        <v>-5000</v>
      </c>
      <c r="P82" s="23">
        <v>0</v>
      </c>
      <c r="Q82" s="23">
        <v>0</v>
      </c>
      <c r="R82" s="23">
        <v>30000</v>
      </c>
      <c r="S82" s="37">
        <v>0</v>
      </c>
    </row>
    <row r="83" spans="2:19" x14ac:dyDescent="0.2">
      <c r="B83" s="28" t="s">
        <v>62</v>
      </c>
      <c r="C83" s="29" t="s">
        <v>51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0.32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1.6158333333333332</v>
      </c>
      <c r="S83" s="30">
        <v>0</v>
      </c>
    </row>
    <row r="84" spans="2:19" ht="3" customHeight="1" x14ac:dyDescent="0.2">
      <c r="B84" s="31"/>
      <c r="C84" s="4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3"/>
    </row>
    <row r="85" spans="2:19" x14ac:dyDescent="0.2">
      <c r="B85" s="31"/>
      <c r="C85" s="4" t="s">
        <v>52</v>
      </c>
      <c r="D85" s="34">
        <v>0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-1.5925</v>
      </c>
      <c r="S85" s="35">
        <v>0</v>
      </c>
    </row>
    <row r="86" spans="2:19" x14ac:dyDescent="0.2">
      <c r="B86" s="36"/>
      <c r="C86" s="5" t="s">
        <v>53</v>
      </c>
      <c r="D86" s="23">
        <v>0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10000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20000</v>
      </c>
      <c r="S86" s="37">
        <v>0</v>
      </c>
    </row>
    <row r="87" spans="2:19" x14ac:dyDescent="0.2">
      <c r="B87" s="28" t="s">
        <v>63</v>
      </c>
      <c r="C87" s="29" t="s">
        <v>51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0.45250000000000001</v>
      </c>
      <c r="Q87" s="10">
        <v>0</v>
      </c>
      <c r="R87" s="10">
        <v>0</v>
      </c>
      <c r="S87" s="30">
        <v>0</v>
      </c>
    </row>
    <row r="88" spans="2:19" ht="3" customHeight="1" x14ac:dyDescent="0.2">
      <c r="B88" s="31"/>
      <c r="C88" s="4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3"/>
    </row>
    <row r="89" spans="2:19" x14ac:dyDescent="0.2">
      <c r="B89" s="31"/>
      <c r="C89" s="4" t="s">
        <v>52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34">
        <v>0</v>
      </c>
      <c r="L89" s="34">
        <v>0</v>
      </c>
      <c r="M89" s="34">
        <v>-0.37833333333333335</v>
      </c>
      <c r="N89" s="34">
        <v>0</v>
      </c>
      <c r="O89" s="34">
        <v>0</v>
      </c>
      <c r="P89" s="34">
        <v>-0.45</v>
      </c>
      <c r="Q89" s="34">
        <v>0</v>
      </c>
      <c r="R89" s="34">
        <v>-1.6366666666666667</v>
      </c>
      <c r="S89" s="35">
        <v>0</v>
      </c>
    </row>
    <row r="90" spans="2:19" x14ac:dyDescent="0.2">
      <c r="B90" s="36"/>
      <c r="C90" s="5" t="s">
        <v>53</v>
      </c>
      <c r="D90" s="23">
        <v>0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-15000</v>
      </c>
      <c r="N90" s="23">
        <v>0</v>
      </c>
      <c r="O90" s="23">
        <v>0</v>
      </c>
      <c r="P90" s="23">
        <v>0</v>
      </c>
      <c r="Q90" s="23">
        <v>0</v>
      </c>
      <c r="R90" s="23">
        <v>-15000</v>
      </c>
      <c r="S90" s="37">
        <v>0</v>
      </c>
    </row>
    <row r="91" spans="2:19" x14ac:dyDescent="0.2">
      <c r="B91" s="38" t="s">
        <v>64</v>
      </c>
      <c r="C91" s="4" t="s">
        <v>51</v>
      </c>
      <c r="D91" s="34">
        <v>0</v>
      </c>
      <c r="E91" s="34">
        <v>0</v>
      </c>
      <c r="F91" s="34">
        <v>0</v>
      </c>
      <c r="G91" s="34">
        <v>0</v>
      </c>
      <c r="H91" s="34">
        <v>0</v>
      </c>
      <c r="I91" s="34">
        <v>0</v>
      </c>
      <c r="J91" s="34">
        <v>0</v>
      </c>
      <c r="K91" s="34">
        <v>0</v>
      </c>
      <c r="L91" s="34">
        <v>0</v>
      </c>
      <c r="M91" s="34">
        <v>0.36249999999999999</v>
      </c>
      <c r="N91" s="34">
        <v>0</v>
      </c>
      <c r="O91" s="34">
        <v>0</v>
      </c>
      <c r="P91" s="34">
        <v>0</v>
      </c>
      <c r="Q91" s="34">
        <v>0</v>
      </c>
      <c r="R91" s="34">
        <v>1.635</v>
      </c>
      <c r="S91" s="35">
        <v>0</v>
      </c>
    </row>
    <row r="92" spans="2:19" ht="3.75" customHeight="1" x14ac:dyDescent="0.2">
      <c r="B92" s="31"/>
      <c r="C92" s="4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3"/>
    </row>
    <row r="93" spans="2:19" x14ac:dyDescent="0.2">
      <c r="B93" s="31"/>
      <c r="C93" s="4" t="s">
        <v>52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  <c r="J93" s="34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5">
        <v>0</v>
      </c>
    </row>
    <row r="94" spans="2:19" x14ac:dyDescent="0.2">
      <c r="B94" s="31"/>
      <c r="C94" s="4" t="s">
        <v>53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10000</v>
      </c>
      <c r="N94" s="19">
        <v>0</v>
      </c>
      <c r="O94" s="19">
        <v>0</v>
      </c>
      <c r="P94" s="19">
        <v>0</v>
      </c>
      <c r="Q94" s="19">
        <v>0</v>
      </c>
      <c r="R94" s="19">
        <v>5000</v>
      </c>
      <c r="S94" s="39">
        <v>0</v>
      </c>
    </row>
    <row r="95" spans="2:19" x14ac:dyDescent="0.2">
      <c r="B95" s="28" t="s">
        <v>65</v>
      </c>
      <c r="C95" s="29" t="s">
        <v>51</v>
      </c>
      <c r="D95" s="10">
        <v>0</v>
      </c>
      <c r="E95" s="10">
        <v>0.45437499999999997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1.0216666666666667</v>
      </c>
      <c r="O95" s="10">
        <v>0</v>
      </c>
      <c r="P95" s="10">
        <v>0.44750000000000001</v>
      </c>
      <c r="Q95" s="10">
        <v>0</v>
      </c>
      <c r="R95" s="10">
        <v>1.677142857142857</v>
      </c>
      <c r="S95" s="30">
        <v>0</v>
      </c>
    </row>
    <row r="96" spans="2:19" ht="3" customHeight="1" x14ac:dyDescent="0.2">
      <c r="B96" s="31"/>
      <c r="C96" s="4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3"/>
    </row>
    <row r="97" spans="2:19" x14ac:dyDescent="0.2">
      <c r="B97" s="31"/>
      <c r="C97" s="4" t="s">
        <v>52</v>
      </c>
      <c r="D97" s="34">
        <v>0</v>
      </c>
      <c r="E97" s="34">
        <v>-0.42875000000000002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4">
        <v>0</v>
      </c>
      <c r="R97" s="34">
        <v>-1.6735714285714285</v>
      </c>
      <c r="S97" s="35">
        <v>0</v>
      </c>
    </row>
    <row r="98" spans="2:19" x14ac:dyDescent="0.2">
      <c r="B98" s="36"/>
      <c r="C98" s="5" t="s">
        <v>53</v>
      </c>
      <c r="D98" s="23">
        <v>0</v>
      </c>
      <c r="E98" s="23">
        <v>10000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15000</v>
      </c>
      <c r="O98" s="23">
        <v>0</v>
      </c>
      <c r="P98" s="23">
        <v>5000</v>
      </c>
      <c r="Q98" s="23">
        <v>0</v>
      </c>
      <c r="R98" s="23">
        <v>0</v>
      </c>
      <c r="S98" s="37">
        <v>0</v>
      </c>
    </row>
    <row r="99" spans="2:19" x14ac:dyDescent="0.2">
      <c r="B99" s="28" t="s">
        <v>66</v>
      </c>
      <c r="C99" s="29" t="s">
        <v>51</v>
      </c>
      <c r="D99" s="10">
        <v>0</v>
      </c>
      <c r="E99" s="10">
        <v>0.47499999999999998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0.255</v>
      </c>
      <c r="L99" s="10">
        <v>0.3125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1.63375</v>
      </c>
      <c r="S99" s="30">
        <v>0</v>
      </c>
    </row>
    <row r="100" spans="2:19" ht="3" customHeight="1" x14ac:dyDescent="0.2">
      <c r="B100" s="31"/>
      <c r="C100" s="4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3"/>
    </row>
    <row r="101" spans="2:19" x14ac:dyDescent="0.2">
      <c r="B101" s="31"/>
      <c r="C101" s="4" t="s">
        <v>52</v>
      </c>
      <c r="D101" s="34">
        <v>0</v>
      </c>
      <c r="E101" s="34">
        <v>-0.443</v>
      </c>
      <c r="F101" s="34">
        <v>0</v>
      </c>
      <c r="G101" s="34">
        <v>0</v>
      </c>
      <c r="H101" s="34">
        <v>0</v>
      </c>
      <c r="I101" s="34">
        <v>0</v>
      </c>
      <c r="J101" s="34">
        <v>0</v>
      </c>
      <c r="K101" s="34">
        <v>0</v>
      </c>
      <c r="L101" s="34">
        <v>-0.28000000000000003</v>
      </c>
      <c r="M101" s="34">
        <v>-0.36</v>
      </c>
      <c r="N101" s="34">
        <v>-1.0616666666666668</v>
      </c>
      <c r="O101" s="34">
        <v>0</v>
      </c>
      <c r="P101" s="34">
        <v>0</v>
      </c>
      <c r="Q101" s="34">
        <v>0</v>
      </c>
      <c r="R101" s="34">
        <v>-1.6160000000000001</v>
      </c>
      <c r="S101" s="35">
        <v>0</v>
      </c>
    </row>
    <row r="102" spans="2:19" x14ac:dyDescent="0.2">
      <c r="B102" s="36"/>
      <c r="C102" s="5" t="s">
        <v>53</v>
      </c>
      <c r="D102" s="23">
        <v>0</v>
      </c>
      <c r="E102" s="23">
        <v>-10000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5000</v>
      </c>
      <c r="L102" s="23">
        <v>5000</v>
      </c>
      <c r="M102" s="23">
        <v>-10000</v>
      </c>
      <c r="N102" s="23">
        <v>-15000</v>
      </c>
      <c r="O102" s="23">
        <v>0</v>
      </c>
      <c r="P102" s="23">
        <v>0</v>
      </c>
      <c r="Q102" s="23">
        <v>0</v>
      </c>
      <c r="R102" s="23">
        <v>-5000</v>
      </c>
      <c r="S102" s="37">
        <v>0</v>
      </c>
    </row>
    <row r="103" spans="2:19" x14ac:dyDescent="0.2">
      <c r="B103" s="28" t="s">
        <v>67</v>
      </c>
      <c r="C103" s="29" t="s">
        <v>51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0.94</v>
      </c>
      <c r="O103" s="10">
        <v>0</v>
      </c>
      <c r="P103" s="10">
        <v>0.43</v>
      </c>
      <c r="Q103" s="10">
        <v>0</v>
      </c>
      <c r="R103" s="10">
        <v>1.615909090909091</v>
      </c>
      <c r="S103" s="30">
        <v>0</v>
      </c>
    </row>
    <row r="104" spans="2:19" ht="2.25" customHeight="1" x14ac:dyDescent="0.2">
      <c r="B104" s="31"/>
      <c r="C104" s="4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3"/>
    </row>
    <row r="105" spans="2:19" x14ac:dyDescent="0.2">
      <c r="B105" s="31"/>
      <c r="C105" s="4" t="s">
        <v>52</v>
      </c>
      <c r="D105" s="34">
        <v>0</v>
      </c>
      <c r="E105" s="34">
        <v>0</v>
      </c>
      <c r="F105" s="34">
        <v>0</v>
      </c>
      <c r="G105" s="34">
        <v>0</v>
      </c>
      <c r="H105" s="34">
        <v>-0.38500000000000001</v>
      </c>
      <c r="I105" s="34">
        <v>0</v>
      </c>
      <c r="J105" s="34">
        <v>0</v>
      </c>
      <c r="K105" s="34">
        <v>0</v>
      </c>
      <c r="L105" s="34">
        <v>0</v>
      </c>
      <c r="M105" s="34">
        <v>0</v>
      </c>
      <c r="N105" s="34">
        <v>-1.01</v>
      </c>
      <c r="O105" s="34">
        <v>0</v>
      </c>
      <c r="P105" s="34">
        <v>0</v>
      </c>
      <c r="Q105" s="34">
        <v>0</v>
      </c>
      <c r="R105" s="34">
        <v>-1.64</v>
      </c>
      <c r="S105" s="35">
        <v>0</v>
      </c>
    </row>
    <row r="106" spans="2:19" x14ac:dyDescent="0.2">
      <c r="B106" s="36"/>
      <c r="C106" s="5" t="s">
        <v>53</v>
      </c>
      <c r="D106" s="23">
        <v>0</v>
      </c>
      <c r="E106" s="23">
        <v>0</v>
      </c>
      <c r="F106" s="23">
        <v>0</v>
      </c>
      <c r="G106" s="23">
        <v>0</v>
      </c>
      <c r="H106" s="23">
        <v>-10000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10000</v>
      </c>
      <c r="Q106" s="23">
        <v>0</v>
      </c>
      <c r="R106" s="23">
        <v>35000</v>
      </c>
      <c r="S106" s="37">
        <v>0</v>
      </c>
    </row>
    <row r="107" spans="2:19" x14ac:dyDescent="0.2">
      <c r="B107" s="28" t="s">
        <v>14</v>
      </c>
      <c r="C107" s="29" t="s">
        <v>51</v>
      </c>
      <c r="D107" s="10">
        <v>0</v>
      </c>
      <c r="E107" s="10">
        <v>0.41062500000000002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0.31333333333333335</v>
      </c>
      <c r="M107" s="10">
        <v>0</v>
      </c>
      <c r="N107" s="10">
        <v>0</v>
      </c>
      <c r="O107" s="10">
        <v>0.90749999999999997</v>
      </c>
      <c r="P107" s="10">
        <v>0.43</v>
      </c>
      <c r="Q107" s="10">
        <v>0</v>
      </c>
      <c r="R107" s="10">
        <v>1.605</v>
      </c>
      <c r="S107" s="30">
        <v>0</v>
      </c>
    </row>
    <row r="108" spans="2:19" ht="3" customHeight="1" x14ac:dyDescent="0.2">
      <c r="B108" s="31"/>
      <c r="C108" s="4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3"/>
    </row>
    <row r="109" spans="2:19" x14ac:dyDescent="0.2">
      <c r="B109" s="31"/>
      <c r="C109" s="4" t="s">
        <v>52</v>
      </c>
      <c r="D109" s="34">
        <v>0</v>
      </c>
      <c r="E109" s="34">
        <v>0</v>
      </c>
      <c r="F109" s="34">
        <v>0</v>
      </c>
      <c r="G109" s="34">
        <v>0</v>
      </c>
      <c r="H109" s="34">
        <v>0</v>
      </c>
      <c r="I109" s="34">
        <v>0</v>
      </c>
      <c r="J109" s="34">
        <v>0</v>
      </c>
      <c r="K109" s="34">
        <v>0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4">
        <v>0</v>
      </c>
      <c r="R109" s="34">
        <v>-1.5912500000000001</v>
      </c>
      <c r="S109" s="35">
        <v>-1.28</v>
      </c>
    </row>
    <row r="110" spans="2:19" x14ac:dyDescent="0.2">
      <c r="B110" s="36"/>
      <c r="C110" s="5" t="s">
        <v>53</v>
      </c>
      <c r="D110" s="23">
        <v>0</v>
      </c>
      <c r="E110" s="23">
        <v>20000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15000</v>
      </c>
      <c r="M110" s="23">
        <v>0</v>
      </c>
      <c r="N110" s="23">
        <v>0</v>
      </c>
      <c r="O110" s="23">
        <v>10000</v>
      </c>
      <c r="P110" s="23">
        <v>5000</v>
      </c>
      <c r="Q110" s="23">
        <v>0</v>
      </c>
      <c r="R110" s="23">
        <v>30000</v>
      </c>
      <c r="S110" s="37">
        <v>-5000</v>
      </c>
    </row>
    <row r="111" spans="2:19" x14ac:dyDescent="0.2">
      <c r="B111" s="28" t="s">
        <v>15</v>
      </c>
      <c r="C111" s="29" t="s">
        <v>51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1.61</v>
      </c>
      <c r="S111" s="30">
        <v>0</v>
      </c>
    </row>
    <row r="112" spans="2:19" ht="3.75" customHeight="1" x14ac:dyDescent="0.2">
      <c r="B112" s="31"/>
      <c r="C112" s="4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3"/>
    </row>
    <row r="113" spans="2:19" x14ac:dyDescent="0.2">
      <c r="B113" s="31"/>
      <c r="C113" s="4" t="s">
        <v>52</v>
      </c>
      <c r="D113" s="34">
        <v>0</v>
      </c>
      <c r="E113" s="34">
        <v>0</v>
      </c>
      <c r="F113" s="34">
        <v>0</v>
      </c>
      <c r="G113" s="34">
        <v>0</v>
      </c>
      <c r="H113" s="34">
        <v>0</v>
      </c>
      <c r="I113" s="34">
        <v>0</v>
      </c>
      <c r="J113" s="34">
        <v>0</v>
      </c>
      <c r="K113" s="34">
        <v>0</v>
      </c>
      <c r="L113" s="34">
        <v>0</v>
      </c>
      <c r="M113" s="34">
        <v>0</v>
      </c>
      <c r="N113" s="34">
        <v>0</v>
      </c>
      <c r="O113" s="34">
        <v>0</v>
      </c>
      <c r="P113" s="34">
        <v>0</v>
      </c>
      <c r="Q113" s="34">
        <v>0</v>
      </c>
      <c r="R113" s="34">
        <v>-1.6675</v>
      </c>
      <c r="S113" s="35">
        <v>0</v>
      </c>
    </row>
    <row r="114" spans="2:19" x14ac:dyDescent="0.2">
      <c r="B114" s="36"/>
      <c r="C114" s="5" t="s">
        <v>53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10000</v>
      </c>
      <c r="S114" s="37">
        <v>0</v>
      </c>
    </row>
    <row r="115" spans="2:19" x14ac:dyDescent="0.2">
      <c r="B115" s="28" t="s">
        <v>16</v>
      </c>
      <c r="C115" s="29" t="s">
        <v>51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1.6116666666666666</v>
      </c>
      <c r="S115" s="30">
        <v>0</v>
      </c>
    </row>
    <row r="116" spans="2:19" ht="3.75" customHeight="1" x14ac:dyDescent="0.2">
      <c r="B116" s="31"/>
      <c r="C116" s="4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3"/>
    </row>
    <row r="117" spans="2:19" x14ac:dyDescent="0.2">
      <c r="B117" s="31"/>
      <c r="C117" s="4" t="s">
        <v>52</v>
      </c>
      <c r="D117" s="34">
        <v>0</v>
      </c>
      <c r="E117" s="34">
        <v>0</v>
      </c>
      <c r="F117" s="34">
        <v>0</v>
      </c>
      <c r="G117" s="34">
        <v>0</v>
      </c>
      <c r="H117" s="34">
        <v>0</v>
      </c>
      <c r="I117" s="34">
        <v>0</v>
      </c>
      <c r="J117" s="34">
        <v>0</v>
      </c>
      <c r="K117" s="34">
        <v>0</v>
      </c>
      <c r="L117" s="34">
        <v>0</v>
      </c>
      <c r="M117" s="34">
        <v>0</v>
      </c>
      <c r="N117" s="34">
        <v>0</v>
      </c>
      <c r="O117" s="34">
        <v>0</v>
      </c>
      <c r="P117" s="34">
        <v>0</v>
      </c>
      <c r="Q117" s="34">
        <v>0</v>
      </c>
      <c r="R117" s="34">
        <v>-1.7</v>
      </c>
      <c r="S117" s="35">
        <v>0</v>
      </c>
    </row>
    <row r="118" spans="2:19" x14ac:dyDescent="0.2">
      <c r="B118" s="36"/>
      <c r="C118" s="5" t="s">
        <v>53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10000</v>
      </c>
      <c r="S118" s="37">
        <v>0</v>
      </c>
    </row>
    <row r="119" spans="2:19" x14ac:dyDescent="0.2">
      <c r="B119" s="38" t="s">
        <v>17</v>
      </c>
      <c r="C119" s="4" t="s">
        <v>51</v>
      </c>
      <c r="D119" s="34">
        <v>0.245</v>
      </c>
      <c r="E119" s="34">
        <v>0.44541666666666668</v>
      </c>
      <c r="F119" s="34">
        <v>0</v>
      </c>
      <c r="G119" s="34">
        <v>0</v>
      </c>
      <c r="H119" s="34">
        <v>0</v>
      </c>
      <c r="I119" s="34">
        <v>0</v>
      </c>
      <c r="J119" s="34">
        <v>0</v>
      </c>
      <c r="K119" s="34">
        <v>0</v>
      </c>
      <c r="L119" s="34">
        <v>0</v>
      </c>
      <c r="M119" s="34">
        <v>0</v>
      </c>
      <c r="N119" s="34">
        <v>1.0137499999999999</v>
      </c>
      <c r="O119" s="34">
        <v>0</v>
      </c>
      <c r="P119" s="34">
        <v>0.46</v>
      </c>
      <c r="Q119" s="34">
        <v>1.45</v>
      </c>
      <c r="R119" s="34">
        <v>1.6176190476190475</v>
      </c>
      <c r="S119" s="35">
        <v>1.3</v>
      </c>
    </row>
    <row r="120" spans="2:19" ht="4.5" customHeight="1" x14ac:dyDescent="0.2">
      <c r="B120" s="31"/>
      <c r="C120" s="4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3"/>
    </row>
    <row r="121" spans="2:19" x14ac:dyDescent="0.2">
      <c r="B121" s="31"/>
      <c r="C121" s="4" t="s">
        <v>52</v>
      </c>
      <c r="D121" s="34">
        <v>0</v>
      </c>
      <c r="E121" s="34">
        <v>-0.49</v>
      </c>
      <c r="F121" s="34">
        <v>0</v>
      </c>
      <c r="G121" s="34">
        <v>0</v>
      </c>
      <c r="H121" s="34">
        <v>0</v>
      </c>
      <c r="I121" s="34">
        <v>-1.9750000000000001</v>
      </c>
      <c r="J121" s="34">
        <v>0</v>
      </c>
      <c r="K121" s="34">
        <v>0</v>
      </c>
      <c r="L121" s="34">
        <v>0</v>
      </c>
      <c r="M121" s="34">
        <v>-0.3725</v>
      </c>
      <c r="N121" s="34">
        <v>-1.0389999999999999</v>
      </c>
      <c r="O121" s="34">
        <v>-0.90249999999999997</v>
      </c>
      <c r="P121" s="34">
        <v>-0.45</v>
      </c>
      <c r="Q121" s="34">
        <v>0</v>
      </c>
      <c r="R121" s="34">
        <v>-1.613695652173913</v>
      </c>
      <c r="S121" s="35">
        <v>0</v>
      </c>
    </row>
    <row r="122" spans="2:19" x14ac:dyDescent="0.2">
      <c r="B122" s="31"/>
      <c r="C122" s="4" t="s">
        <v>53</v>
      </c>
      <c r="D122" s="19">
        <v>5000</v>
      </c>
      <c r="E122" s="19">
        <v>25000</v>
      </c>
      <c r="F122" s="19">
        <v>0</v>
      </c>
      <c r="G122" s="19">
        <v>0</v>
      </c>
      <c r="H122" s="19">
        <v>0</v>
      </c>
      <c r="I122" s="19">
        <v>-15000</v>
      </c>
      <c r="J122" s="19">
        <v>0</v>
      </c>
      <c r="K122" s="19">
        <v>0</v>
      </c>
      <c r="L122" s="19">
        <v>0</v>
      </c>
      <c r="M122" s="19">
        <v>-20000</v>
      </c>
      <c r="N122" s="19">
        <v>-5000</v>
      </c>
      <c r="O122" s="19">
        <v>-10000</v>
      </c>
      <c r="P122" s="19">
        <v>0</v>
      </c>
      <c r="Q122" s="19">
        <v>10000</v>
      </c>
      <c r="R122" s="19">
        <v>-10000</v>
      </c>
      <c r="S122" s="39">
        <v>5000</v>
      </c>
    </row>
    <row r="123" spans="2:19" x14ac:dyDescent="0.2">
      <c r="B123" s="28" t="s">
        <v>68</v>
      </c>
      <c r="C123" s="29" t="s">
        <v>51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0.98</v>
      </c>
      <c r="O123" s="10">
        <v>0</v>
      </c>
      <c r="P123" s="10">
        <v>0</v>
      </c>
      <c r="Q123" s="10">
        <v>0</v>
      </c>
      <c r="R123" s="10">
        <v>0</v>
      </c>
      <c r="S123" s="30">
        <v>0</v>
      </c>
    </row>
    <row r="124" spans="2:19" ht="3.75" customHeight="1" x14ac:dyDescent="0.2">
      <c r="B124" s="31"/>
      <c r="C124" s="4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3"/>
    </row>
    <row r="125" spans="2:19" x14ac:dyDescent="0.2">
      <c r="B125" s="31"/>
      <c r="C125" s="4" t="s">
        <v>52</v>
      </c>
      <c r="D125" s="34">
        <v>0</v>
      </c>
      <c r="E125" s="34">
        <v>0</v>
      </c>
      <c r="F125" s="34">
        <v>0</v>
      </c>
      <c r="G125" s="34">
        <v>0</v>
      </c>
      <c r="H125" s="34">
        <v>0</v>
      </c>
      <c r="I125" s="34">
        <v>0</v>
      </c>
      <c r="J125" s="34">
        <v>0</v>
      </c>
      <c r="K125" s="34">
        <v>0</v>
      </c>
      <c r="L125" s="34">
        <v>0</v>
      </c>
      <c r="M125" s="34">
        <v>0</v>
      </c>
      <c r="N125" s="34">
        <v>0</v>
      </c>
      <c r="O125" s="34">
        <v>0</v>
      </c>
      <c r="P125" s="34">
        <v>0</v>
      </c>
      <c r="Q125" s="34">
        <v>0</v>
      </c>
      <c r="R125" s="34">
        <v>0</v>
      </c>
      <c r="S125" s="35">
        <v>0</v>
      </c>
    </row>
    <row r="126" spans="2:19" x14ac:dyDescent="0.2">
      <c r="B126" s="36"/>
      <c r="C126" s="5" t="s">
        <v>53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5000</v>
      </c>
      <c r="O126" s="23">
        <v>0</v>
      </c>
      <c r="P126" s="23">
        <v>0</v>
      </c>
      <c r="Q126" s="23">
        <v>0</v>
      </c>
      <c r="R126" s="23">
        <v>0</v>
      </c>
      <c r="S126" s="37">
        <v>0</v>
      </c>
    </row>
    <row r="127" spans="2:19" x14ac:dyDescent="0.2">
      <c r="B127" s="28" t="s">
        <v>18</v>
      </c>
      <c r="C127" s="29" t="s">
        <v>51</v>
      </c>
      <c r="D127" s="10">
        <v>0</v>
      </c>
      <c r="E127" s="10">
        <v>0.4425</v>
      </c>
      <c r="F127" s="10">
        <v>0</v>
      </c>
      <c r="G127" s="10">
        <v>0</v>
      </c>
      <c r="H127" s="10">
        <v>0</v>
      </c>
      <c r="I127" s="10">
        <v>0</v>
      </c>
      <c r="J127" s="10">
        <v>0.20499999999999999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1.6950000000000001</v>
      </c>
      <c r="S127" s="30">
        <v>0</v>
      </c>
    </row>
    <row r="128" spans="2:19" ht="3.75" customHeight="1" x14ac:dyDescent="0.2">
      <c r="B128" s="31"/>
      <c r="C128" s="4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3"/>
    </row>
    <row r="129" spans="2:19" x14ac:dyDescent="0.2">
      <c r="B129" s="31"/>
      <c r="C129" s="4" t="s">
        <v>52</v>
      </c>
      <c r="D129" s="34">
        <v>0</v>
      </c>
      <c r="E129" s="34">
        <v>-0.50749999999999995</v>
      </c>
      <c r="F129" s="34">
        <v>0</v>
      </c>
      <c r="G129" s="34">
        <v>0</v>
      </c>
      <c r="H129" s="34">
        <v>0</v>
      </c>
      <c r="I129" s="34">
        <v>0</v>
      </c>
      <c r="J129" s="34">
        <v>0</v>
      </c>
      <c r="K129" s="34">
        <v>0</v>
      </c>
      <c r="L129" s="34">
        <v>-0.29499999999999998</v>
      </c>
      <c r="M129" s="34">
        <v>0</v>
      </c>
      <c r="N129" s="34">
        <v>0</v>
      </c>
      <c r="O129" s="34">
        <v>0</v>
      </c>
      <c r="P129" s="34">
        <v>0</v>
      </c>
      <c r="Q129" s="34">
        <v>0</v>
      </c>
      <c r="R129" s="34">
        <v>0</v>
      </c>
      <c r="S129" s="35">
        <v>0</v>
      </c>
    </row>
    <row r="130" spans="2:19" x14ac:dyDescent="0.2">
      <c r="B130" s="36"/>
      <c r="C130" s="5" t="s">
        <v>53</v>
      </c>
      <c r="D130" s="23">
        <v>0</v>
      </c>
      <c r="E130" s="23">
        <v>5000</v>
      </c>
      <c r="F130" s="23">
        <v>0</v>
      </c>
      <c r="G130" s="23">
        <v>0</v>
      </c>
      <c r="H130" s="23">
        <v>0</v>
      </c>
      <c r="I130" s="23">
        <v>0</v>
      </c>
      <c r="J130" s="23">
        <v>5000</v>
      </c>
      <c r="K130" s="23">
        <v>0</v>
      </c>
      <c r="L130" s="23">
        <v>-5000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5000</v>
      </c>
      <c r="S130" s="37">
        <v>0</v>
      </c>
    </row>
    <row r="131" spans="2:19" x14ac:dyDescent="0.2">
      <c r="B131" s="28" t="s">
        <v>19</v>
      </c>
      <c r="C131" s="29" t="s">
        <v>51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0.98624999999999996</v>
      </c>
      <c r="O131" s="10">
        <v>0</v>
      </c>
      <c r="P131" s="10">
        <v>0</v>
      </c>
      <c r="Q131" s="10">
        <v>0</v>
      </c>
      <c r="R131" s="10">
        <v>1.6616666666666666</v>
      </c>
      <c r="S131" s="30">
        <v>0</v>
      </c>
    </row>
    <row r="132" spans="2:19" ht="3.75" customHeight="1" x14ac:dyDescent="0.2">
      <c r="B132" s="31"/>
      <c r="C132" s="4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3"/>
    </row>
    <row r="133" spans="2:19" x14ac:dyDescent="0.2">
      <c r="B133" s="31"/>
      <c r="C133" s="4" t="s">
        <v>52</v>
      </c>
      <c r="D133" s="34">
        <v>0</v>
      </c>
      <c r="E133" s="34">
        <v>0</v>
      </c>
      <c r="F133" s="34">
        <v>0</v>
      </c>
      <c r="G133" s="34">
        <v>0</v>
      </c>
      <c r="H133" s="34">
        <v>0</v>
      </c>
      <c r="I133" s="34">
        <v>0</v>
      </c>
      <c r="J133" s="34">
        <v>-0.20250000000000001</v>
      </c>
      <c r="K133" s="34">
        <v>0</v>
      </c>
      <c r="L133" s="34">
        <v>0</v>
      </c>
      <c r="M133" s="34">
        <v>0</v>
      </c>
      <c r="N133" s="34">
        <v>-1.0649999999999999</v>
      </c>
      <c r="O133" s="34">
        <v>0</v>
      </c>
      <c r="P133" s="34">
        <v>0</v>
      </c>
      <c r="Q133" s="34">
        <v>0</v>
      </c>
      <c r="R133" s="34">
        <v>-1.6291666666666667</v>
      </c>
      <c r="S133" s="35">
        <v>0</v>
      </c>
    </row>
    <row r="134" spans="2:19" x14ac:dyDescent="0.2">
      <c r="B134" s="36"/>
      <c r="C134" s="5" t="s">
        <v>53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-10000</v>
      </c>
      <c r="K134" s="23">
        <v>0</v>
      </c>
      <c r="L134" s="23">
        <v>0</v>
      </c>
      <c r="M134" s="23">
        <v>0</v>
      </c>
      <c r="N134" s="23">
        <v>5000</v>
      </c>
      <c r="O134" s="23">
        <v>0</v>
      </c>
      <c r="P134" s="23">
        <v>0</v>
      </c>
      <c r="Q134" s="23">
        <v>0</v>
      </c>
      <c r="R134" s="23">
        <v>0</v>
      </c>
      <c r="S134" s="37">
        <v>0</v>
      </c>
    </row>
    <row r="135" spans="2:19" x14ac:dyDescent="0.2">
      <c r="B135" s="28" t="s">
        <v>69</v>
      </c>
      <c r="C135" s="29" t="s">
        <v>51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30">
        <v>0</v>
      </c>
    </row>
    <row r="136" spans="2:19" ht="3" customHeight="1" x14ac:dyDescent="0.2">
      <c r="B136" s="31"/>
      <c r="C136" s="4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3"/>
    </row>
    <row r="137" spans="2:19" x14ac:dyDescent="0.2">
      <c r="B137" s="31"/>
      <c r="C137" s="4" t="s">
        <v>52</v>
      </c>
      <c r="D137" s="34">
        <v>0</v>
      </c>
      <c r="E137" s="34">
        <v>0</v>
      </c>
      <c r="F137" s="34">
        <v>0</v>
      </c>
      <c r="G137" s="34">
        <v>0</v>
      </c>
      <c r="H137" s="34">
        <v>0</v>
      </c>
      <c r="I137" s="34">
        <v>0</v>
      </c>
      <c r="J137" s="34">
        <v>0</v>
      </c>
      <c r="K137" s="34">
        <v>0</v>
      </c>
      <c r="L137" s="34">
        <v>-0.30249999999999999</v>
      </c>
      <c r="M137" s="34">
        <v>0</v>
      </c>
      <c r="N137" s="34">
        <v>0</v>
      </c>
      <c r="O137" s="34">
        <v>0</v>
      </c>
      <c r="P137" s="34">
        <v>0</v>
      </c>
      <c r="Q137" s="34">
        <v>0</v>
      </c>
      <c r="R137" s="34">
        <v>-1.5</v>
      </c>
      <c r="S137" s="35">
        <v>0</v>
      </c>
    </row>
    <row r="138" spans="2:19" x14ac:dyDescent="0.2">
      <c r="B138" s="36"/>
      <c r="C138" s="5" t="s">
        <v>53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-5000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-10000</v>
      </c>
      <c r="S138" s="37">
        <v>0</v>
      </c>
    </row>
    <row r="139" spans="2:19" x14ac:dyDescent="0.2">
      <c r="B139" s="28" t="s">
        <v>20</v>
      </c>
      <c r="C139" s="29" t="s">
        <v>51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1.61</v>
      </c>
      <c r="S139" s="30">
        <v>0</v>
      </c>
    </row>
    <row r="140" spans="2:19" ht="3.75" customHeight="1" x14ac:dyDescent="0.2">
      <c r="B140" s="31"/>
      <c r="C140" s="4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3"/>
    </row>
    <row r="141" spans="2:19" x14ac:dyDescent="0.2">
      <c r="B141" s="31"/>
      <c r="C141" s="4" t="s">
        <v>52</v>
      </c>
      <c r="D141" s="34">
        <v>0</v>
      </c>
      <c r="E141" s="34">
        <v>0</v>
      </c>
      <c r="F141" s="34">
        <v>0</v>
      </c>
      <c r="G141" s="34">
        <v>0</v>
      </c>
      <c r="H141" s="34">
        <v>0</v>
      </c>
      <c r="I141" s="34">
        <v>0</v>
      </c>
      <c r="J141" s="34">
        <v>-0.2</v>
      </c>
      <c r="K141" s="34">
        <v>0</v>
      </c>
      <c r="L141" s="34">
        <v>-0.32500000000000001</v>
      </c>
      <c r="M141" s="34">
        <v>0</v>
      </c>
      <c r="N141" s="34">
        <v>0</v>
      </c>
      <c r="O141" s="34">
        <v>0</v>
      </c>
      <c r="P141" s="34">
        <v>0</v>
      </c>
      <c r="Q141" s="34">
        <v>0</v>
      </c>
      <c r="R141" s="34">
        <v>-1.4766666666666666</v>
      </c>
      <c r="S141" s="35">
        <v>0</v>
      </c>
    </row>
    <row r="142" spans="2:19" x14ac:dyDescent="0.2">
      <c r="B142" s="36"/>
      <c r="C142" s="5" t="s">
        <v>53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-10000</v>
      </c>
      <c r="K142" s="23">
        <v>0</v>
      </c>
      <c r="L142" s="23">
        <v>-5000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-5000</v>
      </c>
      <c r="S142" s="37">
        <v>0</v>
      </c>
    </row>
    <row r="143" spans="2:19" x14ac:dyDescent="0.2">
      <c r="B143" s="28" t="s">
        <v>70</v>
      </c>
      <c r="C143" s="29" t="s">
        <v>51</v>
      </c>
      <c r="D143" s="10">
        <v>0.25750000000000001</v>
      </c>
      <c r="E143" s="10">
        <v>0.44350000000000001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0.28249999999999997</v>
      </c>
      <c r="M143" s="10">
        <v>0</v>
      </c>
      <c r="N143" s="10">
        <v>1.0149999999999999</v>
      </c>
      <c r="O143" s="10">
        <v>0</v>
      </c>
      <c r="P143" s="10">
        <v>0</v>
      </c>
      <c r="Q143" s="10">
        <v>0</v>
      </c>
      <c r="R143" s="10">
        <v>1.6950000000000001</v>
      </c>
      <c r="S143" s="30">
        <v>0</v>
      </c>
    </row>
    <row r="144" spans="2:19" ht="3" customHeight="1" x14ac:dyDescent="0.2">
      <c r="B144" s="31"/>
      <c r="C144" s="4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3"/>
    </row>
    <row r="145" spans="2:19" x14ac:dyDescent="0.2">
      <c r="B145" s="31"/>
      <c r="C145" s="4" t="s">
        <v>52</v>
      </c>
      <c r="D145" s="34">
        <v>-0.23250000000000001</v>
      </c>
      <c r="E145" s="34">
        <v>-0.44916666666666666</v>
      </c>
      <c r="F145" s="34">
        <v>-0.4325</v>
      </c>
      <c r="G145" s="34">
        <v>0</v>
      </c>
      <c r="H145" s="34">
        <v>0</v>
      </c>
      <c r="I145" s="34">
        <v>0</v>
      </c>
      <c r="J145" s="34">
        <v>0</v>
      </c>
      <c r="K145" s="34">
        <v>0</v>
      </c>
      <c r="L145" s="34">
        <v>-0.32374999999999998</v>
      </c>
      <c r="M145" s="34">
        <v>0</v>
      </c>
      <c r="N145" s="34">
        <v>-0.9966666666666667</v>
      </c>
      <c r="O145" s="34">
        <v>0</v>
      </c>
      <c r="P145" s="34">
        <v>0</v>
      </c>
      <c r="Q145" s="34">
        <v>0</v>
      </c>
      <c r="R145" s="34">
        <v>-1.595</v>
      </c>
      <c r="S145" s="35">
        <v>0</v>
      </c>
    </row>
    <row r="146" spans="2:19" x14ac:dyDescent="0.2">
      <c r="B146" s="36"/>
      <c r="C146" s="5" t="s">
        <v>53</v>
      </c>
      <c r="D146" s="23">
        <v>0</v>
      </c>
      <c r="E146" s="23">
        <v>35000</v>
      </c>
      <c r="F146" s="23">
        <v>-5000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40000</v>
      </c>
      <c r="M146" s="23">
        <v>0</v>
      </c>
      <c r="N146" s="23">
        <v>5000</v>
      </c>
      <c r="O146" s="23">
        <v>0</v>
      </c>
      <c r="P146" s="23">
        <v>0</v>
      </c>
      <c r="Q146" s="23">
        <v>0</v>
      </c>
      <c r="R146" s="23">
        <v>-5000</v>
      </c>
      <c r="S146" s="37">
        <v>0</v>
      </c>
    </row>
    <row r="147" spans="2:19" x14ac:dyDescent="0.2">
      <c r="B147" s="28" t="s">
        <v>71</v>
      </c>
      <c r="C147" s="29" t="s">
        <v>51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30">
        <v>0</v>
      </c>
    </row>
    <row r="148" spans="2:19" ht="2.25" customHeight="1" x14ac:dyDescent="0.2">
      <c r="B148" s="31"/>
      <c r="C148" s="4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3"/>
    </row>
    <row r="149" spans="2:19" x14ac:dyDescent="0.2">
      <c r="B149" s="31"/>
      <c r="C149" s="4" t="s">
        <v>52</v>
      </c>
      <c r="D149" s="34">
        <v>0</v>
      </c>
      <c r="E149" s="34">
        <v>-0.495</v>
      </c>
      <c r="F149" s="34">
        <v>0</v>
      </c>
      <c r="G149" s="34">
        <v>0</v>
      </c>
      <c r="H149" s="34">
        <v>0</v>
      </c>
      <c r="I149" s="34">
        <v>0</v>
      </c>
      <c r="J149" s="34">
        <v>0</v>
      </c>
      <c r="K149" s="34">
        <v>0</v>
      </c>
      <c r="L149" s="34">
        <v>0</v>
      </c>
      <c r="M149" s="34">
        <v>0</v>
      </c>
      <c r="N149" s="34">
        <v>0</v>
      </c>
      <c r="O149" s="34">
        <v>0</v>
      </c>
      <c r="P149" s="34">
        <v>0</v>
      </c>
      <c r="Q149" s="34">
        <v>0</v>
      </c>
      <c r="R149" s="34">
        <v>0</v>
      </c>
      <c r="S149" s="35">
        <v>0</v>
      </c>
    </row>
    <row r="150" spans="2:19" x14ac:dyDescent="0.2">
      <c r="B150" s="36"/>
      <c r="C150" s="5" t="s">
        <v>53</v>
      </c>
      <c r="D150" s="23">
        <v>0</v>
      </c>
      <c r="E150" s="23">
        <v>-5000</v>
      </c>
      <c r="F150" s="23">
        <v>0</v>
      </c>
      <c r="G150" s="23">
        <v>0</v>
      </c>
      <c r="H150" s="23">
        <v>0</v>
      </c>
      <c r="I150" s="23">
        <v>0</v>
      </c>
      <c r="J150" s="23">
        <v>0</v>
      </c>
      <c r="K150" s="23">
        <v>0</v>
      </c>
      <c r="L150" s="23">
        <v>0</v>
      </c>
      <c r="M150" s="23">
        <v>0</v>
      </c>
      <c r="N150" s="23">
        <v>0</v>
      </c>
      <c r="O150" s="23">
        <v>0</v>
      </c>
      <c r="P150" s="23">
        <v>0</v>
      </c>
      <c r="Q150" s="23">
        <v>0</v>
      </c>
      <c r="R150" s="23">
        <v>0</v>
      </c>
      <c r="S150" s="37">
        <v>0</v>
      </c>
    </row>
    <row r="151" spans="2:19" x14ac:dyDescent="0.2">
      <c r="B151" s="28" t="s">
        <v>21</v>
      </c>
      <c r="C151" s="29" t="s">
        <v>51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1.0049999999999999</v>
      </c>
      <c r="O151" s="10">
        <v>0</v>
      </c>
      <c r="P151" s="10">
        <v>0</v>
      </c>
      <c r="Q151" s="10">
        <v>0</v>
      </c>
      <c r="R151" s="10">
        <v>1.64</v>
      </c>
      <c r="S151" s="30">
        <v>0</v>
      </c>
    </row>
    <row r="152" spans="2:19" ht="2.25" customHeight="1" x14ac:dyDescent="0.2">
      <c r="B152" s="31"/>
      <c r="C152" s="4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3"/>
    </row>
    <row r="153" spans="2:19" x14ac:dyDescent="0.2">
      <c r="B153" s="31"/>
      <c r="C153" s="4" t="s">
        <v>52</v>
      </c>
      <c r="D153" s="34">
        <v>0</v>
      </c>
      <c r="E153" s="34">
        <v>0</v>
      </c>
      <c r="F153" s="34">
        <v>0</v>
      </c>
      <c r="G153" s="34">
        <v>0</v>
      </c>
      <c r="H153" s="34">
        <v>0</v>
      </c>
      <c r="I153" s="34">
        <v>0</v>
      </c>
      <c r="J153" s="34">
        <v>0</v>
      </c>
      <c r="K153" s="34">
        <v>0</v>
      </c>
      <c r="L153" s="34">
        <v>0</v>
      </c>
      <c r="M153" s="34">
        <v>0</v>
      </c>
      <c r="N153" s="34">
        <v>0</v>
      </c>
      <c r="O153" s="34">
        <v>0</v>
      </c>
      <c r="P153" s="34">
        <v>0</v>
      </c>
      <c r="Q153" s="34">
        <v>0</v>
      </c>
      <c r="R153" s="34">
        <v>0</v>
      </c>
      <c r="S153" s="35">
        <v>0</v>
      </c>
    </row>
    <row r="154" spans="2:19" x14ac:dyDescent="0.2">
      <c r="B154" s="36"/>
      <c r="C154" s="5" t="s">
        <v>53</v>
      </c>
      <c r="D154" s="23">
        <v>0</v>
      </c>
      <c r="E154" s="23">
        <v>0</v>
      </c>
      <c r="F154" s="23">
        <v>0</v>
      </c>
      <c r="G154" s="23">
        <v>0</v>
      </c>
      <c r="H154" s="23">
        <v>0</v>
      </c>
      <c r="I154" s="23">
        <v>0</v>
      </c>
      <c r="J154" s="23">
        <v>0</v>
      </c>
      <c r="K154" s="23">
        <v>0</v>
      </c>
      <c r="L154" s="23">
        <v>0</v>
      </c>
      <c r="M154" s="23">
        <v>0</v>
      </c>
      <c r="N154" s="23">
        <v>5000</v>
      </c>
      <c r="O154" s="23">
        <v>0</v>
      </c>
      <c r="P154" s="23">
        <v>0</v>
      </c>
      <c r="Q154" s="23">
        <v>0</v>
      </c>
      <c r="R154" s="23">
        <v>5000</v>
      </c>
      <c r="S154" s="37">
        <v>0</v>
      </c>
    </row>
  </sheetData>
  <mergeCells count="1">
    <mergeCell ref="B5:S5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1</vt:lpstr>
      <vt:lpstr>Report 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sboyle</dc:creator>
  <cp:lastModifiedBy>Felienne</cp:lastModifiedBy>
  <cp:lastPrinted>2000-11-21T21:00:54Z</cp:lastPrinted>
  <dcterms:created xsi:type="dcterms:W3CDTF">2000-11-21T19:16:53Z</dcterms:created>
  <dcterms:modified xsi:type="dcterms:W3CDTF">2014-09-03T11:46:05Z</dcterms:modified>
</cp:coreProperties>
</file>