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23" i="1" s="1"/>
  <c r="F7" i="1"/>
  <c r="F22" i="1" s="1"/>
  <c r="F24" i="1" s="1"/>
  <c r="D8" i="1"/>
  <c r="D9" i="1"/>
  <c r="F10" i="1"/>
  <c r="D11" i="1"/>
  <c r="D22" i="1" s="1"/>
  <c r="D24" i="1" s="1"/>
  <c r="D12" i="1"/>
  <c r="F14" i="1"/>
  <c r="E18" i="1"/>
  <c r="E22" i="1" s="1"/>
  <c r="E24" i="1" s="1"/>
  <c r="D19" i="1"/>
  <c r="B22" i="1"/>
  <c r="D23" i="1"/>
  <c r="E23" i="1"/>
  <c r="B24" i="1" l="1"/>
</calcChain>
</file>

<file path=xl/sharedStrings.xml><?xml version="1.0" encoding="utf-8"?>
<sst xmlns="http://schemas.openxmlformats.org/spreadsheetml/2006/main" count="24" uniqueCount="24">
  <si>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</si>
  <si>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</si>
  <si>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</si>
  <si>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</si>
  <si>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</si>
  <si>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</si>
  <si>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</si>
  <si>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</si>
  <si>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</si>
  <si>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</si>
  <si>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</si>
  <si>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SWAP w/NYSEG</t>
  </si>
  <si>
    <t>SPENCER VAN ETTEN</t>
  </si>
  <si>
    <t>PURCHASE PRICES</t>
  </si>
  <si>
    <t>SHELTERED</t>
  </si>
  <si>
    <t>Belden &amp; Blake Corporation</t>
  </si>
  <si>
    <t>January 2000 NYSEG Production Gas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</si>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</sst>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quotePrefix="1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17" fontId="2" fillId="0" borderId="0" xfId="0" quotePrefix="1" applyNumberFormat="1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44" fontId="0" fillId="0" borderId="0" xfId="0" applyNumberFormat="1"/>
    <xf numFmtId="44" fontId="0" fillId="0" borderId="0" xfId="2" applyFont="1"/>
    <xf numFmtId="165" fontId="0" fillId="0" borderId="0" xfId="2" applyNumberFormat="1" applyFont="1"/>
    <xf numFmtId="167" fontId="0" fillId="0" borderId="13" xfId="0" applyNumberFormat="1" applyBorder="1"/>
    <xf numFmtId="0" fontId="0" fillId="0" borderId="13" xfId="0" applyBorder="1"/>
    <xf numFmtId="44" fontId="0" fillId="0" borderId="13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27" sqref="B27:F31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1" t="s">
        <v>15</v>
      </c>
    </row>
    <row r="2" spans="1:6" ht="15" customHeight="1" x14ac:dyDescent="0.2">
      <c r="A2" s="22" t="s">
        <v>16</v>
      </c>
      <c r="B2" s="1"/>
      <c r="C2" s="1"/>
    </row>
    <row r="3" spans="1:6" ht="15" customHeight="1" x14ac:dyDescent="0.2">
      <c r="A3" s="21" t="s">
        <v>17</v>
      </c>
      <c r="E3" s="4"/>
      <c r="F3" s="4"/>
    </row>
    <row r="4" spans="1:6" x14ac:dyDescent="0.2">
      <c r="E4" s="4"/>
      <c r="F4" s="4"/>
    </row>
    <row r="5" spans="1:6" x14ac:dyDescent="0.2">
      <c r="A5" s="12"/>
      <c r="B5" s="11" t="s">
        <v>18</v>
      </c>
      <c r="C5" s="16"/>
      <c r="D5" s="17" t="s">
        <v>13</v>
      </c>
      <c r="E5" s="18"/>
      <c r="F5" s="20"/>
    </row>
    <row r="6" spans="1:6" x14ac:dyDescent="0.2">
      <c r="A6" s="6"/>
      <c r="B6" s="7" t="s">
        <v>19</v>
      </c>
      <c r="C6" s="8"/>
      <c r="D6" s="9">
        <v>2.8</v>
      </c>
      <c r="E6" s="10">
        <v>2.91</v>
      </c>
      <c r="F6" s="10">
        <f>2.344+0.61</f>
        <v>2.9539999999999997</v>
      </c>
    </row>
    <row r="7" spans="1:6" x14ac:dyDescent="0.2">
      <c r="A7" s="13" t="s">
        <v>0</v>
      </c>
      <c r="B7" s="14">
        <v>11312</v>
      </c>
      <c r="C7" s="14"/>
      <c r="D7" s="13"/>
      <c r="E7" s="13"/>
      <c r="F7" s="15">
        <f>+B7</f>
        <v>11312</v>
      </c>
    </row>
    <row r="8" spans="1:6" x14ac:dyDescent="0.2">
      <c r="A8" s="13" t="s">
        <v>23</v>
      </c>
      <c r="B8" s="14">
        <v>704</v>
      </c>
      <c r="C8" s="14"/>
      <c r="D8" s="15">
        <f>+B8</f>
        <v>704</v>
      </c>
      <c r="E8" s="13"/>
      <c r="F8" s="15"/>
    </row>
    <row r="9" spans="1:6" x14ac:dyDescent="0.2">
      <c r="A9" s="13" t="s">
        <v>1</v>
      </c>
      <c r="B9" s="14">
        <v>786</v>
      </c>
      <c r="C9" s="14"/>
      <c r="D9" s="15">
        <f>+B9</f>
        <v>786</v>
      </c>
      <c r="E9" s="13"/>
      <c r="F9" s="15"/>
    </row>
    <row r="10" spans="1:6" x14ac:dyDescent="0.2">
      <c r="A10" s="13" t="s">
        <v>2</v>
      </c>
      <c r="B10" s="14">
        <v>12429</v>
      </c>
      <c r="C10" s="14"/>
      <c r="D10" s="13"/>
      <c r="E10" s="13"/>
      <c r="F10" s="15">
        <f>+B10</f>
        <v>12429</v>
      </c>
    </row>
    <row r="11" spans="1:6" x14ac:dyDescent="0.2">
      <c r="A11" s="13" t="s">
        <v>3</v>
      </c>
      <c r="B11" s="14">
        <v>1119</v>
      </c>
      <c r="C11" s="14"/>
      <c r="D11" s="15">
        <f>+B11</f>
        <v>1119</v>
      </c>
      <c r="E11" s="13"/>
      <c r="F11" s="15"/>
    </row>
    <row r="12" spans="1:6" x14ac:dyDescent="0.2">
      <c r="A12" s="13" t="s">
        <v>4</v>
      </c>
      <c r="B12" s="14">
        <v>676</v>
      </c>
      <c r="C12" s="14"/>
      <c r="D12" s="15">
        <f>+B12</f>
        <v>676</v>
      </c>
      <c r="E12" s="13"/>
      <c r="F12" s="15"/>
    </row>
    <row r="13" spans="1:6" x14ac:dyDescent="0.2">
      <c r="A13" s="13" t="s">
        <v>5</v>
      </c>
      <c r="B13" s="14">
        <v>802</v>
      </c>
      <c r="C13" s="14"/>
      <c r="D13" s="15">
        <v>802</v>
      </c>
      <c r="E13" s="13"/>
      <c r="F13" s="15"/>
    </row>
    <row r="14" spans="1:6" x14ac:dyDescent="0.2">
      <c r="A14" s="13" t="s">
        <v>6</v>
      </c>
      <c r="B14" s="14">
        <v>1015</v>
      </c>
      <c r="C14" s="14"/>
      <c r="D14" s="13"/>
      <c r="E14" s="13"/>
      <c r="F14" s="15">
        <f>+B14</f>
        <v>1015</v>
      </c>
    </row>
    <row r="15" spans="1:6" x14ac:dyDescent="0.2">
      <c r="A15" s="13" t="s">
        <v>7</v>
      </c>
      <c r="B15" s="14">
        <v>2176</v>
      </c>
      <c r="C15" s="14"/>
      <c r="D15" s="15">
        <v>2176</v>
      </c>
      <c r="E15" s="15"/>
      <c r="F15" s="13"/>
    </row>
    <row r="16" spans="1:6" x14ac:dyDescent="0.2">
      <c r="A16" s="13" t="s">
        <v>8</v>
      </c>
      <c r="B16" s="14">
        <v>0</v>
      </c>
      <c r="C16" s="14"/>
      <c r="D16" s="13"/>
      <c r="E16" s="13"/>
      <c r="F16" s="13"/>
    </row>
    <row r="17" spans="1:7" x14ac:dyDescent="0.2">
      <c r="A17" s="13" t="s">
        <v>9</v>
      </c>
      <c r="B17" s="14">
        <v>0</v>
      </c>
      <c r="C17" s="14"/>
      <c r="D17" s="13"/>
      <c r="E17" s="13"/>
      <c r="F17" s="13"/>
    </row>
    <row r="18" spans="1:7" x14ac:dyDescent="0.2">
      <c r="A18" s="13" t="s">
        <v>10</v>
      </c>
      <c r="B18" s="14">
        <v>13287</v>
      </c>
      <c r="C18" s="14"/>
      <c r="D18" s="13"/>
      <c r="E18" s="15">
        <f>+B18</f>
        <v>13287</v>
      </c>
      <c r="F18" s="13"/>
    </row>
    <row r="19" spans="1:7" x14ac:dyDescent="0.2">
      <c r="A19" s="13" t="s">
        <v>14</v>
      </c>
      <c r="B19" s="14">
        <v>1107</v>
      </c>
      <c r="C19" s="14"/>
      <c r="D19" s="15">
        <f>+B19</f>
        <v>1107</v>
      </c>
      <c r="E19" s="13"/>
      <c r="F19" s="13"/>
    </row>
    <row r="20" spans="1:7" x14ac:dyDescent="0.2">
      <c r="A20" s="13" t="s">
        <v>12</v>
      </c>
      <c r="B20" s="14">
        <v>0</v>
      </c>
      <c r="C20" s="14"/>
      <c r="D20" s="13"/>
      <c r="E20" s="13"/>
      <c r="F20" s="13"/>
    </row>
    <row r="21" spans="1:7" ht="13.5" thickBot="1" x14ac:dyDescent="0.25">
      <c r="A21" s="23" t="s">
        <v>11</v>
      </c>
      <c r="B21" s="24">
        <v>3450</v>
      </c>
      <c r="C21" s="24"/>
      <c r="D21" s="23"/>
      <c r="E21" s="23"/>
      <c r="F21" s="25">
        <v>3450</v>
      </c>
    </row>
    <row r="22" spans="1:7" ht="16.5" customHeight="1" x14ac:dyDescent="0.2">
      <c r="A22" s="19" t="s">
        <v>21</v>
      </c>
      <c r="B22" s="5">
        <f>SUM(B7:B21)</f>
        <v>48863</v>
      </c>
      <c r="C22" s="5"/>
      <c r="D22" s="5">
        <f>SUM(D7:D21)</f>
        <v>7370</v>
      </c>
      <c r="E22" s="5">
        <f>SUM(E7:E21)</f>
        <v>13287</v>
      </c>
      <c r="F22" s="5">
        <f>SUM(F7:F21)</f>
        <v>28206</v>
      </c>
      <c r="G22" s="3"/>
    </row>
    <row r="23" spans="1:7" ht="16.5" customHeight="1" thickBot="1" x14ac:dyDescent="0.25">
      <c r="A23" s="29" t="s">
        <v>22</v>
      </c>
      <c r="B23" s="23"/>
      <c r="C23" s="23"/>
      <c r="D23" s="30">
        <f>+D6</f>
        <v>2.8</v>
      </c>
      <c r="E23" s="30">
        <f>+E6</f>
        <v>2.91</v>
      </c>
      <c r="F23" s="30">
        <f>+F6</f>
        <v>2.9539999999999997</v>
      </c>
    </row>
    <row r="24" spans="1:7" ht="21" customHeight="1" thickBot="1" x14ac:dyDescent="0.25">
      <c r="A24" s="26" t="s">
        <v>20</v>
      </c>
      <c r="B24" s="27">
        <f>SUM(D24:F24)</f>
        <v>142621.69399999999</v>
      </c>
      <c r="C24" s="27"/>
      <c r="D24" s="28">
        <f>+D22*D23</f>
        <v>20636</v>
      </c>
      <c r="E24" s="28">
        <f>+E22*E23</f>
        <v>38665.17</v>
      </c>
      <c r="F24" s="28">
        <f>+F22*F23</f>
        <v>83320.52399999999</v>
      </c>
    </row>
    <row r="25" spans="1:7" ht="13.5" thickTop="1" x14ac:dyDescent="0.2"/>
    <row r="27" spans="1:7" x14ac:dyDescent="0.2">
      <c r="B27" s="2"/>
      <c r="C27" s="2"/>
      <c r="D27" s="2"/>
      <c r="E27" s="2"/>
      <c r="F27" s="2"/>
    </row>
    <row r="28" spans="1:7" x14ac:dyDescent="0.2">
      <c r="D28" s="2"/>
      <c r="E28" s="33"/>
      <c r="F28" s="32"/>
    </row>
    <row r="29" spans="1:7" x14ac:dyDescent="0.2">
      <c r="D29" s="2"/>
      <c r="E29" s="33"/>
      <c r="F29" s="32"/>
    </row>
    <row r="30" spans="1:7" x14ac:dyDescent="0.2">
      <c r="B30" s="31"/>
      <c r="D30" s="2"/>
      <c r="E30" s="33"/>
      <c r="F30" s="32"/>
    </row>
    <row r="31" spans="1:7" ht="13.5" thickBot="1" x14ac:dyDescent="0.25">
      <c r="D31" s="34"/>
      <c r="E31" s="35"/>
      <c r="F31" s="36"/>
    </row>
    <row r="32" spans="1:7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dcterms:created xsi:type="dcterms:W3CDTF">2000-03-01T11:55:20Z</dcterms:created>
  <dcterms:modified xsi:type="dcterms:W3CDTF">2014-09-03T12:07:08Z</dcterms:modified>
</cp:coreProperties>
</file>