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152511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 s="1"/>
  <c r="G38" i="6" s="1"/>
  <c r="D39" i="6"/>
  <c r="F39" i="6" s="1"/>
  <c r="D40" i="6"/>
  <c r="F40" i="6" s="1"/>
  <c r="G40" i="6" s="1"/>
  <c r="D41" i="6"/>
  <c r="F41" i="6"/>
  <c r="G41" i="6" s="1"/>
  <c r="D42" i="6"/>
  <c r="F42" i="6" s="1"/>
  <c r="G42" i="6" s="1"/>
  <c r="D43" i="6"/>
  <c r="F43" i="6" s="1"/>
  <c r="G43" i="6"/>
  <c r="D44" i="6"/>
  <c r="F44" i="6" s="1"/>
  <c r="G44" i="6" s="1"/>
  <c r="D45" i="6"/>
  <c r="F45" i="6" s="1"/>
  <c r="G45" i="6" s="1"/>
  <c r="M45" i="6"/>
  <c r="D46" i="6"/>
  <c r="F46" i="6" s="1"/>
  <c r="G46" i="6"/>
  <c r="M46" i="6"/>
  <c r="C47" i="6"/>
  <c r="D9" i="7"/>
  <c r="J9" i="7" s="1"/>
  <c r="H9" i="7"/>
  <c r="L9" i="7"/>
  <c r="L10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B10" i="7"/>
  <c r="D10" i="7" s="1"/>
  <c r="F10" i="7"/>
  <c r="B11" i="7"/>
  <c r="D11" i="7" s="1"/>
  <c r="F11" i="7"/>
  <c r="F14" i="7"/>
  <c r="F40" i="7" s="1"/>
  <c r="P17" i="7"/>
  <c r="P18" i="7"/>
  <c r="F19" i="7"/>
  <c r="F23" i="7"/>
  <c r="F24" i="7" s="1"/>
  <c r="P23" i="7"/>
  <c r="P24" i="7"/>
  <c r="C26" i="7"/>
  <c r="C27" i="7"/>
  <c r="C30" i="7"/>
  <c r="C31" i="7"/>
  <c r="P31" i="7"/>
  <c r="P30" i="7" s="1"/>
  <c r="P29" i="7" s="1"/>
  <c r="C34" i="7"/>
  <c r="C35" i="7"/>
  <c r="C36" i="7"/>
  <c r="C37" i="7"/>
  <c r="C40" i="7"/>
  <c r="D44" i="7"/>
  <c r="A45" i="7"/>
  <c r="A46" i="7" s="1"/>
  <c r="A47" i="7" s="1"/>
  <c r="B45" i="7"/>
  <c r="C45" i="7"/>
  <c r="D45" i="7" s="1"/>
  <c r="F45" i="7"/>
  <c r="B46" i="7"/>
  <c r="F46" i="7"/>
  <c r="F47" i="7" s="1"/>
  <c r="F48" i="7" s="1"/>
  <c r="F49" i="7" s="1"/>
  <c r="F50" i="7" s="1"/>
  <c r="F51" i="7" s="1"/>
  <c r="C47" i="7"/>
  <c r="C76" i="7" s="1"/>
  <c r="A48" i="7"/>
  <c r="A49" i="7" s="1"/>
  <c r="A50" i="7" s="1"/>
  <c r="A51" i="7" s="1"/>
  <c r="A52" i="7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C53" i="7"/>
  <c r="C54" i="7" s="1"/>
  <c r="C57" i="7"/>
  <c r="D59" i="7"/>
  <c r="H59" i="7"/>
  <c r="B60" i="7"/>
  <c r="D60" i="7"/>
  <c r="H60" i="7" s="1"/>
  <c r="B61" i="7"/>
  <c r="D61" i="7" s="1"/>
  <c r="B62" i="7"/>
  <c r="D62" i="7" s="1"/>
  <c r="C62" i="7"/>
  <c r="B63" i="7"/>
  <c r="D63" i="7" s="1"/>
  <c r="B64" i="7"/>
  <c r="D64" i="7" s="1"/>
  <c r="F64" i="7"/>
  <c r="F65" i="7" s="1"/>
  <c r="B65" i="7"/>
  <c r="C68" i="7"/>
  <c r="C69" i="7" s="1"/>
  <c r="F71" i="7"/>
  <c r="F72" i="7"/>
  <c r="F73" i="7" s="1"/>
  <c r="F74" i="7" s="1"/>
  <c r="D80" i="7"/>
  <c r="H80" i="7"/>
  <c r="A81" i="7"/>
  <c r="A82" i="7" s="1"/>
  <c r="A83" i="7" s="1"/>
  <c r="A84" i="7" s="1"/>
  <c r="A85" i="7" s="1"/>
  <c r="A86" i="7" s="1"/>
  <c r="A87" i="7" s="1"/>
  <c r="A88" i="7" s="1"/>
  <c r="A89" i="7" s="1"/>
  <c r="B81" i="7"/>
  <c r="C81" i="7"/>
  <c r="D81" i="7" s="1"/>
  <c r="F81" i="7"/>
  <c r="H81" i="7"/>
  <c r="B82" i="7"/>
  <c r="C83" i="7"/>
  <c r="F83" i="7"/>
  <c r="F84" i="7"/>
  <c r="O86" i="7"/>
  <c r="C87" i="7"/>
  <c r="F87" i="7"/>
  <c r="N87" i="7"/>
  <c r="C88" i="7"/>
  <c r="O88" i="7"/>
  <c r="O89" i="7"/>
  <c r="A90" i="7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F90" i="7"/>
  <c r="N90" i="7"/>
  <c r="F91" i="7"/>
  <c r="O92" i="7"/>
  <c r="F93" i="7"/>
  <c r="O93" i="7" s="1"/>
  <c r="N93" i="7"/>
  <c r="N94" i="7" s="1"/>
  <c r="F94" i="7"/>
  <c r="N95" i="7"/>
  <c r="N96" i="7"/>
  <c r="N97" i="7" s="1"/>
  <c r="N98" i="7" s="1"/>
  <c r="O99" i="7"/>
  <c r="N100" i="7"/>
  <c r="F101" i="7"/>
  <c r="F102" i="7"/>
  <c r="D115" i="7"/>
  <c r="H115" i="7" s="1"/>
  <c r="A116" i="7"/>
  <c r="B116" i="7"/>
  <c r="C116" i="7"/>
  <c r="C117" i="7" s="1"/>
  <c r="D117" i="7" s="1"/>
  <c r="F116" i="7"/>
  <c r="A117" i="7"/>
  <c r="B117" i="7"/>
  <c r="A118" i="7"/>
  <c r="B118" i="7"/>
  <c r="C118" i="7"/>
  <c r="A119" i="7"/>
  <c r="B119" i="7"/>
  <c r="A120" i="7"/>
  <c r="B120" i="7"/>
  <c r="D120" i="7" s="1"/>
  <c r="A121" i="7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C122" i="7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F122" i="7"/>
  <c r="F123" i="7"/>
  <c r="F125" i="7"/>
  <c r="F126" i="7" s="1"/>
  <c r="F127" i="7" s="1"/>
  <c r="F128" i="7" s="1"/>
  <c r="F129" i="7" s="1"/>
  <c r="F130" i="7" s="1"/>
  <c r="F131" i="7" s="1"/>
  <c r="F132" i="7" s="1"/>
  <c r="F133" i="7" s="1"/>
  <c r="C133" i="7"/>
  <c r="C134" i="7" s="1"/>
  <c r="C135" i="7" s="1"/>
  <c r="C136" i="7" s="1"/>
  <c r="C137" i="7" s="1"/>
  <c r="C138" i="7" s="1"/>
  <c r="C139" i="7" s="1"/>
  <c r="C140" i="7" s="1"/>
  <c r="C141" i="7" s="1"/>
  <c r="C142" i="7" s="1"/>
  <c r="F135" i="7"/>
  <c r="F136" i="7"/>
  <c r="F137" i="7" s="1"/>
  <c r="F138" i="7" s="1"/>
  <c r="F139" i="7" s="1"/>
  <c r="F140" i="7"/>
  <c r="F141" i="7" s="1"/>
  <c r="F142" i="7" s="1"/>
  <c r="C144" i="7"/>
  <c r="C145" i="7" s="1"/>
  <c r="F144" i="7"/>
  <c r="F145" i="7" s="1"/>
  <c r="D151" i="7"/>
  <c r="H151" i="7"/>
  <c r="A152" i="7"/>
  <c r="B152" i="7"/>
  <c r="C152" i="7"/>
  <c r="D152" i="7"/>
  <c r="F152" i="7"/>
  <c r="F153" i="7" s="1"/>
  <c r="F154" i="7" s="1"/>
  <c r="F155" i="7" s="1"/>
  <c r="F156" i="7" s="1"/>
  <c r="F157" i="7" s="1"/>
  <c r="F158" i="7" s="1"/>
  <c r="A153" i="7"/>
  <c r="B153" i="7"/>
  <c r="C153" i="7"/>
  <c r="A154" i="7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F159" i="7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A167" i="7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C174" i="7"/>
  <c r="C175" i="7"/>
  <c r="C176" i="7"/>
  <c r="C177" i="7"/>
  <c r="F177" i="7"/>
  <c r="C178" i="7"/>
  <c r="C179" i="7" s="1"/>
  <c r="C180" i="7" s="1"/>
  <c r="C181" i="7" s="1"/>
  <c r="F178" i="7"/>
  <c r="F179" i="7" s="1"/>
  <c r="F180" i="7" s="1"/>
  <c r="D187" i="7"/>
  <c r="A188" i="7"/>
  <c r="C188" i="7"/>
  <c r="D188" i="7"/>
  <c r="F188" i="7"/>
  <c r="A189" i="7"/>
  <c r="B189" i="7"/>
  <c r="C189" i="7"/>
  <c r="D189" i="7"/>
  <c r="F189" i="7"/>
  <c r="A190" i="7"/>
  <c r="B190" i="7"/>
  <c r="C190" i="7"/>
  <c r="D190" i="7"/>
  <c r="F190" i="7"/>
  <c r="A191" i="7"/>
  <c r="B191" i="7"/>
  <c r="C191" i="7"/>
  <c r="D191" i="7"/>
  <c r="F191" i="7"/>
  <c r="A192" i="7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B192" i="7"/>
  <c r="C192" i="7"/>
  <c r="D192" i="7"/>
  <c r="F192" i="7"/>
  <c r="B193" i="7"/>
  <c r="C193" i="7"/>
  <c r="D193" i="7"/>
  <c r="F193" i="7"/>
  <c r="B194" i="7"/>
  <c r="C194" i="7"/>
  <c r="D194" i="7"/>
  <c r="F194" i="7"/>
  <c r="B195" i="7"/>
  <c r="C195" i="7"/>
  <c r="D195" i="7"/>
  <c r="F195" i="7"/>
  <c r="B196" i="7"/>
  <c r="C196" i="7"/>
  <c r="D196" i="7"/>
  <c r="F196" i="7"/>
  <c r="B197" i="7"/>
  <c r="C197" i="7"/>
  <c r="D197" i="7"/>
  <c r="F197" i="7"/>
  <c r="B198" i="7"/>
  <c r="C198" i="7"/>
  <c r="D198" i="7"/>
  <c r="F198" i="7"/>
  <c r="B199" i="7"/>
  <c r="C199" i="7"/>
  <c r="D199" i="7"/>
  <c r="F199" i="7"/>
  <c r="B200" i="7"/>
  <c r="C200" i="7"/>
  <c r="D200" i="7"/>
  <c r="F200" i="7"/>
  <c r="B201" i="7"/>
  <c r="C201" i="7"/>
  <c r="D201" i="7"/>
  <c r="F201" i="7"/>
  <c r="B202" i="7"/>
  <c r="C202" i="7"/>
  <c r="D202" i="7"/>
  <c r="F202" i="7"/>
  <c r="B203" i="7"/>
  <c r="C203" i="7"/>
  <c r="D203" i="7"/>
  <c r="F203" i="7"/>
  <c r="B204" i="7"/>
  <c r="C204" i="7"/>
  <c r="D204" i="7"/>
  <c r="F204" i="7"/>
  <c r="B205" i="7"/>
  <c r="C205" i="7"/>
  <c r="D205" i="7"/>
  <c r="F205" i="7"/>
  <c r="B206" i="7"/>
  <c r="C206" i="7"/>
  <c r="D206" i="7"/>
  <c r="F206" i="7"/>
  <c r="B207" i="7"/>
  <c r="C207" i="7"/>
  <c r="D207" i="7"/>
  <c r="F207" i="7"/>
  <c r="B208" i="7"/>
  <c r="C208" i="7"/>
  <c r="D208" i="7"/>
  <c r="F208" i="7"/>
  <c r="B209" i="7"/>
  <c r="C209" i="7"/>
  <c r="D209" i="7"/>
  <c r="F209" i="7"/>
  <c r="B210" i="7"/>
  <c r="C210" i="7"/>
  <c r="D210" i="7"/>
  <c r="F210" i="7"/>
  <c r="B211" i="7"/>
  <c r="C211" i="7"/>
  <c r="D211" i="7"/>
  <c r="F211" i="7"/>
  <c r="B212" i="7"/>
  <c r="C212" i="7"/>
  <c r="D212" i="7"/>
  <c r="F212" i="7"/>
  <c r="B213" i="7"/>
  <c r="C213" i="7"/>
  <c r="F213" i="7"/>
  <c r="C214" i="7"/>
  <c r="F214" i="7"/>
  <c r="C215" i="7"/>
  <c r="F215" i="7"/>
  <c r="C216" i="7"/>
  <c r="F216" i="7"/>
  <c r="C218" i="7"/>
  <c r="F218" i="7"/>
  <c r="D222" i="7"/>
  <c r="A223" i="7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C223" i="7"/>
  <c r="D223" i="7"/>
  <c r="F223" i="7"/>
  <c r="F224" i="7" s="1"/>
  <c r="B224" i="7"/>
  <c r="C224" i="7"/>
  <c r="B225" i="7"/>
  <c r="D225" i="7" s="1"/>
  <c r="C225" i="7"/>
  <c r="B226" i="7"/>
  <c r="C226" i="7"/>
  <c r="D226" i="7"/>
  <c r="B227" i="7"/>
  <c r="D227" i="7" s="1"/>
  <c r="C227" i="7"/>
  <c r="C228" i="7"/>
  <c r="C229" i="7"/>
  <c r="C230" i="7"/>
  <c r="C231" i="7"/>
  <c r="C232" i="7"/>
  <c r="C233" i="7"/>
  <c r="C234" i="7" s="1"/>
  <c r="C235" i="7" s="1"/>
  <c r="C236" i="7" s="1"/>
  <c r="D22" i="1"/>
  <c r="E22" i="1"/>
  <c r="C34" i="1"/>
  <c r="D38" i="1"/>
  <c r="D39" i="1"/>
  <c r="F39" i="1" s="1"/>
  <c r="D40" i="1"/>
  <c r="F40" i="1"/>
  <c r="G40" i="1" s="1"/>
  <c r="I40" i="1"/>
  <c r="D41" i="1"/>
  <c r="F41" i="1" s="1"/>
  <c r="G41" i="1" s="1"/>
  <c r="D42" i="1"/>
  <c r="F42" i="1"/>
  <c r="G42" i="1"/>
  <c r="D43" i="1"/>
  <c r="F43" i="1" s="1"/>
  <c r="G43" i="1" s="1"/>
  <c r="D44" i="1"/>
  <c r="F44" i="1"/>
  <c r="G44" i="1"/>
  <c r="D45" i="1"/>
  <c r="F45" i="1"/>
  <c r="G45" i="1"/>
  <c r="D46" i="1"/>
  <c r="F46" i="1" s="1"/>
  <c r="G46" i="1" s="1"/>
  <c r="C47" i="1"/>
  <c r="D8" i="5"/>
  <c r="B24" i="5" s="1"/>
  <c r="E8" i="5"/>
  <c r="D9" i="5"/>
  <c r="G9" i="5"/>
  <c r="H9" i="5"/>
  <c r="H77" i="7" s="1"/>
  <c r="D10" i="5"/>
  <c r="E10" i="5"/>
  <c r="D11" i="5"/>
  <c r="E11" i="5" s="1"/>
  <c r="D12" i="5"/>
  <c r="E12" i="5" s="1"/>
  <c r="D13" i="5"/>
  <c r="E13" i="5"/>
  <c r="D24" i="5"/>
  <c r="D25" i="5" s="1"/>
  <c r="E24" i="5"/>
  <c r="E25" i="5" s="1"/>
  <c r="F24" i="5"/>
  <c r="F25" i="5" s="1"/>
  <c r="G24" i="5"/>
  <c r="H24" i="5"/>
  <c r="B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J112" i="7" s="1"/>
  <c r="D59" i="5"/>
  <c r="J184" i="7" s="1"/>
  <c r="F225" i="7" l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4" i="7"/>
  <c r="C237" i="7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D118" i="7"/>
  <c r="C119" i="7"/>
  <c r="C147" i="7" s="1"/>
  <c r="G39" i="1"/>
  <c r="I41" i="1"/>
  <c r="I42" i="1" s="1"/>
  <c r="B214" i="7"/>
  <c r="D213" i="7"/>
  <c r="F38" i="1"/>
  <c r="D47" i="1"/>
  <c r="B228" i="7"/>
  <c r="E9" i="5"/>
  <c r="C24" i="5"/>
  <c r="C25" i="5" s="1"/>
  <c r="C154" i="7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F183" i="7"/>
  <c r="D153" i="7"/>
  <c r="B154" i="7"/>
  <c r="F103" i="7"/>
  <c r="D46" i="7"/>
  <c r="B47" i="7"/>
  <c r="N101" i="7"/>
  <c r="N102" i="7" s="1"/>
  <c r="N103" i="7" s="1"/>
  <c r="N104" i="7" s="1"/>
  <c r="N105" i="7" s="1"/>
  <c r="N106" i="7" s="1"/>
  <c r="N107" i="7" s="1"/>
  <c r="N108" i="7" s="1"/>
  <c r="N109" i="7" s="1"/>
  <c r="O100" i="7"/>
  <c r="G39" i="6"/>
  <c r="F47" i="6"/>
  <c r="D224" i="7"/>
  <c r="H152" i="7"/>
  <c r="O87" i="7"/>
  <c r="F66" i="7"/>
  <c r="F76" i="7" s="1"/>
  <c r="O94" i="7"/>
  <c r="F95" i="7"/>
  <c r="F117" i="7"/>
  <c r="F118" i="7" s="1"/>
  <c r="F119" i="7" s="1"/>
  <c r="F120" i="7" s="1"/>
  <c r="D116" i="7"/>
  <c r="O91" i="7"/>
  <c r="H11" i="7"/>
  <c r="J11" i="7"/>
  <c r="M11" i="7" s="1"/>
  <c r="H10" i="7"/>
  <c r="J10" i="7"/>
  <c r="M10" i="7" s="1"/>
  <c r="D65" i="7"/>
  <c r="B66" i="7"/>
  <c r="H45" i="7"/>
  <c r="N91" i="7"/>
  <c r="O90" i="7"/>
  <c r="H64" i="7"/>
  <c r="H44" i="7"/>
  <c r="L11" i="7"/>
  <c r="B121" i="7"/>
  <c r="H63" i="7"/>
  <c r="B12" i="7"/>
  <c r="O101" i="7"/>
  <c r="C89" i="7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D47" i="6"/>
  <c r="B83" i="7"/>
  <c r="D82" i="7"/>
  <c r="M9" i="7"/>
  <c r="H62" i="7"/>
  <c r="H61" i="7"/>
  <c r="H153" i="7" l="1"/>
  <c r="H116" i="7"/>
  <c r="H46" i="7"/>
  <c r="D228" i="7"/>
  <c r="B229" i="7"/>
  <c r="C111" i="7"/>
  <c r="D154" i="7"/>
  <c r="B155" i="7"/>
  <c r="D66" i="7"/>
  <c r="B67" i="7"/>
  <c r="F96" i="7"/>
  <c r="O95" i="7"/>
  <c r="D47" i="7"/>
  <c r="B48" i="7"/>
  <c r="H118" i="7"/>
  <c r="H82" i="7"/>
  <c r="D12" i="7"/>
  <c r="B13" i="7"/>
  <c r="H65" i="7"/>
  <c r="D83" i="7"/>
  <c r="B84" i="7"/>
  <c r="C254" i="7"/>
  <c r="H120" i="7"/>
  <c r="G38" i="1"/>
  <c r="F47" i="1"/>
  <c r="D121" i="7"/>
  <c r="B122" i="7"/>
  <c r="O102" i="7"/>
  <c r="F147" i="7"/>
  <c r="H117" i="7"/>
  <c r="L12" i="7"/>
  <c r="L13" i="7" s="1"/>
  <c r="D119" i="7"/>
  <c r="F104" i="7"/>
  <c r="O103" i="7"/>
  <c r="C183" i="7"/>
  <c r="B215" i="7"/>
  <c r="D214" i="7"/>
  <c r="H83" i="7" l="1"/>
  <c r="F105" i="7"/>
  <c r="O104" i="7"/>
  <c r="B156" i="7"/>
  <c r="D155" i="7"/>
  <c r="H12" i="7"/>
  <c r="J12" i="7"/>
  <c r="M12" i="7" s="1"/>
  <c r="H47" i="7"/>
  <c r="H154" i="7"/>
  <c r="H66" i="7"/>
  <c r="H119" i="7"/>
  <c r="B14" i="7"/>
  <c r="D13" i="7"/>
  <c r="D48" i="7"/>
  <c r="B49" i="7"/>
  <c r="D122" i="7"/>
  <c r="B123" i="7"/>
  <c r="D215" i="7"/>
  <c r="B216" i="7"/>
  <c r="H121" i="7"/>
  <c r="O96" i="7"/>
  <c r="F97" i="7"/>
  <c r="B230" i="7"/>
  <c r="D229" i="7"/>
  <c r="D84" i="7"/>
  <c r="B85" i="7"/>
  <c r="B68" i="7"/>
  <c r="D67" i="7"/>
  <c r="B157" i="7" l="1"/>
  <c r="D156" i="7"/>
  <c r="B231" i="7"/>
  <c r="D230" i="7"/>
  <c r="B124" i="7"/>
  <c r="D123" i="7"/>
  <c r="L14" i="7"/>
  <c r="H84" i="7"/>
  <c r="D216" i="7"/>
  <c r="B218" i="7"/>
  <c r="J13" i="7"/>
  <c r="M13" i="7" s="1"/>
  <c r="H13" i="7"/>
  <c r="O97" i="7"/>
  <c r="F98" i="7"/>
  <c r="O98" i="7" s="1"/>
  <c r="B69" i="7"/>
  <c r="D68" i="7"/>
  <c r="H48" i="7"/>
  <c r="D218" i="7"/>
  <c r="H155" i="7"/>
  <c r="H67" i="7"/>
  <c r="F106" i="7"/>
  <c r="O105" i="7"/>
  <c r="B15" i="7"/>
  <c r="D14" i="7"/>
  <c r="H122" i="7"/>
  <c r="B86" i="7"/>
  <c r="D85" i="7"/>
  <c r="D49" i="7"/>
  <c r="B50" i="7"/>
  <c r="L15" i="7" l="1"/>
  <c r="L16" i="7" s="1"/>
  <c r="D157" i="7"/>
  <c r="B158" i="7"/>
  <c r="H85" i="7"/>
  <c r="B87" i="7"/>
  <c r="D86" i="7"/>
  <c r="O106" i="7"/>
  <c r="F107" i="7"/>
  <c r="H123" i="7"/>
  <c r="H49" i="7"/>
  <c r="H156" i="7"/>
  <c r="B125" i="7"/>
  <c r="D124" i="7"/>
  <c r="J14" i="7"/>
  <c r="M14" i="7" s="1"/>
  <c r="H14" i="7"/>
  <c r="H68" i="7"/>
  <c r="D231" i="7"/>
  <c r="B232" i="7"/>
  <c r="D50" i="7"/>
  <c r="B51" i="7"/>
  <c r="B16" i="7"/>
  <c r="D15" i="7"/>
  <c r="B70" i="7"/>
  <c r="D69" i="7"/>
  <c r="H69" i="7" l="1"/>
  <c r="B233" i="7"/>
  <c r="D232" i="7"/>
  <c r="H124" i="7"/>
  <c r="H157" i="7"/>
  <c r="D51" i="7"/>
  <c r="B52" i="7"/>
  <c r="F108" i="7"/>
  <c r="O107" i="7"/>
  <c r="H50" i="7"/>
  <c r="H15" i="7"/>
  <c r="J15" i="7"/>
  <c r="M15" i="7" s="1"/>
  <c r="B159" i="7"/>
  <c r="D158" i="7"/>
  <c r="L17" i="7"/>
  <c r="B17" i="7"/>
  <c r="D16" i="7"/>
  <c r="H86" i="7"/>
  <c r="D70" i="7"/>
  <c r="B71" i="7"/>
  <c r="D125" i="7"/>
  <c r="B126" i="7"/>
  <c r="D87" i="7"/>
  <c r="B88" i="7"/>
  <c r="H87" i="7" l="1"/>
  <c r="D52" i="7"/>
  <c r="B53" i="7"/>
  <c r="H125" i="7"/>
  <c r="D71" i="7"/>
  <c r="B72" i="7"/>
  <c r="H70" i="7"/>
  <c r="B234" i="7"/>
  <c r="D233" i="7"/>
  <c r="H158" i="7"/>
  <c r="B160" i="7"/>
  <c r="D159" i="7"/>
  <c r="B89" i="7"/>
  <c r="D88" i="7"/>
  <c r="F109" i="7"/>
  <c r="O108" i="7"/>
  <c r="H16" i="7"/>
  <c r="J16" i="7"/>
  <c r="M16" i="7" s="1"/>
  <c r="H51" i="7"/>
  <c r="D126" i="7"/>
  <c r="B127" i="7"/>
  <c r="B18" i="7"/>
  <c r="D17" i="7"/>
  <c r="L18" i="7"/>
  <c r="H126" i="7" l="1"/>
  <c r="D53" i="7"/>
  <c r="B54" i="7"/>
  <c r="O109" i="7"/>
  <c r="F111" i="7"/>
  <c r="D127" i="7"/>
  <c r="B128" i="7"/>
  <c r="H71" i="7"/>
  <c r="B90" i="7"/>
  <c r="D89" i="7"/>
  <c r="D234" i="7"/>
  <c r="B235" i="7"/>
  <c r="L19" i="7"/>
  <c r="H159" i="7"/>
  <c r="H17" i="7"/>
  <c r="J17" i="7"/>
  <c r="M17" i="7" s="1"/>
  <c r="B161" i="7"/>
  <c r="D160" i="7"/>
  <c r="H88" i="7"/>
  <c r="H52" i="7"/>
  <c r="B19" i="7"/>
  <c r="D18" i="7"/>
  <c r="D72" i="7"/>
  <c r="B73" i="7"/>
  <c r="D73" i="7" l="1"/>
  <c r="B74" i="7"/>
  <c r="D161" i="7"/>
  <c r="B162" i="7"/>
  <c r="H89" i="7"/>
  <c r="D54" i="7"/>
  <c r="B55" i="7"/>
  <c r="L20" i="7"/>
  <c r="D235" i="7"/>
  <c r="B236" i="7"/>
  <c r="H72" i="7"/>
  <c r="H18" i="7"/>
  <c r="J18" i="7"/>
  <c r="M18" i="7" s="1"/>
  <c r="H160" i="7"/>
  <c r="B91" i="7"/>
  <c r="D90" i="7"/>
  <c r="H53" i="7"/>
  <c r="B20" i="7"/>
  <c r="D19" i="7"/>
  <c r="H127" i="7"/>
  <c r="D128" i="7"/>
  <c r="B129" i="7"/>
  <c r="H128" i="7" l="1"/>
  <c r="H90" i="7"/>
  <c r="D162" i="7"/>
  <c r="B163" i="7"/>
  <c r="D91" i="7"/>
  <c r="B92" i="7"/>
  <c r="H161" i="7"/>
  <c r="D74" i="7"/>
  <c r="H73" i="7"/>
  <c r="D236" i="7"/>
  <c r="B237" i="7"/>
  <c r="L21" i="7"/>
  <c r="H19" i="7"/>
  <c r="J19" i="7"/>
  <c r="M19" i="7" s="1"/>
  <c r="B56" i="7"/>
  <c r="D55" i="7"/>
  <c r="B21" i="7"/>
  <c r="D20" i="7"/>
  <c r="H54" i="7"/>
  <c r="D129" i="7"/>
  <c r="B130" i="7"/>
  <c r="L22" i="7" l="1"/>
  <c r="B238" i="7"/>
  <c r="D237" i="7"/>
  <c r="B93" i="7"/>
  <c r="D92" i="7"/>
  <c r="H91" i="7"/>
  <c r="H55" i="7"/>
  <c r="D163" i="7"/>
  <c r="B164" i="7"/>
  <c r="H74" i="7"/>
  <c r="H20" i="7"/>
  <c r="J20" i="7"/>
  <c r="M20" i="7" s="1"/>
  <c r="B22" i="7"/>
  <c r="D21" i="7"/>
  <c r="B57" i="7"/>
  <c r="D56" i="7"/>
  <c r="H162" i="7"/>
  <c r="D130" i="7"/>
  <c r="B131" i="7"/>
  <c r="H129" i="7"/>
  <c r="H56" i="7" l="1"/>
  <c r="H92" i="7"/>
  <c r="B58" i="7"/>
  <c r="D58" i="7" s="1"/>
  <c r="D57" i="7"/>
  <c r="B165" i="7"/>
  <c r="D164" i="7"/>
  <c r="D93" i="7"/>
  <c r="B94" i="7"/>
  <c r="D131" i="7"/>
  <c r="B132" i="7"/>
  <c r="J21" i="7"/>
  <c r="M21" i="7" s="1"/>
  <c r="H21" i="7"/>
  <c r="H163" i="7"/>
  <c r="H130" i="7"/>
  <c r="D22" i="7"/>
  <c r="B23" i="7"/>
  <c r="B239" i="7"/>
  <c r="D238" i="7"/>
  <c r="B95" i="7" l="1"/>
  <c r="D94" i="7"/>
  <c r="B133" i="7"/>
  <c r="D132" i="7"/>
  <c r="H57" i="7"/>
  <c r="H76" i="7" s="1"/>
  <c r="H78" i="7" s="1"/>
  <c r="D76" i="7"/>
  <c r="H131" i="7"/>
  <c r="H164" i="7"/>
  <c r="D23" i="7"/>
  <c r="B24" i="7"/>
  <c r="H22" i="7"/>
  <c r="J22" i="7"/>
  <c r="M22" i="7" s="1"/>
  <c r="D165" i="7"/>
  <c r="B166" i="7"/>
  <c r="H58" i="7"/>
  <c r="H93" i="7"/>
  <c r="B240" i="7"/>
  <c r="D239" i="7"/>
  <c r="B76" i="7"/>
  <c r="L23" i="7"/>
  <c r="H132" i="7" l="1"/>
  <c r="D133" i="7"/>
  <c r="B134" i="7"/>
  <c r="B241" i="7"/>
  <c r="D240" i="7"/>
  <c r="H23" i="7"/>
  <c r="J23" i="7"/>
  <c r="M23" i="7" s="1"/>
  <c r="L24" i="7"/>
  <c r="B167" i="7"/>
  <c r="D166" i="7"/>
  <c r="H94" i="7"/>
  <c r="D24" i="7"/>
  <c r="B25" i="7"/>
  <c r="H165" i="7"/>
  <c r="D95" i="7"/>
  <c r="B96" i="7"/>
  <c r="J24" i="7" l="1"/>
  <c r="M24" i="7" s="1"/>
  <c r="H24" i="7"/>
  <c r="B97" i="7"/>
  <c r="D96" i="7"/>
  <c r="H95" i="7"/>
  <c r="H133" i="7"/>
  <c r="H166" i="7"/>
  <c r="D134" i="7"/>
  <c r="B135" i="7"/>
  <c r="D167" i="7"/>
  <c r="B168" i="7"/>
  <c r="L25" i="7"/>
  <c r="L26" i="7" s="1"/>
  <c r="B26" i="7"/>
  <c r="D25" i="7"/>
  <c r="B242" i="7"/>
  <c r="D241" i="7"/>
  <c r="D168" i="7" l="1"/>
  <c r="B169" i="7"/>
  <c r="D97" i="7"/>
  <c r="B98" i="7"/>
  <c r="D135" i="7"/>
  <c r="B136" i="7"/>
  <c r="H134" i="7"/>
  <c r="D242" i="7"/>
  <c r="B243" i="7"/>
  <c r="J25" i="7"/>
  <c r="M25" i="7" s="1"/>
  <c r="H25" i="7"/>
  <c r="H167" i="7"/>
  <c r="H96" i="7"/>
  <c r="B27" i="7"/>
  <c r="L27" i="7" s="1"/>
  <c r="D26" i="7"/>
  <c r="B137" i="7" l="1"/>
  <c r="D136" i="7"/>
  <c r="H97" i="7"/>
  <c r="H135" i="7"/>
  <c r="J26" i="7"/>
  <c r="M26" i="7" s="1"/>
  <c r="H26" i="7"/>
  <c r="D243" i="7"/>
  <c r="B244" i="7"/>
  <c r="B28" i="7"/>
  <c r="D27" i="7"/>
  <c r="B170" i="7"/>
  <c r="D169" i="7"/>
  <c r="D98" i="7"/>
  <c r="B99" i="7"/>
  <c r="H168" i="7"/>
  <c r="H169" i="7" l="1"/>
  <c r="B171" i="7"/>
  <c r="D170" i="7"/>
  <c r="J27" i="7"/>
  <c r="M27" i="7" s="1"/>
  <c r="H27" i="7"/>
  <c r="D28" i="7"/>
  <c r="B29" i="7"/>
  <c r="H136" i="7"/>
  <c r="D244" i="7"/>
  <c r="B245" i="7"/>
  <c r="D99" i="7"/>
  <c r="B100" i="7"/>
  <c r="B138" i="7"/>
  <c r="D137" i="7"/>
  <c r="H98" i="7"/>
  <c r="L28" i="7"/>
  <c r="H28" i="7" l="1"/>
  <c r="J28" i="7"/>
  <c r="M28" i="7" s="1"/>
  <c r="D100" i="7"/>
  <c r="B101" i="7"/>
  <c r="H99" i="7"/>
  <c r="D171" i="7"/>
  <c r="B172" i="7"/>
  <c r="D29" i="7"/>
  <c r="B30" i="7"/>
  <c r="B246" i="7"/>
  <c r="D245" i="7"/>
  <c r="D138" i="7"/>
  <c r="B139" i="7"/>
  <c r="L29" i="7"/>
  <c r="L30" i="7" s="1"/>
  <c r="H170" i="7"/>
  <c r="H137" i="7"/>
  <c r="B140" i="7" l="1"/>
  <c r="D139" i="7"/>
  <c r="B102" i="7"/>
  <c r="D101" i="7"/>
  <c r="H171" i="7"/>
  <c r="H138" i="7"/>
  <c r="B247" i="7"/>
  <c r="D246" i="7"/>
  <c r="B31" i="7"/>
  <c r="D30" i="7"/>
  <c r="H100" i="7"/>
  <c r="L31" i="7"/>
  <c r="H29" i="7"/>
  <c r="J29" i="7"/>
  <c r="M29" i="7" s="1"/>
  <c r="D172" i="7"/>
  <c r="B173" i="7"/>
  <c r="H30" i="7" l="1"/>
  <c r="J30" i="7"/>
  <c r="M30" i="7" s="1"/>
  <c r="D173" i="7"/>
  <c r="B174" i="7"/>
  <c r="H172" i="7"/>
  <c r="B103" i="7"/>
  <c r="D102" i="7"/>
  <c r="B32" i="7"/>
  <c r="D31" i="7"/>
  <c r="D247" i="7"/>
  <c r="B248" i="7"/>
  <c r="H139" i="7"/>
  <c r="L32" i="7"/>
  <c r="H101" i="7"/>
  <c r="B141" i="7"/>
  <c r="D140" i="7"/>
  <c r="B249" i="7" l="1"/>
  <c r="D248" i="7"/>
  <c r="H140" i="7"/>
  <c r="D141" i="7"/>
  <c r="B142" i="7"/>
  <c r="H173" i="7"/>
  <c r="D103" i="7"/>
  <c r="B104" i="7"/>
  <c r="D174" i="7"/>
  <c r="B175" i="7"/>
  <c r="B33" i="7"/>
  <c r="D32" i="7"/>
  <c r="J31" i="7"/>
  <c r="M31" i="7" s="1"/>
  <c r="H31" i="7"/>
  <c r="H102" i="7"/>
  <c r="J32" i="7" l="1"/>
  <c r="M32" i="7" s="1"/>
  <c r="H32" i="7"/>
  <c r="B176" i="7"/>
  <c r="D175" i="7"/>
  <c r="D33" i="7"/>
  <c r="B34" i="7"/>
  <c r="H141" i="7"/>
  <c r="D104" i="7"/>
  <c r="B105" i="7"/>
  <c r="H103" i="7"/>
  <c r="B250" i="7"/>
  <c r="D249" i="7"/>
  <c r="D142" i="7"/>
  <c r="B143" i="7"/>
  <c r="H174" i="7"/>
  <c r="L33" i="7"/>
  <c r="H33" i="7" l="1"/>
  <c r="J33" i="7"/>
  <c r="M33" i="7" s="1"/>
  <c r="B251" i="7"/>
  <c r="D250" i="7"/>
  <c r="L34" i="7"/>
  <c r="L35" i="7" s="1"/>
  <c r="B106" i="7"/>
  <c r="D105" i="7"/>
  <c r="B177" i="7"/>
  <c r="D176" i="7"/>
  <c r="D34" i="7"/>
  <c r="B35" i="7"/>
  <c r="H104" i="7"/>
  <c r="H142" i="7"/>
  <c r="H175" i="7"/>
  <c r="D143" i="7"/>
  <c r="B144" i="7"/>
  <c r="H105" i="7" l="1"/>
  <c r="D106" i="7"/>
  <c r="B107" i="7"/>
  <c r="D144" i="7"/>
  <c r="B145" i="7"/>
  <c r="D35" i="7"/>
  <c r="B36" i="7"/>
  <c r="L36" i="7" s="1"/>
  <c r="D251" i="7"/>
  <c r="B252" i="7"/>
  <c r="H143" i="7"/>
  <c r="H34" i="7"/>
  <c r="J34" i="7"/>
  <c r="M34" i="7" s="1"/>
  <c r="H176" i="7"/>
  <c r="B178" i="7"/>
  <c r="D177" i="7"/>
  <c r="D107" i="7" l="1"/>
  <c r="B108" i="7"/>
  <c r="D145" i="7"/>
  <c r="B147" i="7"/>
  <c r="H106" i="7"/>
  <c r="H144" i="7"/>
  <c r="H177" i="7"/>
  <c r="D252" i="7"/>
  <c r="B254" i="7"/>
  <c r="D178" i="7"/>
  <c r="B179" i="7"/>
  <c r="D36" i="7"/>
  <c r="B37" i="7"/>
  <c r="H35" i="7"/>
  <c r="J35" i="7"/>
  <c r="M35" i="7" s="1"/>
  <c r="H178" i="7" l="1"/>
  <c r="D254" i="7"/>
  <c r="H145" i="7"/>
  <c r="D147" i="7"/>
  <c r="H147" i="7" s="1"/>
  <c r="B109" i="7"/>
  <c r="D108" i="7"/>
  <c r="B180" i="7"/>
  <c r="D179" i="7"/>
  <c r="D37" i="7"/>
  <c r="B38" i="7"/>
  <c r="H107" i="7"/>
  <c r="H36" i="7"/>
  <c r="J36" i="7"/>
  <c r="M36" i="7" s="1"/>
  <c r="L37" i="7"/>
  <c r="D38" i="7" l="1"/>
  <c r="B40" i="7"/>
  <c r="H179" i="7"/>
  <c r="L38" i="7"/>
  <c r="L40" i="7" s="1"/>
  <c r="B181" i="7"/>
  <c r="D180" i="7"/>
  <c r="D109" i="7"/>
  <c r="B111" i="7"/>
  <c r="H111" i="7" s="1"/>
  <c r="H37" i="7"/>
  <c r="J37" i="7"/>
  <c r="M37" i="7" s="1"/>
  <c r="H108" i="7"/>
  <c r="L44" i="7" l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6" i="7" s="1"/>
  <c r="K38" i="6"/>
  <c r="H180" i="7"/>
  <c r="D181" i="7"/>
  <c r="B183" i="7"/>
  <c r="H109" i="7"/>
  <c r="D111" i="7"/>
  <c r="H38" i="7"/>
  <c r="H40" i="7" s="1"/>
  <c r="J38" i="7"/>
  <c r="D40" i="7"/>
  <c r="H181" i="7" l="1"/>
  <c r="D183" i="7"/>
  <c r="H183" i="7" s="1"/>
  <c r="J40" i="7"/>
  <c r="M38" i="7"/>
  <c r="M40" i="7" s="1"/>
  <c r="K39" i="6"/>
  <c r="L80" i="7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L115" i="7" l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7" i="7" s="1"/>
  <c r="O111" i="7"/>
  <c r="K40" i="6"/>
  <c r="J42" i="7"/>
  <c r="I38" i="6"/>
  <c r="M38" i="6" s="1"/>
  <c r="J44" i="7"/>
  <c r="M44" i="7" l="1"/>
  <c r="J45" i="7"/>
  <c r="K41" i="6"/>
  <c r="L151" i="7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3" i="7" s="1"/>
  <c r="K42" i="6" l="1"/>
  <c r="L187" i="7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8" i="7" s="1"/>
  <c r="M45" i="7"/>
  <c r="J46" i="7"/>
  <c r="M46" i="7" l="1"/>
  <c r="J47" i="7"/>
  <c r="K43" i="6"/>
  <c r="L222" i="7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4" i="7" s="1"/>
  <c r="K44" i="6" l="1"/>
  <c r="L256" i="7"/>
  <c r="M47" i="7"/>
  <c r="J48" i="7"/>
  <c r="M48" i="7" l="1"/>
  <c r="J49" i="7"/>
  <c r="M49" i="7" l="1"/>
  <c r="J50" i="7"/>
  <c r="M50" i="7" l="1"/>
  <c r="J51" i="7"/>
  <c r="M51" i="7" l="1"/>
  <c r="J52" i="7"/>
  <c r="M52" i="7" l="1"/>
  <c r="J53" i="7"/>
  <c r="M53" i="7" l="1"/>
  <c r="J54" i="7"/>
  <c r="M54" i="7" l="1"/>
  <c r="J55" i="7"/>
  <c r="M55" i="7" l="1"/>
  <c r="J56" i="7"/>
  <c r="M56" i="7" l="1"/>
  <c r="J57" i="7"/>
  <c r="M57" i="7" l="1"/>
  <c r="J58" i="7"/>
  <c r="M58" i="7" l="1"/>
  <c r="J59" i="7"/>
  <c r="M59" i="7" l="1"/>
  <c r="J60" i="7"/>
  <c r="M60" i="7" l="1"/>
  <c r="J61" i="7"/>
  <c r="M61" i="7" l="1"/>
  <c r="J62" i="7"/>
  <c r="M62" i="7" l="1"/>
  <c r="J63" i="7"/>
  <c r="M63" i="7" l="1"/>
  <c r="J64" i="7"/>
  <c r="M64" i="7" l="1"/>
  <c r="J65" i="7"/>
  <c r="M65" i="7" l="1"/>
  <c r="J66" i="7"/>
  <c r="M66" i="7" l="1"/>
  <c r="J67" i="7"/>
  <c r="M67" i="7" l="1"/>
  <c r="J68" i="7"/>
  <c r="M68" i="7" l="1"/>
  <c r="J69" i="7"/>
  <c r="M69" i="7" l="1"/>
  <c r="J70" i="7"/>
  <c r="M70" i="7" l="1"/>
  <c r="J71" i="7"/>
  <c r="M71" i="7" l="1"/>
  <c r="J72" i="7"/>
  <c r="M72" i="7" l="1"/>
  <c r="J73" i="7"/>
  <c r="M73" i="7" l="1"/>
  <c r="J74" i="7"/>
  <c r="M74" i="7" l="1"/>
  <c r="M76" i="7" s="1"/>
  <c r="J76" i="7"/>
  <c r="I39" i="6" l="1"/>
  <c r="M39" i="6" s="1"/>
  <c r="J80" i="7"/>
  <c r="M80" i="7" l="1"/>
  <c r="J81" i="7"/>
  <c r="M81" i="7" l="1"/>
  <c r="J82" i="7"/>
  <c r="M82" i="7" l="1"/>
  <c r="J83" i="7"/>
  <c r="M83" i="7" l="1"/>
  <c r="J84" i="7"/>
  <c r="M84" i="7" l="1"/>
  <c r="J85" i="7"/>
  <c r="M85" i="7" l="1"/>
  <c r="J86" i="7"/>
  <c r="M86" i="7" l="1"/>
  <c r="J87" i="7"/>
  <c r="M87" i="7" l="1"/>
  <c r="J88" i="7"/>
  <c r="M88" i="7" l="1"/>
  <c r="J89" i="7"/>
  <c r="M89" i="7" l="1"/>
  <c r="J90" i="7"/>
  <c r="M90" i="7" l="1"/>
  <c r="J91" i="7"/>
  <c r="M91" i="7" l="1"/>
  <c r="J92" i="7"/>
  <c r="M92" i="7" l="1"/>
  <c r="J93" i="7"/>
  <c r="M93" i="7" l="1"/>
  <c r="J94" i="7"/>
  <c r="M94" i="7" l="1"/>
  <c r="J95" i="7"/>
  <c r="M95" i="7" l="1"/>
  <c r="J96" i="7"/>
  <c r="M96" i="7" l="1"/>
  <c r="J97" i="7"/>
  <c r="M97" i="7" l="1"/>
  <c r="J98" i="7"/>
  <c r="M98" i="7" l="1"/>
  <c r="J99" i="7"/>
  <c r="M99" i="7" l="1"/>
  <c r="J100" i="7"/>
  <c r="M100" i="7" l="1"/>
  <c r="J101" i="7"/>
  <c r="M101" i="7" l="1"/>
  <c r="J102" i="7"/>
  <c r="M102" i="7" l="1"/>
  <c r="J103" i="7"/>
  <c r="M103" i="7" l="1"/>
  <c r="J104" i="7"/>
  <c r="M104" i="7" l="1"/>
  <c r="J105" i="7"/>
  <c r="M105" i="7" l="1"/>
  <c r="J106" i="7"/>
  <c r="M106" i="7" l="1"/>
  <c r="J107" i="7"/>
  <c r="M107" i="7" l="1"/>
  <c r="J108" i="7"/>
  <c r="M108" i="7" l="1"/>
  <c r="J109" i="7"/>
  <c r="M109" i="7" l="1"/>
  <c r="M111" i="7" s="1"/>
  <c r="J111" i="7"/>
  <c r="I40" i="6" l="1"/>
  <c r="M40" i="6" s="1"/>
  <c r="N111" i="7"/>
  <c r="J113" i="7"/>
  <c r="J115" i="7"/>
  <c r="M115" i="7" l="1"/>
  <c r="J116" i="7"/>
  <c r="M116" i="7" l="1"/>
  <c r="J117" i="7"/>
  <c r="M117" i="7" l="1"/>
  <c r="J118" i="7"/>
  <c r="M118" i="7" l="1"/>
  <c r="J119" i="7"/>
  <c r="M119" i="7" l="1"/>
  <c r="J120" i="7"/>
  <c r="M120" i="7" l="1"/>
  <c r="J121" i="7"/>
  <c r="M121" i="7" l="1"/>
  <c r="J122" i="7"/>
  <c r="M122" i="7" l="1"/>
  <c r="J123" i="7"/>
  <c r="M123" i="7" l="1"/>
  <c r="J124" i="7"/>
  <c r="M124" i="7" l="1"/>
  <c r="J125" i="7"/>
  <c r="M125" i="7" l="1"/>
  <c r="J126" i="7"/>
  <c r="M126" i="7" l="1"/>
  <c r="J127" i="7"/>
  <c r="M127" i="7" l="1"/>
  <c r="J128" i="7"/>
  <c r="M128" i="7" l="1"/>
  <c r="J129" i="7"/>
  <c r="M129" i="7" l="1"/>
  <c r="J130" i="7"/>
  <c r="M130" i="7" l="1"/>
  <c r="J131" i="7"/>
  <c r="M131" i="7" l="1"/>
  <c r="J132" i="7"/>
  <c r="M132" i="7" l="1"/>
  <c r="J133" i="7"/>
  <c r="M133" i="7" l="1"/>
  <c r="J134" i="7"/>
  <c r="M134" i="7" l="1"/>
  <c r="J135" i="7"/>
  <c r="M135" i="7" l="1"/>
  <c r="J136" i="7"/>
  <c r="M136" i="7" l="1"/>
  <c r="J137" i="7"/>
  <c r="M137" i="7" l="1"/>
  <c r="J138" i="7"/>
  <c r="M138" i="7" l="1"/>
  <c r="J139" i="7"/>
  <c r="M139" i="7" l="1"/>
  <c r="J140" i="7"/>
  <c r="M140" i="7" l="1"/>
  <c r="J141" i="7"/>
  <c r="M141" i="7" l="1"/>
  <c r="J142" i="7"/>
  <c r="M142" i="7" l="1"/>
  <c r="J143" i="7"/>
  <c r="M143" i="7" l="1"/>
  <c r="J144" i="7"/>
  <c r="M144" i="7" l="1"/>
  <c r="J145" i="7"/>
  <c r="J147" i="7" l="1"/>
  <c r="M145" i="7"/>
  <c r="M147" i="7" s="1"/>
  <c r="I41" i="6" l="1"/>
  <c r="M41" i="6" s="1"/>
  <c r="J151" i="7"/>
  <c r="M151" i="7" l="1"/>
  <c r="J152" i="7"/>
  <c r="M152" i="7" l="1"/>
  <c r="J153" i="7"/>
  <c r="M153" i="7" l="1"/>
  <c r="J154" i="7"/>
  <c r="M154" i="7" l="1"/>
  <c r="J155" i="7"/>
  <c r="M155" i="7" l="1"/>
  <c r="J156" i="7"/>
  <c r="M156" i="7" l="1"/>
  <c r="J157" i="7"/>
  <c r="M157" i="7" l="1"/>
  <c r="J158" i="7"/>
  <c r="M158" i="7" l="1"/>
  <c r="J159" i="7"/>
  <c r="M159" i="7" l="1"/>
  <c r="J160" i="7"/>
  <c r="M160" i="7" l="1"/>
  <c r="J161" i="7"/>
  <c r="M161" i="7" l="1"/>
  <c r="J162" i="7"/>
  <c r="M162" i="7" l="1"/>
  <c r="J163" i="7"/>
  <c r="M163" i="7" l="1"/>
  <c r="J164" i="7"/>
  <c r="M164" i="7" l="1"/>
  <c r="J165" i="7"/>
  <c r="M165" i="7" l="1"/>
  <c r="J166" i="7"/>
  <c r="M166" i="7" l="1"/>
  <c r="J167" i="7"/>
  <c r="M167" i="7" l="1"/>
  <c r="J168" i="7"/>
  <c r="M168" i="7" l="1"/>
  <c r="J169" i="7"/>
  <c r="M169" i="7" l="1"/>
  <c r="J170" i="7"/>
  <c r="M170" i="7" l="1"/>
  <c r="J171" i="7"/>
  <c r="M171" i="7" l="1"/>
  <c r="J172" i="7"/>
  <c r="M172" i="7" l="1"/>
  <c r="J173" i="7"/>
  <c r="M173" i="7" l="1"/>
  <c r="J174" i="7"/>
  <c r="M174" i="7" l="1"/>
  <c r="J175" i="7"/>
  <c r="M175" i="7" l="1"/>
  <c r="J176" i="7"/>
  <c r="M176" i="7" l="1"/>
  <c r="J177" i="7"/>
  <c r="M177" i="7" l="1"/>
  <c r="J178" i="7"/>
  <c r="M178" i="7" l="1"/>
  <c r="J179" i="7"/>
  <c r="M179" i="7" l="1"/>
  <c r="J180" i="7"/>
  <c r="M180" i="7" l="1"/>
  <c r="J181" i="7"/>
  <c r="J183" i="7" l="1"/>
  <c r="M181" i="7"/>
  <c r="M183" i="7" s="1"/>
  <c r="I42" i="6" l="1"/>
  <c r="M42" i="6" s="1"/>
  <c r="J187" i="7"/>
  <c r="M187" i="7" l="1"/>
  <c r="J188" i="7"/>
  <c r="M188" i="7" l="1"/>
  <c r="J189" i="7"/>
  <c r="M189" i="7" l="1"/>
  <c r="J190" i="7"/>
  <c r="M190" i="7" l="1"/>
  <c r="J191" i="7"/>
  <c r="M191" i="7" l="1"/>
  <c r="J192" i="7"/>
  <c r="M192" i="7" l="1"/>
  <c r="J193" i="7"/>
  <c r="M193" i="7" l="1"/>
  <c r="J194" i="7"/>
  <c r="M194" i="7" l="1"/>
  <c r="J195" i="7"/>
  <c r="M195" i="7" l="1"/>
  <c r="J196" i="7"/>
  <c r="M196" i="7" l="1"/>
  <c r="J197" i="7"/>
  <c r="M197" i="7" l="1"/>
  <c r="J198" i="7"/>
  <c r="M198" i="7" l="1"/>
  <c r="J199" i="7"/>
  <c r="M199" i="7" l="1"/>
  <c r="J200" i="7"/>
  <c r="M200" i="7" l="1"/>
  <c r="J201" i="7"/>
  <c r="M201" i="7" l="1"/>
  <c r="J202" i="7"/>
  <c r="M202" i="7" l="1"/>
  <c r="J203" i="7"/>
  <c r="M203" i="7" l="1"/>
  <c r="J204" i="7"/>
  <c r="M204" i="7" l="1"/>
  <c r="J205" i="7"/>
  <c r="M205" i="7" l="1"/>
  <c r="J206" i="7"/>
  <c r="M206" i="7" l="1"/>
  <c r="J207" i="7"/>
  <c r="M207" i="7" l="1"/>
  <c r="J208" i="7"/>
  <c r="M208" i="7" l="1"/>
  <c r="J209" i="7"/>
  <c r="M209" i="7" l="1"/>
  <c r="J210" i="7"/>
  <c r="M210" i="7" l="1"/>
  <c r="J211" i="7"/>
  <c r="M211" i="7" l="1"/>
  <c r="J212" i="7"/>
  <c r="M212" i="7" l="1"/>
  <c r="J213" i="7"/>
  <c r="M213" i="7" l="1"/>
  <c r="J214" i="7"/>
  <c r="M214" i="7" l="1"/>
  <c r="J215" i="7"/>
  <c r="M215" i="7" l="1"/>
  <c r="J216" i="7"/>
  <c r="J218" i="7" l="1"/>
  <c r="M216" i="7"/>
  <c r="M218" i="7" s="1"/>
  <c r="I43" i="6" l="1"/>
  <c r="M43" i="6" s="1"/>
  <c r="J222" i="7"/>
  <c r="M222" i="7" l="1"/>
  <c r="J223" i="7"/>
  <c r="M223" i="7" l="1"/>
  <c r="J224" i="7"/>
  <c r="M224" i="7" l="1"/>
  <c r="J225" i="7"/>
  <c r="M225" i="7" l="1"/>
  <c r="J226" i="7"/>
  <c r="M226" i="7" l="1"/>
  <c r="J227" i="7"/>
  <c r="M227" i="7" l="1"/>
  <c r="J228" i="7"/>
  <c r="M228" i="7" l="1"/>
  <c r="J229" i="7"/>
  <c r="M229" i="7" l="1"/>
  <c r="J230" i="7"/>
  <c r="M230" i="7" l="1"/>
  <c r="J231" i="7"/>
  <c r="M231" i="7" l="1"/>
  <c r="J232" i="7"/>
  <c r="M232" i="7" l="1"/>
  <c r="J233" i="7"/>
  <c r="M233" i="7" l="1"/>
  <c r="J234" i="7"/>
  <c r="M234" i="7" l="1"/>
  <c r="J235" i="7"/>
  <c r="M235" i="7" l="1"/>
  <c r="J236" i="7"/>
  <c r="M236" i="7" l="1"/>
  <c r="J237" i="7"/>
  <c r="M237" i="7" l="1"/>
  <c r="J238" i="7"/>
  <c r="M238" i="7" l="1"/>
  <c r="J239" i="7"/>
  <c r="M239" i="7" l="1"/>
  <c r="J240" i="7"/>
  <c r="M240" i="7" l="1"/>
  <c r="J241" i="7"/>
  <c r="M241" i="7" l="1"/>
  <c r="J242" i="7"/>
  <c r="M242" i="7" l="1"/>
  <c r="J243" i="7"/>
  <c r="M243" i="7" l="1"/>
  <c r="J244" i="7"/>
  <c r="M244" i="7" l="1"/>
  <c r="J245" i="7"/>
  <c r="M245" i="7" l="1"/>
  <c r="J246" i="7"/>
  <c r="M246" i="7" l="1"/>
  <c r="J247" i="7"/>
  <c r="M247" i="7" l="1"/>
  <c r="J248" i="7"/>
  <c r="M248" i="7" l="1"/>
  <c r="J249" i="7"/>
  <c r="M249" i="7" l="1"/>
  <c r="J250" i="7"/>
  <c r="M250" i="7" l="1"/>
  <c r="J251" i="7"/>
  <c r="M251" i="7" l="1"/>
  <c r="J252" i="7"/>
  <c r="J254" i="7" l="1"/>
  <c r="I44" i="6" s="1"/>
  <c r="M44" i="6" s="1"/>
  <c r="M252" i="7"/>
  <c r="M254" i="7" s="1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<sst xmlns="http://schemas.openxmlformats.org/spreadsheetml/2006/main" count="176" uniqueCount="121">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</sst>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7" sqref="A7"/>
      <selection pane="bottomRight" activeCell="C6" sqref="C6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 t="shared" ref="B143:C144" si="44"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5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5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6">+A152+1</f>
        <v>36741</v>
      </c>
      <c r="B153" s="1">
        <f t="shared" ref="B153:B165" si="47">+B152</f>
        <v>35133</v>
      </c>
      <c r="C153" s="1">
        <f t="shared" ref="C153:C176" si="48">+C152</f>
        <v>0</v>
      </c>
      <c r="D153" s="1">
        <f t="shared" ref="D153:D176" si="49">+B153+C153</f>
        <v>35133</v>
      </c>
      <c r="E153" s="1"/>
      <c r="F153" s="1">
        <f t="shared" ref="F153:F172" si="50">+F152</f>
        <v>19873</v>
      </c>
      <c r="G153" s="1"/>
      <c r="H153" s="51">
        <f t="shared" si="45"/>
        <v>15260</v>
      </c>
      <c r="I153" s="1"/>
      <c r="J153" s="1">
        <f t="shared" ref="J153:J176" si="51">+D153-F153+J152</f>
        <v>4715555</v>
      </c>
      <c r="K153" s="1"/>
      <c r="L153" s="1">
        <f t="shared" ref="L153:L176" si="52">+L152+B153</f>
        <v>4159305</v>
      </c>
      <c r="M153" s="1">
        <f t="shared" ref="M153:M176" si="53">+J153-L153</f>
        <v>556250</v>
      </c>
      <c r="N153" s="1"/>
      <c r="O153" s="1"/>
      <c r="P153" s="1"/>
      <c r="Q153" s="1"/>
    </row>
    <row r="154" spans="1:17" x14ac:dyDescent="0.2">
      <c r="A154" s="35">
        <f t="shared" si="46"/>
        <v>36742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4730815</v>
      </c>
      <c r="K154" s="1"/>
      <c r="L154" s="1">
        <f t="shared" si="52"/>
        <v>4194438</v>
      </c>
      <c r="M154" s="1">
        <f t="shared" si="53"/>
        <v>536377</v>
      </c>
      <c r="N154" s="1"/>
      <c r="O154" s="1"/>
      <c r="P154" s="1"/>
      <c r="Q154" s="1"/>
    </row>
    <row r="155" spans="1:17" x14ac:dyDescent="0.2">
      <c r="A155" s="35">
        <f t="shared" si="46"/>
        <v>36743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1">
        <f t="shared" si="51"/>
        <v>4746075</v>
      </c>
      <c r="K155" s="1"/>
      <c r="L155" s="1">
        <f t="shared" si="52"/>
        <v>4229571</v>
      </c>
      <c r="M155" s="1">
        <f t="shared" si="53"/>
        <v>516504</v>
      </c>
      <c r="N155" s="1"/>
      <c r="O155" s="1"/>
      <c r="P155" s="1"/>
      <c r="Q155" s="1"/>
    </row>
    <row r="156" spans="1:17" x14ac:dyDescent="0.2">
      <c r="A156" s="35">
        <f t="shared" si="46"/>
        <v>36744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4761335</v>
      </c>
      <c r="K156" s="1"/>
      <c r="L156" s="1">
        <f t="shared" si="52"/>
        <v>4264704</v>
      </c>
      <c r="M156" s="1">
        <f t="shared" si="53"/>
        <v>496631</v>
      </c>
      <c r="N156" s="1"/>
      <c r="O156" s="1"/>
      <c r="P156" s="1"/>
      <c r="Q156" s="1"/>
    </row>
    <row r="157" spans="1:17" x14ac:dyDescent="0.2">
      <c r="A157" s="35">
        <f t="shared" si="46"/>
        <v>36745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4776595</v>
      </c>
      <c r="K157" s="1"/>
      <c r="L157" s="1">
        <f t="shared" si="52"/>
        <v>4299837</v>
      </c>
      <c r="M157" s="1">
        <f t="shared" si="53"/>
        <v>476758</v>
      </c>
      <c r="N157" s="1"/>
      <c r="O157" s="1"/>
      <c r="P157" s="1"/>
      <c r="Q157" s="1"/>
    </row>
    <row r="158" spans="1:17" x14ac:dyDescent="0.2">
      <c r="A158" s="35">
        <f t="shared" si="46"/>
        <v>36746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4791855</v>
      </c>
      <c r="K158" s="1"/>
      <c r="L158" s="1">
        <f t="shared" si="52"/>
        <v>4334970</v>
      </c>
      <c r="M158" s="1">
        <f t="shared" si="53"/>
        <v>456885</v>
      </c>
      <c r="N158" s="1"/>
      <c r="O158" s="1"/>
      <c r="P158" s="1"/>
      <c r="Q158" s="1"/>
    </row>
    <row r="159" spans="1:17" x14ac:dyDescent="0.2">
      <c r="A159" s="35">
        <f t="shared" si="46"/>
        <v>36747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4807115</v>
      </c>
      <c r="K159" s="1"/>
      <c r="L159" s="1">
        <f t="shared" si="52"/>
        <v>4370103</v>
      </c>
      <c r="M159" s="1">
        <f t="shared" si="53"/>
        <v>437012</v>
      </c>
      <c r="N159" s="1"/>
      <c r="O159" s="1"/>
      <c r="P159" s="1"/>
      <c r="Q159" s="1"/>
    </row>
    <row r="160" spans="1:17" x14ac:dyDescent="0.2">
      <c r="A160" s="35">
        <f t="shared" si="46"/>
        <v>36748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4822375</v>
      </c>
      <c r="K160" s="1"/>
      <c r="L160" s="1">
        <f t="shared" si="52"/>
        <v>4405236</v>
      </c>
      <c r="M160" s="1">
        <f t="shared" si="53"/>
        <v>417139</v>
      </c>
      <c r="N160" s="1"/>
      <c r="O160" s="1"/>
      <c r="P160" s="1"/>
      <c r="Q160" s="1"/>
    </row>
    <row r="161" spans="1:17" x14ac:dyDescent="0.2">
      <c r="A161" s="35">
        <f t="shared" si="46"/>
        <v>36749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4837635</v>
      </c>
      <c r="K161" s="1"/>
      <c r="L161" s="1">
        <f t="shared" si="52"/>
        <v>4440369</v>
      </c>
      <c r="M161" s="1">
        <f t="shared" si="53"/>
        <v>397266</v>
      </c>
      <c r="N161" s="1"/>
      <c r="O161" s="1"/>
      <c r="P161" s="1"/>
      <c r="Q161" s="1"/>
    </row>
    <row r="162" spans="1:17" x14ac:dyDescent="0.2">
      <c r="A162" s="35">
        <f t="shared" si="46"/>
        <v>36750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4852895</v>
      </c>
      <c r="K162" s="1"/>
      <c r="L162" s="1">
        <f t="shared" si="52"/>
        <v>4475502</v>
      </c>
      <c r="M162" s="1">
        <f t="shared" si="53"/>
        <v>377393</v>
      </c>
      <c r="N162" s="1"/>
      <c r="O162" s="1"/>
      <c r="P162" s="1"/>
      <c r="Q162" s="1"/>
    </row>
    <row r="163" spans="1:17" x14ac:dyDescent="0.2">
      <c r="A163" s="35">
        <f t="shared" si="46"/>
        <v>36751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4868155</v>
      </c>
      <c r="K163" s="1"/>
      <c r="L163" s="1">
        <f t="shared" si="52"/>
        <v>4510635</v>
      </c>
      <c r="M163" s="1">
        <f t="shared" si="53"/>
        <v>357520</v>
      </c>
      <c r="N163" s="1"/>
      <c r="O163" s="1"/>
      <c r="P163" s="1"/>
      <c r="Q163" s="1"/>
    </row>
    <row r="164" spans="1:17" x14ac:dyDescent="0.2">
      <c r="A164" s="35">
        <f t="shared" si="46"/>
        <v>36752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4883415</v>
      </c>
      <c r="K164" s="1"/>
      <c r="L164" s="1">
        <f t="shared" si="52"/>
        <v>4545768</v>
      </c>
      <c r="M164" s="1">
        <f t="shared" si="53"/>
        <v>337647</v>
      </c>
      <c r="N164" s="1"/>
      <c r="O164" s="1"/>
      <c r="P164" s="1"/>
      <c r="Q164" s="1"/>
    </row>
    <row r="165" spans="1:17" x14ac:dyDescent="0.2">
      <c r="A165" s="35">
        <f t="shared" si="46"/>
        <v>36753</v>
      </c>
      <c r="B165" s="1">
        <f t="shared" si="47"/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4898675</v>
      </c>
      <c r="K165" s="1"/>
      <c r="L165" s="1">
        <f t="shared" si="52"/>
        <v>4580901</v>
      </c>
      <c r="M165" s="1">
        <f t="shared" si="53"/>
        <v>317774</v>
      </c>
      <c r="N165" s="1"/>
      <c r="O165" s="1"/>
      <c r="P165" s="1"/>
      <c r="Q165" s="1"/>
    </row>
    <row r="166" spans="1:17" x14ac:dyDescent="0.2">
      <c r="A166" s="35">
        <f t="shared" si="46"/>
        <v>36754</v>
      </c>
      <c r="B166" s="1">
        <f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4913935</v>
      </c>
      <c r="K166" s="1"/>
      <c r="L166" s="1">
        <f t="shared" si="52"/>
        <v>4616034</v>
      </c>
      <c r="M166" s="1">
        <f t="shared" si="53"/>
        <v>297901</v>
      </c>
      <c r="N166" s="1"/>
      <c r="O166" s="1"/>
      <c r="P166" s="1"/>
      <c r="Q166" s="1"/>
    </row>
    <row r="167" spans="1:17" x14ac:dyDescent="0.2">
      <c r="A167" s="35">
        <f t="shared" si="46"/>
        <v>36755</v>
      </c>
      <c r="B167" s="1">
        <f t="shared" ref="B167:B176" si="54">+B166</f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4929195</v>
      </c>
      <c r="K167" s="1"/>
      <c r="L167" s="1">
        <f t="shared" si="52"/>
        <v>4651167</v>
      </c>
      <c r="M167" s="1">
        <f t="shared" si="53"/>
        <v>278028</v>
      </c>
      <c r="N167" s="1"/>
      <c r="O167" s="1"/>
      <c r="P167" s="1"/>
      <c r="Q167" s="1"/>
    </row>
    <row r="168" spans="1:17" x14ac:dyDescent="0.2">
      <c r="A168" s="35">
        <f t="shared" si="46"/>
        <v>36756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4944455</v>
      </c>
      <c r="K168" s="1"/>
      <c r="L168" s="1">
        <f t="shared" si="52"/>
        <v>4686300</v>
      </c>
      <c r="M168" s="1">
        <f t="shared" si="53"/>
        <v>258155</v>
      </c>
      <c r="N168" s="1"/>
      <c r="O168" s="1"/>
      <c r="P168" s="1"/>
      <c r="Q168" s="1"/>
    </row>
    <row r="169" spans="1:17" x14ac:dyDescent="0.2">
      <c r="A169" s="35">
        <f t="shared" si="46"/>
        <v>36757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4959715</v>
      </c>
      <c r="K169" s="1"/>
      <c r="L169" s="1">
        <f t="shared" si="52"/>
        <v>4721433</v>
      </c>
      <c r="M169" s="1">
        <f t="shared" si="53"/>
        <v>238282</v>
      </c>
      <c r="N169" s="1"/>
      <c r="O169" s="1"/>
      <c r="P169" s="1"/>
      <c r="Q169" s="1"/>
    </row>
    <row r="170" spans="1:17" x14ac:dyDescent="0.2">
      <c r="A170" s="35">
        <f t="shared" si="46"/>
        <v>36758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4974975</v>
      </c>
      <c r="K170" s="1"/>
      <c r="L170" s="1">
        <f t="shared" si="52"/>
        <v>4756566</v>
      </c>
      <c r="M170" s="1">
        <f t="shared" si="53"/>
        <v>218409</v>
      </c>
      <c r="N170" s="1"/>
      <c r="O170" s="1"/>
      <c r="P170" s="1"/>
      <c r="Q170" s="1"/>
    </row>
    <row r="171" spans="1:17" x14ac:dyDescent="0.2">
      <c r="A171" s="35">
        <f t="shared" si="46"/>
        <v>36759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4990235</v>
      </c>
      <c r="K171" s="1"/>
      <c r="L171" s="1">
        <f t="shared" si="52"/>
        <v>4791699</v>
      </c>
      <c r="M171" s="1">
        <f t="shared" si="53"/>
        <v>198536</v>
      </c>
      <c r="N171" s="1"/>
      <c r="O171" s="1"/>
      <c r="P171" s="1"/>
      <c r="Q171" s="1"/>
    </row>
    <row r="172" spans="1:17" x14ac:dyDescent="0.2">
      <c r="A172" s="35">
        <f t="shared" si="46"/>
        <v>36760</v>
      </c>
      <c r="B172" s="1">
        <f t="shared" si="54"/>
        <v>35133</v>
      </c>
      <c r="C172" s="1">
        <v>3000</v>
      </c>
      <c r="D172" s="58">
        <f t="shared" si="49"/>
        <v>38133</v>
      </c>
      <c r="E172" s="1"/>
      <c r="F172" s="1">
        <f t="shared" si="50"/>
        <v>19873</v>
      </c>
      <c r="G172" s="1"/>
      <c r="H172" s="51">
        <f t="shared" si="45"/>
        <v>18260</v>
      </c>
      <c r="I172" s="1"/>
      <c r="J172" s="49">
        <f t="shared" si="51"/>
        <v>5008495</v>
      </c>
      <c r="K172" s="1"/>
      <c r="L172" s="1">
        <f t="shared" si="52"/>
        <v>4826832</v>
      </c>
      <c r="M172" s="1">
        <f t="shared" si="53"/>
        <v>181663</v>
      </c>
      <c r="N172" s="1"/>
      <c r="O172" s="1"/>
      <c r="P172" s="1"/>
      <c r="Q172" s="1"/>
    </row>
    <row r="173" spans="1:17" x14ac:dyDescent="0.2">
      <c r="A173" s="35">
        <f t="shared" si="46"/>
        <v>36761</v>
      </c>
      <c r="B173" s="1">
        <f t="shared" si="54"/>
        <v>35133</v>
      </c>
      <c r="C173" s="1"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5023755</v>
      </c>
      <c r="K173" s="1"/>
      <c r="L173" s="1">
        <f t="shared" si="52"/>
        <v>4861965</v>
      </c>
      <c r="M173" s="1">
        <f t="shared" si="53"/>
        <v>161790</v>
      </c>
      <c r="N173" s="1"/>
      <c r="O173" s="1"/>
      <c r="P173" s="1"/>
      <c r="Q173" s="1"/>
    </row>
    <row r="174" spans="1:17" x14ac:dyDescent="0.2">
      <c r="A174" s="35">
        <f t="shared" si="46"/>
        <v>36762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59">
        <v>20485</v>
      </c>
      <c r="G174" s="1"/>
      <c r="H174" s="51">
        <f t="shared" si="45"/>
        <v>14648</v>
      </c>
      <c r="I174" s="1"/>
      <c r="J174" s="49">
        <f t="shared" si="51"/>
        <v>5038403</v>
      </c>
      <c r="K174" s="1"/>
      <c r="L174" s="1">
        <f t="shared" si="52"/>
        <v>4897098</v>
      </c>
      <c r="M174" s="1">
        <f t="shared" si="53"/>
        <v>141305</v>
      </c>
      <c r="N174" s="1"/>
      <c r="O174" s="1"/>
      <c r="P174" s="1"/>
      <c r="Q174" s="1"/>
    </row>
    <row r="175" spans="1:17" x14ac:dyDescent="0.2">
      <c r="A175" s="35">
        <f t="shared" si="46"/>
        <v>36763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v>20305</v>
      </c>
      <c r="G175" s="1"/>
      <c r="H175" s="51">
        <f t="shared" si="45"/>
        <v>14828</v>
      </c>
      <c r="I175" s="1"/>
      <c r="J175" s="49">
        <f t="shared" si="51"/>
        <v>5053231</v>
      </c>
      <c r="K175" s="1"/>
      <c r="L175" s="1">
        <f t="shared" si="52"/>
        <v>4932231</v>
      </c>
      <c r="M175" s="1">
        <f t="shared" si="53"/>
        <v>121000</v>
      </c>
      <c r="N175" s="1"/>
      <c r="O175" s="1"/>
      <c r="P175" s="1"/>
      <c r="Q175" s="1"/>
    </row>
    <row r="176" spans="1:17" x14ac:dyDescent="0.2">
      <c r="A176" s="35">
        <f t="shared" si="46"/>
        <v>36764</v>
      </c>
      <c r="B176" s="1">
        <f t="shared" si="54"/>
        <v>35133</v>
      </c>
      <c r="C176" s="1">
        <f t="shared" si="48"/>
        <v>0</v>
      </c>
      <c r="D176" s="1">
        <f t="shared" si="49"/>
        <v>35133</v>
      </c>
      <c r="E176" s="1"/>
      <c r="F176" s="1">
        <v>20199</v>
      </c>
      <c r="G176" s="1"/>
      <c r="H176" s="51">
        <f t="shared" si="45"/>
        <v>14934</v>
      </c>
      <c r="I176" s="1"/>
      <c r="J176" s="49">
        <f t="shared" si="51"/>
        <v>5068165</v>
      </c>
      <c r="K176" s="1"/>
      <c r="L176" s="1">
        <f t="shared" si="52"/>
        <v>4967364</v>
      </c>
      <c r="M176" s="1">
        <f t="shared" si="53"/>
        <v>100801</v>
      </c>
      <c r="N176" s="1"/>
      <c r="O176" s="1"/>
      <c r="P176" s="1"/>
      <c r="Q176" s="1"/>
    </row>
    <row r="177" spans="1:17" x14ac:dyDescent="0.2">
      <c r="A177" s="35">
        <f t="shared" si="46"/>
        <v>36765</v>
      </c>
      <c r="B177" s="1">
        <f t="shared" ref="B177:C181" si="55">+B176</f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5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6"/>
        <v>36766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5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6"/>
        <v>36767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5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6"/>
        <v>36768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5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6"/>
        <v>36769</v>
      </c>
      <c r="B181" s="1">
        <f t="shared" si="55"/>
        <v>35133</v>
      </c>
      <c r="C181" s="1">
        <f t="shared" si="55"/>
        <v>0</v>
      </c>
      <c r="D181" s="1">
        <f>+B181+C181</f>
        <v>35133</v>
      </c>
      <c r="E181" s="1"/>
      <c r="F181" s="1">
        <v>20005</v>
      </c>
      <c r="G181" s="1"/>
      <c r="H181" s="51">
        <f t="shared" si="45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/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f>+C187</f>
        <v>0</v>
      </c>
      <c r="D188" s="1">
        <f>+B188+C188</f>
        <v>26219</v>
      </c>
      <c r="E188" s="1"/>
      <c r="F188" s="1">
        <f>+F187</f>
        <v>0</v>
      </c>
      <c r="G188" s="1"/>
      <c r="H188" s="51"/>
      <c r="I188" s="1"/>
      <c r="J188" s="1">
        <f>+D188-F188+J187</f>
        <v>5195476</v>
      </c>
      <c r="K188" s="1"/>
      <c r="L188" s="1">
        <f>+L187+B188</f>
        <v>5195476</v>
      </c>
      <c r="M188" s="1">
        <f>+J188-L188</f>
        <v>0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0</v>
      </c>
      <c r="D189" s="1">
        <f t="shared" ref="D189:D211" si="59">+B189+C189</f>
        <v>26219</v>
      </c>
      <c r="E189" s="1"/>
      <c r="F189" s="1">
        <f t="shared" ref="F189:F211" si="60">+F188</f>
        <v>0</v>
      </c>
      <c r="G189" s="1"/>
      <c r="H189" s="51"/>
      <c r="I189" s="1"/>
      <c r="J189" s="1">
        <f t="shared" ref="J189:J211" si="61">+D189-F189+J188</f>
        <v>5221695</v>
      </c>
      <c r="K189" s="1"/>
      <c r="L189" s="1">
        <f t="shared" ref="L189:L211" si="62">+L188+B189</f>
        <v>5221695</v>
      </c>
      <c r="M189" s="1">
        <f t="shared" ref="M189:M211" si="63">+J189-L189</f>
        <v>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5247914</v>
      </c>
      <c r="K190" s="1"/>
      <c r="L190" s="1">
        <f t="shared" si="62"/>
        <v>5247914</v>
      </c>
      <c r="M190" s="1">
        <f t="shared" si="63"/>
        <v>0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1">
        <f t="shared" si="61"/>
        <v>5274133</v>
      </c>
      <c r="K191" s="1"/>
      <c r="L191" s="1">
        <f t="shared" si="62"/>
        <v>5274133</v>
      </c>
      <c r="M191" s="1">
        <f t="shared" si="63"/>
        <v>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5300352</v>
      </c>
      <c r="K192" s="1"/>
      <c r="L192" s="1">
        <f t="shared" si="62"/>
        <v>5300352</v>
      </c>
      <c r="M192" s="1">
        <f t="shared" si="63"/>
        <v>0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5326571</v>
      </c>
      <c r="K193" s="1"/>
      <c r="L193" s="1">
        <f t="shared" si="62"/>
        <v>5326571</v>
      </c>
      <c r="M193" s="1">
        <f t="shared" si="63"/>
        <v>0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5352790</v>
      </c>
      <c r="K194" s="1"/>
      <c r="L194" s="1">
        <f t="shared" si="62"/>
        <v>5352790</v>
      </c>
      <c r="M194" s="1">
        <f t="shared" si="63"/>
        <v>0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5379009</v>
      </c>
      <c r="K195" s="1"/>
      <c r="L195" s="1">
        <f t="shared" si="62"/>
        <v>5379009</v>
      </c>
      <c r="M195" s="1">
        <f t="shared" si="63"/>
        <v>0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5405228</v>
      </c>
      <c r="K196" s="1"/>
      <c r="L196" s="1">
        <f t="shared" si="62"/>
        <v>5405228</v>
      </c>
      <c r="M196" s="1">
        <f t="shared" si="63"/>
        <v>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5431447</v>
      </c>
      <c r="K197" s="1"/>
      <c r="L197" s="1">
        <f t="shared" si="62"/>
        <v>5431447</v>
      </c>
      <c r="M197" s="1">
        <f t="shared" si="63"/>
        <v>0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5457666</v>
      </c>
      <c r="K198" s="1"/>
      <c r="L198" s="1">
        <f t="shared" si="62"/>
        <v>5457666</v>
      </c>
      <c r="M198" s="1">
        <f t="shared" si="63"/>
        <v>0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5483885</v>
      </c>
      <c r="K199" s="1"/>
      <c r="L199" s="1">
        <f t="shared" si="62"/>
        <v>5483885</v>
      </c>
      <c r="M199" s="1">
        <f t="shared" si="63"/>
        <v>0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5510104</v>
      </c>
      <c r="K200" s="1"/>
      <c r="L200" s="1">
        <f t="shared" si="62"/>
        <v>5510104</v>
      </c>
      <c r="M200" s="1">
        <f t="shared" si="63"/>
        <v>0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5536323</v>
      </c>
      <c r="K201" s="1"/>
      <c r="L201" s="1">
        <f t="shared" si="62"/>
        <v>5536323</v>
      </c>
      <c r="M201" s="1">
        <f t="shared" si="63"/>
        <v>0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5562542</v>
      </c>
      <c r="K202" s="1"/>
      <c r="L202" s="1">
        <f t="shared" si="62"/>
        <v>5562542</v>
      </c>
      <c r="M202" s="1">
        <f t="shared" si="63"/>
        <v>0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5588761</v>
      </c>
      <c r="K203" s="1"/>
      <c r="L203" s="1">
        <f t="shared" si="62"/>
        <v>5588761</v>
      </c>
      <c r="M203" s="1">
        <f t="shared" si="63"/>
        <v>0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5614980</v>
      </c>
      <c r="K204" s="1"/>
      <c r="L204" s="1">
        <f t="shared" si="62"/>
        <v>5614980</v>
      </c>
      <c r="M204" s="1">
        <f t="shared" si="63"/>
        <v>0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5641199</v>
      </c>
      <c r="K205" s="1"/>
      <c r="L205" s="1">
        <f t="shared" si="62"/>
        <v>5641199</v>
      </c>
      <c r="M205" s="1">
        <f t="shared" si="63"/>
        <v>0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5667418</v>
      </c>
      <c r="K206" s="1"/>
      <c r="L206" s="1">
        <f t="shared" si="62"/>
        <v>5667418</v>
      </c>
      <c r="M206" s="1">
        <f t="shared" si="63"/>
        <v>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5693637</v>
      </c>
      <c r="K207" s="1"/>
      <c r="L207" s="1">
        <f t="shared" si="62"/>
        <v>5693637</v>
      </c>
      <c r="M207" s="1">
        <f t="shared" si="63"/>
        <v>0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5719856</v>
      </c>
      <c r="K208" s="1"/>
      <c r="L208" s="1">
        <f t="shared" si="62"/>
        <v>5719856</v>
      </c>
      <c r="M208" s="1">
        <f t="shared" si="63"/>
        <v>0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5746075</v>
      </c>
      <c r="K209" s="1"/>
      <c r="L209" s="1">
        <f t="shared" si="62"/>
        <v>5746075</v>
      </c>
      <c r="M209" s="1">
        <f t="shared" si="63"/>
        <v>0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5772294</v>
      </c>
      <c r="K210" s="1"/>
      <c r="L210" s="1">
        <f t="shared" si="62"/>
        <v>5772294</v>
      </c>
      <c r="M210" s="1">
        <f t="shared" si="63"/>
        <v>0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0</v>
      </c>
      <c r="D211" s="1">
        <f t="shared" si="59"/>
        <v>26219</v>
      </c>
      <c r="E211" s="1"/>
      <c r="F211" s="1">
        <f t="shared" si="60"/>
        <v>0</v>
      </c>
      <c r="G211" s="1"/>
      <c r="H211" s="51"/>
      <c r="I211" s="1"/>
      <c r="J211" s="49">
        <f t="shared" si="61"/>
        <v>5798513</v>
      </c>
      <c r="K211" s="1"/>
      <c r="L211" s="1">
        <f t="shared" si="62"/>
        <v>5798513</v>
      </c>
      <c r="M211" s="1">
        <f t="shared" si="63"/>
        <v>0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5824732</v>
      </c>
      <c r="K212" s="1"/>
      <c r="L212" s="1">
        <f>+L211+B212</f>
        <v>5824732</v>
      </c>
      <c r="M212" s="1">
        <f>+J212-L212</f>
        <v>0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5850951</v>
      </c>
      <c r="K213" s="1"/>
      <c r="L213" s="1">
        <f>+L212+B213</f>
        <v>5850951</v>
      </c>
      <c r="M213" s="1">
        <f>+J213-L213</f>
        <v>0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5877170</v>
      </c>
      <c r="K214" s="1"/>
      <c r="L214" s="1">
        <f>+L213+B214</f>
        <v>5877170</v>
      </c>
      <c r="M214" s="1">
        <f>+J214-L214</f>
        <v>0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5903389</v>
      </c>
      <c r="K215" s="1"/>
      <c r="L215" s="1">
        <f>+L214+B215</f>
        <v>5903389</v>
      </c>
      <c r="M215" s="1">
        <f>+J215-L215</f>
        <v>0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f t="shared" si="65"/>
        <v>0</v>
      </c>
      <c r="D216" s="1">
        <f>+B216+C216</f>
        <v>26219</v>
      </c>
      <c r="E216" s="1"/>
      <c r="F216" s="1">
        <f>+F215</f>
        <v>0</v>
      </c>
      <c r="G216" s="1"/>
      <c r="H216" s="51"/>
      <c r="I216" s="1"/>
      <c r="J216" s="49">
        <f>+D216-F216+J215</f>
        <v>5929608</v>
      </c>
      <c r="K216" s="1"/>
      <c r="L216" s="1">
        <f>+L215+B216</f>
        <v>5929608</v>
      </c>
      <c r="M216" s="1">
        <f>+J216-L216</f>
        <v>0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0</v>
      </c>
      <c r="D218" s="1">
        <f>SUM(D187:D217)</f>
        <v>786579</v>
      </c>
      <c r="E218" s="1"/>
      <c r="F218" s="1">
        <f>SUM(F187:F217)</f>
        <v>0</v>
      </c>
      <c r="G218" s="1"/>
      <c r="H218" s="51"/>
      <c r="I218" s="1"/>
      <c r="J218" s="1">
        <f>SUM(J216)</f>
        <v>5929608</v>
      </c>
      <c r="K218" s="1"/>
      <c r="L218" s="1">
        <f>SUM(L216)</f>
        <v>5929608</v>
      </c>
      <c r="M218" s="1">
        <f>SUM(M216)</f>
        <v>0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1">
        <v>0</v>
      </c>
      <c r="D222" s="1">
        <f>+B222+C222</f>
        <v>3879</v>
      </c>
      <c r="E222" s="1"/>
      <c r="F222" s="1">
        <v>0</v>
      </c>
      <c r="G222" s="1"/>
      <c r="H222" s="51"/>
      <c r="I222" s="1"/>
      <c r="J222" s="1">
        <f>+D222-F222+J218</f>
        <v>5933487</v>
      </c>
      <c r="K222" s="1"/>
      <c r="L222" s="1">
        <f>+L218+B222</f>
        <v>5933487</v>
      </c>
      <c r="M222" s="1">
        <f>+J222-L222</f>
        <v>0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1">
        <f>+C222</f>
        <v>0</v>
      </c>
      <c r="D223" s="1">
        <f>+B223+C223</f>
        <v>3904</v>
      </c>
      <c r="E223" s="1"/>
      <c r="F223" s="1">
        <f>+F222</f>
        <v>0</v>
      </c>
      <c r="G223" s="1"/>
      <c r="H223" s="51"/>
      <c r="I223" s="1"/>
      <c r="J223" s="1">
        <f>+D223-F223+J222</f>
        <v>5937391</v>
      </c>
      <c r="K223" s="1"/>
      <c r="L223" s="1">
        <f>+L222+B223</f>
        <v>5937391</v>
      </c>
      <c r="M223" s="1">
        <f>+J223-L223</f>
        <v>0</v>
      </c>
      <c r="N223" s="1"/>
      <c r="O223" s="1"/>
      <c r="P223" s="1"/>
      <c r="Q223" s="1"/>
    </row>
    <row r="224" spans="1:17" x14ac:dyDescent="0.2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0</v>
      </c>
      <c r="D224" s="1">
        <f t="shared" ref="D224:D247" si="69">+B224+C224</f>
        <v>3904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5941295</v>
      </c>
      <c r="K224" s="1"/>
      <c r="L224" s="1">
        <f t="shared" ref="L224:L247" si="72">+L223+B224</f>
        <v>5941295</v>
      </c>
      <c r="M224" s="1">
        <f t="shared" ref="M224:M247" si="73">+J224-L224</f>
        <v>0</v>
      </c>
      <c r="N224" s="1"/>
      <c r="O224" s="1"/>
      <c r="P224" s="1"/>
      <c r="Q224" s="1"/>
    </row>
    <row r="225" spans="1:17" x14ac:dyDescent="0.2">
      <c r="A225" s="35">
        <f t="shared" si="66"/>
        <v>36803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5945199</v>
      </c>
      <c r="K225" s="1"/>
      <c r="L225" s="1">
        <f t="shared" si="72"/>
        <v>5945199</v>
      </c>
      <c r="M225" s="1">
        <f t="shared" si="73"/>
        <v>0</v>
      </c>
      <c r="N225" s="1"/>
      <c r="O225" s="1"/>
      <c r="P225" s="1"/>
      <c r="Q225" s="1"/>
    </row>
    <row r="226" spans="1:17" x14ac:dyDescent="0.2">
      <c r="A226" s="35">
        <f t="shared" si="66"/>
        <v>36804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1">
        <f t="shared" si="71"/>
        <v>5949103</v>
      </c>
      <c r="K226" s="1"/>
      <c r="L226" s="1">
        <f t="shared" si="72"/>
        <v>5949103</v>
      </c>
      <c r="M226" s="1">
        <f t="shared" si="73"/>
        <v>0</v>
      </c>
      <c r="N226" s="1"/>
      <c r="O226" s="1"/>
      <c r="P226" s="1"/>
      <c r="Q226" s="1"/>
    </row>
    <row r="227" spans="1:17" x14ac:dyDescent="0.2">
      <c r="A227" s="35">
        <f t="shared" si="66"/>
        <v>36805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5953007</v>
      </c>
      <c r="K227" s="1"/>
      <c r="L227" s="1">
        <f t="shared" si="72"/>
        <v>5953007</v>
      </c>
      <c r="M227" s="1">
        <f t="shared" si="73"/>
        <v>0</v>
      </c>
      <c r="N227" s="1"/>
      <c r="O227" s="1"/>
      <c r="P227" s="1"/>
      <c r="Q227" s="1"/>
    </row>
    <row r="228" spans="1:17" x14ac:dyDescent="0.2">
      <c r="A228" s="35">
        <f t="shared" si="66"/>
        <v>36806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5956911</v>
      </c>
      <c r="K228" s="1"/>
      <c r="L228" s="1">
        <f t="shared" si="72"/>
        <v>5956911</v>
      </c>
      <c r="M228" s="1">
        <f t="shared" si="73"/>
        <v>0</v>
      </c>
      <c r="N228" s="1"/>
      <c r="O228" s="1"/>
      <c r="P228" s="1"/>
      <c r="Q228" s="1"/>
    </row>
    <row r="229" spans="1:17" x14ac:dyDescent="0.2">
      <c r="A229" s="35">
        <f t="shared" si="66"/>
        <v>36807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5960815</v>
      </c>
      <c r="K229" s="1"/>
      <c r="L229" s="1">
        <f t="shared" si="72"/>
        <v>5960815</v>
      </c>
      <c r="M229" s="1">
        <f t="shared" si="73"/>
        <v>0</v>
      </c>
      <c r="N229" s="1"/>
      <c r="O229" s="1"/>
      <c r="P229" s="1"/>
      <c r="Q229" s="1"/>
    </row>
    <row r="230" spans="1:17" x14ac:dyDescent="0.2">
      <c r="A230" s="35">
        <f t="shared" si="66"/>
        <v>36808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5964719</v>
      </c>
      <c r="K230" s="1"/>
      <c r="L230" s="1">
        <f t="shared" si="72"/>
        <v>5964719</v>
      </c>
      <c r="M230" s="1">
        <f t="shared" si="73"/>
        <v>0</v>
      </c>
      <c r="N230" s="1"/>
      <c r="O230" s="1"/>
      <c r="P230" s="1"/>
      <c r="Q230" s="1"/>
    </row>
    <row r="231" spans="1:17" x14ac:dyDescent="0.2">
      <c r="A231" s="35">
        <f t="shared" si="66"/>
        <v>36809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5968623</v>
      </c>
      <c r="K231" s="1"/>
      <c r="L231" s="1">
        <f t="shared" si="72"/>
        <v>5968623</v>
      </c>
      <c r="M231" s="1">
        <f t="shared" si="73"/>
        <v>0</v>
      </c>
      <c r="N231" s="1"/>
      <c r="O231" s="1"/>
      <c r="P231" s="1"/>
      <c r="Q231" s="1"/>
    </row>
    <row r="232" spans="1:17" x14ac:dyDescent="0.2">
      <c r="A232" s="35">
        <f t="shared" si="66"/>
        <v>36810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5972527</v>
      </c>
      <c r="K232" s="1"/>
      <c r="L232" s="1">
        <f t="shared" si="72"/>
        <v>5972527</v>
      </c>
      <c r="M232" s="1">
        <f t="shared" si="73"/>
        <v>0</v>
      </c>
      <c r="N232" s="1"/>
      <c r="O232" s="1"/>
      <c r="P232" s="1"/>
      <c r="Q232" s="1"/>
    </row>
    <row r="233" spans="1:17" x14ac:dyDescent="0.2">
      <c r="A233" s="35">
        <f t="shared" si="66"/>
        <v>36811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5976431</v>
      </c>
      <c r="K233" s="1"/>
      <c r="L233" s="1">
        <f t="shared" si="72"/>
        <v>5976431</v>
      </c>
      <c r="M233" s="1">
        <f t="shared" si="73"/>
        <v>0</v>
      </c>
      <c r="N233" s="1"/>
      <c r="O233" s="1"/>
      <c r="P233" s="1"/>
      <c r="Q233" s="1"/>
    </row>
    <row r="234" spans="1:17" x14ac:dyDescent="0.2">
      <c r="A234" s="35">
        <f t="shared" si="66"/>
        <v>36812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5980335</v>
      </c>
      <c r="K234" s="1"/>
      <c r="L234" s="1">
        <f t="shared" si="72"/>
        <v>5980335</v>
      </c>
      <c r="M234" s="1">
        <f t="shared" si="73"/>
        <v>0</v>
      </c>
      <c r="N234" s="1"/>
      <c r="O234" s="1"/>
      <c r="P234" s="1"/>
      <c r="Q234" s="1"/>
    </row>
    <row r="235" spans="1:17" x14ac:dyDescent="0.2">
      <c r="A235" s="35">
        <f t="shared" si="66"/>
        <v>36813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5984239</v>
      </c>
      <c r="K235" s="1"/>
      <c r="L235" s="1">
        <f t="shared" si="72"/>
        <v>5984239</v>
      </c>
      <c r="M235" s="1">
        <f t="shared" si="73"/>
        <v>0</v>
      </c>
      <c r="N235" s="1"/>
      <c r="O235" s="1"/>
      <c r="P235" s="1"/>
      <c r="Q235" s="1"/>
    </row>
    <row r="236" spans="1:17" x14ac:dyDescent="0.2">
      <c r="A236" s="35">
        <f t="shared" si="66"/>
        <v>36814</v>
      </c>
      <c r="B236" s="1">
        <f t="shared" si="67"/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5988143</v>
      </c>
      <c r="K236" s="1"/>
      <c r="L236" s="1">
        <f t="shared" si="72"/>
        <v>5988143</v>
      </c>
      <c r="M236" s="1">
        <f t="shared" si="73"/>
        <v>0</v>
      </c>
      <c r="N236" s="1"/>
      <c r="O236" s="1"/>
      <c r="P236" s="1"/>
      <c r="Q236" s="1"/>
    </row>
    <row r="237" spans="1:17" x14ac:dyDescent="0.2">
      <c r="A237" s="35">
        <f t="shared" si="66"/>
        <v>36815</v>
      </c>
      <c r="B237" s="1">
        <f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5992047</v>
      </c>
      <c r="K237" s="1"/>
      <c r="L237" s="1">
        <f t="shared" si="72"/>
        <v>5992047</v>
      </c>
      <c r="M237" s="1">
        <f t="shared" si="73"/>
        <v>0</v>
      </c>
      <c r="N237" s="1"/>
      <c r="O237" s="1"/>
      <c r="P237" s="1"/>
      <c r="Q237" s="1"/>
    </row>
    <row r="238" spans="1:17" x14ac:dyDescent="0.2">
      <c r="A238" s="35">
        <f t="shared" si="66"/>
        <v>36816</v>
      </c>
      <c r="B238" s="1">
        <f t="shared" ref="B238:B247" si="74">+B237</f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5995951</v>
      </c>
      <c r="K238" s="1"/>
      <c r="L238" s="1">
        <f t="shared" si="72"/>
        <v>5995951</v>
      </c>
      <c r="M238" s="1">
        <f t="shared" si="73"/>
        <v>0</v>
      </c>
      <c r="N238" s="1"/>
      <c r="O238" s="1"/>
      <c r="P238" s="1"/>
      <c r="Q238" s="1"/>
    </row>
    <row r="239" spans="1:17" x14ac:dyDescent="0.2">
      <c r="A239" s="35">
        <f t="shared" si="66"/>
        <v>36817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5999855</v>
      </c>
      <c r="K239" s="1"/>
      <c r="L239" s="1">
        <f t="shared" si="72"/>
        <v>5999855</v>
      </c>
      <c r="M239" s="1">
        <f t="shared" si="73"/>
        <v>0</v>
      </c>
      <c r="N239" s="1"/>
      <c r="O239" s="1"/>
      <c r="P239" s="1"/>
      <c r="Q239" s="1"/>
    </row>
    <row r="240" spans="1:17" x14ac:dyDescent="0.2">
      <c r="A240" s="35">
        <f t="shared" si="66"/>
        <v>36818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6003759</v>
      </c>
      <c r="K240" s="1"/>
      <c r="L240" s="1">
        <f t="shared" si="72"/>
        <v>6003759</v>
      </c>
      <c r="M240" s="1">
        <f t="shared" si="73"/>
        <v>0</v>
      </c>
      <c r="N240" s="1"/>
      <c r="O240" s="1"/>
      <c r="P240" s="1"/>
      <c r="Q240" s="1"/>
    </row>
    <row r="241" spans="1:17" x14ac:dyDescent="0.2">
      <c r="A241" s="35">
        <f t="shared" si="66"/>
        <v>36819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6007663</v>
      </c>
      <c r="K241" s="1"/>
      <c r="L241" s="1">
        <f t="shared" si="72"/>
        <v>6007663</v>
      </c>
      <c r="M241" s="1">
        <f t="shared" si="73"/>
        <v>0</v>
      </c>
      <c r="N241" s="1"/>
      <c r="O241" s="1"/>
      <c r="P241" s="1"/>
      <c r="Q241" s="1"/>
    </row>
    <row r="242" spans="1:17" x14ac:dyDescent="0.2">
      <c r="A242" s="35">
        <f t="shared" si="66"/>
        <v>36820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6011567</v>
      </c>
      <c r="K242" s="1"/>
      <c r="L242" s="1">
        <f t="shared" si="72"/>
        <v>6011567</v>
      </c>
      <c r="M242" s="1">
        <f t="shared" si="73"/>
        <v>0</v>
      </c>
      <c r="N242" s="1"/>
      <c r="O242" s="1"/>
      <c r="P242" s="1"/>
      <c r="Q242" s="1"/>
    </row>
    <row r="243" spans="1:17" x14ac:dyDescent="0.2">
      <c r="A243" s="35">
        <f t="shared" si="66"/>
        <v>36821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6015471</v>
      </c>
      <c r="K243" s="1"/>
      <c r="L243" s="1">
        <f t="shared" si="72"/>
        <v>6015471</v>
      </c>
      <c r="M243" s="1">
        <f t="shared" si="73"/>
        <v>0</v>
      </c>
      <c r="N243" s="1"/>
      <c r="O243" s="1"/>
      <c r="P243" s="1"/>
      <c r="Q243" s="1"/>
    </row>
    <row r="244" spans="1:17" x14ac:dyDescent="0.2">
      <c r="A244" s="35">
        <f t="shared" si="66"/>
        <v>36822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6019375</v>
      </c>
      <c r="K244" s="1"/>
      <c r="L244" s="1">
        <f t="shared" si="72"/>
        <v>6019375</v>
      </c>
      <c r="M244" s="1">
        <f t="shared" si="73"/>
        <v>0</v>
      </c>
      <c r="N244" s="1"/>
      <c r="O244" s="1"/>
      <c r="P244" s="1"/>
      <c r="Q244" s="1"/>
    </row>
    <row r="245" spans="1:17" x14ac:dyDescent="0.2">
      <c r="A245" s="35">
        <f t="shared" si="66"/>
        <v>36823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6023279</v>
      </c>
      <c r="K245" s="1"/>
      <c r="L245" s="1">
        <f t="shared" si="72"/>
        <v>6023279</v>
      </c>
      <c r="M245" s="1">
        <f t="shared" si="73"/>
        <v>0</v>
      </c>
      <c r="N245" s="1"/>
      <c r="O245" s="1"/>
      <c r="P245" s="1"/>
      <c r="Q245" s="1"/>
    </row>
    <row r="246" spans="1:17" x14ac:dyDescent="0.2">
      <c r="A246" s="35">
        <f t="shared" si="66"/>
        <v>36824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6027183</v>
      </c>
      <c r="K246" s="1"/>
      <c r="L246" s="1">
        <f t="shared" si="72"/>
        <v>6027183</v>
      </c>
      <c r="M246" s="1">
        <f t="shared" si="73"/>
        <v>0</v>
      </c>
      <c r="N246" s="1"/>
      <c r="O246" s="1"/>
      <c r="P246" s="1"/>
      <c r="Q246" s="1"/>
    </row>
    <row r="247" spans="1:17" x14ac:dyDescent="0.2">
      <c r="A247" s="35">
        <f t="shared" si="66"/>
        <v>36825</v>
      </c>
      <c r="B247" s="1">
        <f t="shared" si="74"/>
        <v>3904</v>
      </c>
      <c r="C247" s="1">
        <f t="shared" si="68"/>
        <v>0</v>
      </c>
      <c r="D247" s="1">
        <f t="shared" si="69"/>
        <v>3904</v>
      </c>
      <c r="E247" s="1"/>
      <c r="F247" s="1">
        <f t="shared" si="70"/>
        <v>0</v>
      </c>
      <c r="G247" s="1"/>
      <c r="H247" s="51"/>
      <c r="I247" s="1"/>
      <c r="J247" s="49">
        <f t="shared" si="71"/>
        <v>6031087</v>
      </c>
      <c r="K247" s="1"/>
      <c r="L247" s="1">
        <f t="shared" si="72"/>
        <v>6031087</v>
      </c>
      <c r="M247" s="1">
        <f t="shared" si="73"/>
        <v>0</v>
      </c>
      <c r="N247" s="1"/>
      <c r="O247" s="1"/>
      <c r="P247" s="1"/>
      <c r="Q247" s="1"/>
    </row>
    <row r="248" spans="1:17" x14ac:dyDescent="0.2">
      <c r="A248" s="35">
        <f t="shared" si="66"/>
        <v>36826</v>
      </c>
      <c r="B248" s="1">
        <f t="shared" ref="B248:C252" si="75">+B247</f>
        <v>3904</v>
      </c>
      <c r="C248" s="1">
        <f t="shared" si="75"/>
        <v>0</v>
      </c>
      <c r="D248" s="1">
        <f>+B248+C248</f>
        <v>3904</v>
      </c>
      <c r="E248" s="1"/>
      <c r="F248" s="1">
        <f t="shared" si="70"/>
        <v>0</v>
      </c>
      <c r="G248" s="1"/>
      <c r="H248" s="51"/>
      <c r="I248" s="1"/>
      <c r="J248" s="49">
        <f>+D248-F248+J247</f>
        <v>6034991</v>
      </c>
      <c r="K248" s="1"/>
      <c r="L248" s="1">
        <f>+L247+B248</f>
        <v>6034991</v>
      </c>
      <c r="M248" s="1">
        <f>+J248-L248</f>
        <v>0</v>
      </c>
      <c r="N248" s="1"/>
      <c r="O248" s="1"/>
      <c r="P248" s="1"/>
      <c r="Q248" s="1"/>
    </row>
    <row r="249" spans="1:17" x14ac:dyDescent="0.2">
      <c r="A249" s="35">
        <f t="shared" si="66"/>
        <v>36827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6038895</v>
      </c>
      <c r="K249" s="1"/>
      <c r="L249" s="1">
        <f>+L248+B249</f>
        <v>6038895</v>
      </c>
      <c r="M249" s="1">
        <f>+J249-L249</f>
        <v>0</v>
      </c>
      <c r="N249" s="1"/>
      <c r="O249" s="1"/>
      <c r="P249" s="1"/>
      <c r="Q249" s="1"/>
    </row>
    <row r="250" spans="1:17" x14ac:dyDescent="0.2">
      <c r="A250" s="35">
        <f t="shared" si="66"/>
        <v>36828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6042799</v>
      </c>
      <c r="K250" s="1"/>
      <c r="L250" s="1">
        <f>+L249+B250</f>
        <v>6042799</v>
      </c>
      <c r="M250" s="1">
        <f>+J250-L250</f>
        <v>0</v>
      </c>
      <c r="N250" s="1"/>
      <c r="O250" s="1"/>
      <c r="P250" s="1"/>
      <c r="Q250" s="1"/>
    </row>
    <row r="251" spans="1:17" x14ac:dyDescent="0.2">
      <c r="A251" s="35">
        <f t="shared" si="66"/>
        <v>36829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6046703</v>
      </c>
      <c r="K251" s="1"/>
      <c r="L251" s="1">
        <f>+L250+B251</f>
        <v>6046703</v>
      </c>
      <c r="M251" s="1">
        <f>+J251-L251</f>
        <v>0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5"/>
        <v>3904</v>
      </c>
      <c r="C252" s="1">
        <f t="shared" si="75"/>
        <v>0</v>
      </c>
      <c r="D252" s="1">
        <f>+B252+C252</f>
        <v>3904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0</v>
      </c>
      <c r="D254" s="1">
        <f>SUM(D222:D253)</f>
        <v>120999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5929608</v>
      </c>
      <c r="K43" s="1">
        <f>SUM('Daily Activity'!L218)</f>
        <v>5929608</v>
      </c>
      <c r="M43" s="13">
        <f t="shared" si="2"/>
        <v>0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2000-06-05T19:41:08Z</cp:lastPrinted>
  <dcterms:created xsi:type="dcterms:W3CDTF">2000-03-22T14:41:02Z</dcterms:created>
  <dcterms:modified xsi:type="dcterms:W3CDTF">2014-09-03T12:12:28Z</dcterms:modified>
</cp:coreProperties>
</file>