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-75" windowWidth="15330" windowHeight="91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 s="1"/>
  <c r="D11" i="1" s="1"/>
  <c r="E11" i="1" s="1"/>
  <c r="F11" i="1" s="1"/>
  <c r="G11" i="1" s="1"/>
  <c r="H11" i="1" s="1"/>
  <c r="I11" i="1" s="1"/>
  <c r="J11" i="1" s="1"/>
  <c r="K11" i="1" s="1"/>
  <c r="B19" i="1" s="1"/>
  <c r="C19" i="1" s="1"/>
  <c r="D19" i="1" s="1"/>
  <c r="E19" i="1" s="1"/>
  <c r="F19" i="1" s="1"/>
  <c r="G19" i="1" s="1"/>
  <c r="H19" i="1" s="1"/>
  <c r="I19" i="1" s="1"/>
  <c r="J19" i="1" s="1"/>
  <c r="K19" i="1" s="1"/>
  <c r="B27" i="1" s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B12" i="1"/>
  <c r="C12" i="1"/>
  <c r="D12" i="1"/>
  <c r="E12" i="1" s="1"/>
  <c r="F12" i="1" s="1"/>
  <c r="G12" i="1" s="1"/>
  <c r="H12" i="1" s="1"/>
  <c r="I12" i="1" s="1"/>
  <c r="J12" i="1" s="1"/>
  <c r="K12" i="1" s="1"/>
  <c r="B20" i="1" s="1"/>
  <c r="C20" i="1" s="1"/>
  <c r="D20" i="1" s="1"/>
  <c r="E20" i="1" s="1"/>
  <c r="F20" i="1" s="1"/>
  <c r="G20" i="1" s="1"/>
  <c r="H20" i="1" s="1"/>
  <c r="I20" i="1" s="1"/>
  <c r="J20" i="1" s="1"/>
  <c r="K20" i="1" s="1"/>
  <c r="B28" i="1" s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B18" i="1"/>
  <c r="C18" i="1"/>
  <c r="D18" i="1"/>
  <c r="E18" i="1"/>
  <c r="F18" i="1"/>
  <c r="G18" i="1"/>
  <c r="H18" i="1"/>
  <c r="I18" i="1"/>
  <c r="J18" i="1"/>
  <c r="K18" i="1"/>
  <c r="B26" i="1"/>
  <c r="C26" i="1"/>
  <c r="D26" i="1"/>
  <c r="E26" i="1"/>
  <c r="F26" i="1"/>
  <c r="G26" i="1"/>
  <c r="H26" i="1"/>
  <c r="I26" i="1"/>
  <c r="J26" i="1"/>
  <c r="K26" i="1"/>
  <c r="L26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<sst xmlns="http://schemas.openxmlformats.org/spreadsheetml/2006/main" count="22" uniqueCount="11">
  <si>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</si>
  <si>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</si>
  <si>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</si>
  <si>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</si>
  <si>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</si>
  <si>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</si>
  <si>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</si>
  <si>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</si>
  <si>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 xml:space="preserve"> </t>
  </si>
  <si>
    <t>April, 2002</t>
  </si>
  <si>
    <t>Ponderosa Pine Energy Cleburne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</si>
</sst>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17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RowHeight="12.75" x14ac:dyDescent="0.2"/>
  <cols>
    <col min="1" max="1" width="23.42578125" style="3" bestFit="1" customWidth="1"/>
    <col min="2" max="2" width="9.5703125" style="3" customWidth="1"/>
    <col min="3" max="16384" width="9.140625" style="3"/>
  </cols>
  <sheetData>
    <row r="1" spans="1:12" ht="15.75" x14ac:dyDescent="0.25">
      <c r="A1" s="11" t="s">
        <v>10</v>
      </c>
    </row>
    <row r="2" spans="1:12" ht="15.75" x14ac:dyDescent="0.25">
      <c r="A2" s="13" t="s">
        <v>7</v>
      </c>
    </row>
    <row r="3" spans="1:12" ht="15.75" x14ac:dyDescent="0.25">
      <c r="A3" s="15" t="s">
        <v>9</v>
      </c>
    </row>
    <row r="4" spans="1:12" ht="15.75" x14ac:dyDescent="0.25">
      <c r="A4" s="12" t="s">
        <v>5</v>
      </c>
    </row>
    <row r="6" spans="1:12" ht="15.75" x14ac:dyDescent="0.25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">
      <c r="A8" s="5" t="s">
        <v>0</v>
      </c>
      <c r="B8" s="14">
        <v>34650</v>
      </c>
      <c r="C8" s="14">
        <v>34650</v>
      </c>
      <c r="D8" s="14">
        <v>34650</v>
      </c>
      <c r="E8" s="14">
        <v>34650</v>
      </c>
      <c r="F8" s="14">
        <v>34650</v>
      </c>
      <c r="G8" s="14">
        <v>34650</v>
      </c>
      <c r="H8" s="14">
        <v>34650</v>
      </c>
      <c r="I8" s="14">
        <v>34650</v>
      </c>
      <c r="J8" s="14">
        <v>38610</v>
      </c>
      <c r="K8" s="14">
        <v>34650</v>
      </c>
    </row>
    <row r="9" spans="1:12" x14ac:dyDescent="0.2">
      <c r="A9" s="5" t="s">
        <v>1</v>
      </c>
      <c r="B9" s="14">
        <v>35579.357999999993</v>
      </c>
      <c r="C9" s="14">
        <v>36390</v>
      </c>
      <c r="D9" s="14">
        <v>33951</v>
      </c>
      <c r="E9" s="14">
        <v>33227</v>
      </c>
      <c r="F9" s="14">
        <v>28455</v>
      </c>
      <c r="G9" s="14">
        <v>37337</v>
      </c>
      <c r="H9" s="14">
        <v>38120</v>
      </c>
      <c r="I9" s="14">
        <v>32723</v>
      </c>
      <c r="J9" s="14">
        <v>33539</v>
      </c>
      <c r="K9" s="14">
        <v>31690</v>
      </c>
    </row>
    <row r="10" spans="1:12" x14ac:dyDescent="0.2">
      <c r="A10" s="6" t="s">
        <v>2</v>
      </c>
      <c r="B10" s="14">
        <f>B8-B9</f>
        <v>-929.3579999999929</v>
      </c>
      <c r="C10" s="14">
        <f t="shared" ref="C10:K10" si="0">C8-C9</f>
        <v>-1740</v>
      </c>
      <c r="D10" s="14">
        <f t="shared" si="0"/>
        <v>699</v>
      </c>
      <c r="E10" s="14">
        <f t="shared" si="0"/>
        <v>1423</v>
      </c>
      <c r="F10" s="14">
        <f t="shared" si="0"/>
        <v>6195</v>
      </c>
      <c r="G10" s="14">
        <f t="shared" si="0"/>
        <v>-2687</v>
      </c>
      <c r="H10" s="14">
        <f t="shared" si="0"/>
        <v>-3470</v>
      </c>
      <c r="I10" s="14">
        <f t="shared" si="0"/>
        <v>1927</v>
      </c>
      <c r="J10" s="14">
        <f t="shared" si="0"/>
        <v>5071</v>
      </c>
      <c r="K10" s="14">
        <f t="shared" si="0"/>
        <v>2960</v>
      </c>
    </row>
    <row r="11" spans="1:12" x14ac:dyDescent="0.2">
      <c r="A11" s="6" t="s">
        <v>3</v>
      </c>
      <c r="B11" s="14">
        <f>B10</f>
        <v>-929.3579999999929</v>
      </c>
      <c r="C11" s="14">
        <f>B11+C10</f>
        <v>-2669.3579999999929</v>
      </c>
      <c r="D11" s="14">
        <f t="shared" ref="D11:K11" si="1">C11+D10</f>
        <v>-1970.3579999999929</v>
      </c>
      <c r="E11" s="14">
        <f t="shared" si="1"/>
        <v>-547.3579999999929</v>
      </c>
      <c r="F11" s="14">
        <f t="shared" si="1"/>
        <v>5647.6420000000071</v>
      </c>
      <c r="G11" s="14">
        <f t="shared" si="1"/>
        <v>2960.6420000000071</v>
      </c>
      <c r="H11" s="14">
        <f t="shared" si="1"/>
        <v>-509.3579999999929</v>
      </c>
      <c r="I11" s="14">
        <f t="shared" si="1"/>
        <v>1417.6420000000071</v>
      </c>
      <c r="J11" s="14">
        <f t="shared" si="1"/>
        <v>6488.6420000000071</v>
      </c>
      <c r="K11" s="14">
        <f t="shared" si="1"/>
        <v>9448.6420000000071</v>
      </c>
    </row>
    <row r="12" spans="1:12" x14ac:dyDescent="0.2">
      <c r="A12" s="7" t="s">
        <v>4</v>
      </c>
      <c r="B12" s="14">
        <f>443061+B10</f>
        <v>442131.64199999999</v>
      </c>
      <c r="C12" s="14">
        <f>B12+C10</f>
        <v>440391.64199999999</v>
      </c>
      <c r="D12" s="14">
        <f t="shared" ref="D12:K12" si="2">C12+D10</f>
        <v>441090.64199999999</v>
      </c>
      <c r="E12" s="14">
        <f t="shared" si="2"/>
        <v>442513.64199999999</v>
      </c>
      <c r="F12" s="14">
        <f t="shared" si="2"/>
        <v>448708.64199999999</v>
      </c>
      <c r="G12" s="14">
        <f t="shared" si="2"/>
        <v>446021.64199999999</v>
      </c>
      <c r="H12" s="14">
        <f t="shared" si="2"/>
        <v>442551.64199999999</v>
      </c>
      <c r="I12" s="14">
        <f t="shared" si="2"/>
        <v>444478.64199999999</v>
      </c>
      <c r="J12" s="14">
        <f t="shared" si="2"/>
        <v>449549.64199999999</v>
      </c>
      <c r="K12" s="14">
        <f t="shared" si="2"/>
        <v>452509.64199999999</v>
      </c>
    </row>
    <row r="13" spans="1:12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">
      <c r="B15" s="4"/>
      <c r="C15" s="4"/>
      <c r="D15" s="4"/>
      <c r="E15" s="8"/>
    </row>
    <row r="16" spans="1:12" x14ac:dyDescent="0.2">
      <c r="A16" s="5" t="s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 t="s">
        <v>8</v>
      </c>
    </row>
    <row r="17" spans="1:12" x14ac:dyDescent="0.2">
      <c r="A17" s="5" t="s">
        <v>1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 t="s">
        <v>8</v>
      </c>
    </row>
    <row r="18" spans="1:12" x14ac:dyDescent="0.2">
      <c r="A18" s="6" t="s">
        <v>2</v>
      </c>
      <c r="B18" s="14">
        <f>B16-B17</f>
        <v>0</v>
      </c>
      <c r="C18" s="14">
        <f t="shared" ref="C18:K18" si="3">C16-C17</f>
        <v>0</v>
      </c>
      <c r="D18" s="14">
        <f t="shared" si="3"/>
        <v>0</v>
      </c>
      <c r="E18" s="14">
        <f t="shared" si="3"/>
        <v>0</v>
      </c>
      <c r="F18" s="14">
        <f t="shared" si="3"/>
        <v>0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4">
        <f t="shared" si="3"/>
        <v>0</v>
      </c>
      <c r="K18" s="14">
        <f t="shared" si="3"/>
        <v>0</v>
      </c>
    </row>
    <row r="19" spans="1:12" x14ac:dyDescent="0.2">
      <c r="A19" s="6" t="s">
        <v>3</v>
      </c>
      <c r="B19" s="14">
        <f>K11+B18</f>
        <v>9448.6420000000071</v>
      </c>
      <c r="C19" s="14">
        <f>B19+C18</f>
        <v>9448.6420000000071</v>
      </c>
      <c r="D19" s="14">
        <f t="shared" ref="D19:K19" si="4">C19+D18</f>
        <v>9448.6420000000071</v>
      </c>
      <c r="E19" s="14">
        <f t="shared" si="4"/>
        <v>9448.6420000000071</v>
      </c>
      <c r="F19" s="14">
        <f t="shared" si="4"/>
        <v>9448.6420000000071</v>
      </c>
      <c r="G19" s="14">
        <f t="shared" si="4"/>
        <v>9448.6420000000071</v>
      </c>
      <c r="H19" s="14">
        <f t="shared" si="4"/>
        <v>9448.6420000000071</v>
      </c>
      <c r="I19" s="14">
        <f t="shared" si="4"/>
        <v>9448.6420000000071</v>
      </c>
      <c r="J19" s="14">
        <f t="shared" si="4"/>
        <v>9448.6420000000071</v>
      </c>
      <c r="K19" s="14">
        <f t="shared" si="4"/>
        <v>9448.6420000000071</v>
      </c>
    </row>
    <row r="20" spans="1:12" x14ac:dyDescent="0.2">
      <c r="A20" s="7" t="s">
        <v>4</v>
      </c>
      <c r="B20" s="14">
        <f>K12+B18</f>
        <v>452509.64199999999</v>
      </c>
      <c r="C20" s="14">
        <f t="shared" ref="C20:K20" si="5">B20+C18</f>
        <v>452509.64199999999</v>
      </c>
      <c r="D20" s="14">
        <f t="shared" si="5"/>
        <v>452509.64199999999</v>
      </c>
      <c r="E20" s="14">
        <f t="shared" si="5"/>
        <v>452509.64199999999</v>
      </c>
      <c r="F20" s="14">
        <f t="shared" si="5"/>
        <v>452509.64199999999</v>
      </c>
      <c r="G20" s="14">
        <f t="shared" si="5"/>
        <v>452509.64199999999</v>
      </c>
      <c r="H20" s="14">
        <f t="shared" si="5"/>
        <v>452509.64199999999</v>
      </c>
      <c r="I20" s="14">
        <f t="shared" si="5"/>
        <v>452509.64199999999</v>
      </c>
      <c r="J20" s="14">
        <f t="shared" si="5"/>
        <v>452509.64199999999</v>
      </c>
      <c r="K20" s="14">
        <f t="shared" si="5"/>
        <v>452509.64199999999</v>
      </c>
    </row>
    <row r="21" spans="1:12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 s="2">
        <v>31</v>
      </c>
    </row>
    <row r="24" spans="1:12" x14ac:dyDescent="0.2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</row>
    <row r="25" spans="1:12" x14ac:dyDescent="0.2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</row>
    <row r="26" spans="1:12" x14ac:dyDescent="0.2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0</v>
      </c>
      <c r="G26" s="14">
        <f t="shared" si="6"/>
        <v>0</v>
      </c>
      <c r="H26" s="14">
        <f t="shared" si="6"/>
        <v>0</v>
      </c>
      <c r="I26" s="14">
        <f t="shared" si="6"/>
        <v>0</v>
      </c>
      <c r="J26" s="14">
        <f>J24-J25</f>
        <v>0</v>
      </c>
      <c r="K26" s="14">
        <f>K24-K25</f>
        <v>0</v>
      </c>
      <c r="L26" s="14">
        <f>L24-L25</f>
        <v>0</v>
      </c>
    </row>
    <row r="27" spans="1:12" x14ac:dyDescent="0.2">
      <c r="A27" s="6" t="s">
        <v>3</v>
      </c>
      <c r="B27" s="14">
        <f>K19+B26</f>
        <v>9448.6420000000071</v>
      </c>
      <c r="C27" s="14">
        <f>B27+C26</f>
        <v>9448.6420000000071</v>
      </c>
      <c r="D27" s="14">
        <f t="shared" ref="D27:I27" si="7">C27+D26</f>
        <v>9448.6420000000071</v>
      </c>
      <c r="E27" s="14">
        <f t="shared" si="7"/>
        <v>9448.6420000000071</v>
      </c>
      <c r="F27" s="14">
        <f t="shared" si="7"/>
        <v>9448.6420000000071</v>
      </c>
      <c r="G27" s="14">
        <f t="shared" si="7"/>
        <v>9448.6420000000071</v>
      </c>
      <c r="H27" s="14">
        <f t="shared" si="7"/>
        <v>9448.6420000000071</v>
      </c>
      <c r="I27" s="14">
        <f t="shared" si="7"/>
        <v>9448.6420000000071</v>
      </c>
      <c r="J27" s="14">
        <f>I27+J26</f>
        <v>9448.6420000000071</v>
      </c>
      <c r="K27" s="14">
        <f>J27+K26</f>
        <v>9448.6420000000071</v>
      </c>
      <c r="L27" s="14">
        <f>K27+L26</f>
        <v>9448.6420000000071</v>
      </c>
    </row>
    <row r="28" spans="1:12" x14ac:dyDescent="0.2">
      <c r="A28" s="7" t="s">
        <v>4</v>
      </c>
      <c r="B28" s="14">
        <f>K20+B26</f>
        <v>452509.64199999999</v>
      </c>
      <c r="C28" s="14">
        <f>B28+C26</f>
        <v>452509.64199999999</v>
      </c>
      <c r="D28" s="14">
        <f t="shared" ref="D28:I28" si="8">C28+D26</f>
        <v>452509.64199999999</v>
      </c>
      <c r="E28" s="14">
        <f t="shared" si="8"/>
        <v>452509.64199999999</v>
      </c>
      <c r="F28" s="14">
        <f t="shared" si="8"/>
        <v>452509.64199999999</v>
      </c>
      <c r="G28" s="14">
        <f t="shared" si="8"/>
        <v>452509.64199999999</v>
      </c>
      <c r="H28" s="14">
        <f t="shared" si="8"/>
        <v>452509.64199999999</v>
      </c>
      <c r="I28" s="14">
        <f t="shared" si="8"/>
        <v>452509.64199999999</v>
      </c>
      <c r="J28" s="14">
        <f>I28+J26</f>
        <v>452509.64199999999</v>
      </c>
      <c r="K28" s="14">
        <f>J28+K26</f>
        <v>452509.64199999999</v>
      </c>
      <c r="L28" s="14">
        <f>K28+L26</f>
        <v>452509.64199999999</v>
      </c>
    </row>
    <row r="29" spans="1:12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customFormat="1" x14ac:dyDescent="0.2"/>
    <row r="31" spans="1:12" customFormat="1" x14ac:dyDescent="0.2"/>
    <row r="32" spans="1:12" customFormat="1" x14ac:dyDescent="0.2"/>
    <row r="33" spans="1:1" customFormat="1" x14ac:dyDescent="0.2"/>
    <row r="34" spans="1:1" x14ac:dyDescent="0.2">
      <c r="A34" s="9" t="s">
        <v>6</v>
      </c>
    </row>
  </sheetData>
  <pageMargins left="0.75" right="0.75" top="0.5" bottom="0.5" header="0.5" footer="0.5"/>
  <pageSetup scale="9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Felienne</cp:lastModifiedBy>
  <cp:lastPrinted>2002-03-25T21:18:23Z</cp:lastPrinted>
  <dcterms:created xsi:type="dcterms:W3CDTF">1999-02-10T14:44:34Z</dcterms:created>
  <dcterms:modified xsi:type="dcterms:W3CDTF">2014-09-03T12:25:21Z</dcterms:modified>
</cp:coreProperties>
</file>