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840" windowWidth="13905" windowHeight="70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H3" i="1" s="1"/>
  <c r="G4" i="1"/>
  <c r="H4" i="1"/>
  <c r="G5" i="1"/>
  <c r="H5" i="1"/>
  <c r="G6" i="1"/>
  <c r="H6" i="1"/>
  <c r="G7" i="1"/>
  <c r="H7" i="1" s="1"/>
  <c r="D8" i="1"/>
  <c r="D10" i="1" s="1"/>
  <c r="D9" i="1"/>
</calcChain>
</file>

<file path=xl/sharedStrings.xml><?xml version="1.0" encoding="utf-8"?>
<sst xmlns="http://schemas.openxmlformats.org/spreadsheetml/2006/main" count="16" uniqueCount="14">
  <si>
    <t>EES</t>
  </si>
  <si>
    <t>EES_1</t>
  </si>
  <si>
    <t>EES_2</t>
  </si>
  <si>
    <t>EES_3</t>
  </si>
  <si>
    <t>Expense</t>
  </si>
  <si>
    <t>Revenue</t>
  </si>
  <si>
    <t>Total</t>
  </si>
  <si>
    <t>Volume</t>
  </si>
  <si>
    <t>PGES</t>
  </si>
  <si>
    <t>Individual Positions:</t>
  </si>
  <si>
    <t>New Settlement</t>
  </si>
  <si>
    <t>Short Pay</t>
  </si>
  <si>
    <t>"Net" Position:</t>
  </si>
  <si>
    <t>EES Individual vs Net Position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</si>
</sst>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</font>
    <font>
      <b/>
      <i/>
      <sz val="9"/>
      <color indexed="9"/>
      <name val="Arial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40" fontId="0" fillId="0" borderId="0" xfId="0" applyNumberFormat="1"/>
    <xf numFmtId="0" fontId="2" fillId="0" borderId="0" xfId="0" applyFont="1"/>
    <xf numFmtId="40" fontId="2" fillId="0" borderId="0" xfId="0" applyNumberFormat="1" applyFont="1"/>
    <xf numFmtId="4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14" sqref="E14"/>
    </sheetView>
  </sheetViews>
  <sheetFormatPr defaultRowHeight="15.75" x14ac:dyDescent="0.25"/>
  <cols>
    <col min="2" max="2" width="12.625" bestFit="1" customWidth="1"/>
    <col min="3" max="3" width="12" bestFit="1" customWidth="1"/>
    <col min="4" max="4" width="12.625" bestFit="1" customWidth="1"/>
    <col min="5" max="5" width="13.625" bestFit="1" customWidth="1"/>
    <col min="7" max="7" width="14.125" style="6" bestFit="1" customWidth="1"/>
    <col min="8" max="8" width="12.625" style="6" bestFit="1" customWidth="1"/>
  </cols>
  <sheetData>
    <row r="1" spans="1:8" x14ac:dyDescent="0.25">
      <c r="A1" s="4" t="s">
        <v>13</v>
      </c>
      <c r="G1" s="6" t="s">
        <v>9</v>
      </c>
    </row>
    <row r="2" spans="1:8" x14ac:dyDescent="0.25">
      <c r="B2" s="1" t="s">
        <v>4</v>
      </c>
      <c r="C2" s="1" t="s">
        <v>5</v>
      </c>
      <c r="D2" s="1" t="s">
        <v>6</v>
      </c>
      <c r="E2" s="2" t="s">
        <v>7</v>
      </c>
      <c r="G2" s="6" t="s">
        <v>10</v>
      </c>
      <c r="H2" s="6" t="s">
        <v>11</v>
      </c>
    </row>
    <row r="3" spans="1:8" x14ac:dyDescent="0.25">
      <c r="A3" t="s">
        <v>0</v>
      </c>
      <c r="B3" s="3">
        <v>-7535214.3440277223</v>
      </c>
      <c r="C3" s="3">
        <v>9843097.6012105513</v>
      </c>
      <c r="D3" s="3">
        <v>2307883.257182824</v>
      </c>
      <c r="E3" s="3">
        <v>-13235195.314727062</v>
      </c>
      <c r="G3" s="6">
        <f>D3</f>
        <v>2307883.257182824</v>
      </c>
      <c r="H3" s="6">
        <f>D3-G3</f>
        <v>0</v>
      </c>
    </row>
    <row r="4" spans="1:8" x14ac:dyDescent="0.25">
      <c r="A4" t="s">
        <v>1</v>
      </c>
      <c r="B4" s="3">
        <v>-73583.232272020003</v>
      </c>
      <c r="C4" s="3">
        <v>354.06411031600015</v>
      </c>
      <c r="D4" s="3">
        <v>-73229.168161704001</v>
      </c>
      <c r="E4" s="3">
        <v>805.28289800000016</v>
      </c>
      <c r="G4" s="6">
        <f>D4*0.2265</f>
        <v>-16586.406588625956</v>
      </c>
      <c r="H4" s="6">
        <f>D4-G4</f>
        <v>-56642.761573078045</v>
      </c>
    </row>
    <row r="5" spans="1:8" x14ac:dyDescent="0.25">
      <c r="A5" t="s">
        <v>2</v>
      </c>
      <c r="B5" s="3">
        <v>-97791.056799976039</v>
      </c>
      <c r="C5" s="3">
        <v>842.46461053300004</v>
      </c>
      <c r="D5" s="3">
        <v>-96948.592189443007</v>
      </c>
      <c r="E5" s="3">
        <v>1054.5547819000005</v>
      </c>
      <c r="G5" s="6">
        <f>D5*0.2265</f>
        <v>-21958.85613090884</v>
      </c>
      <c r="H5" s="6">
        <f>D5-G5</f>
        <v>-74989.736058534167</v>
      </c>
    </row>
    <row r="6" spans="1:8" x14ac:dyDescent="0.25">
      <c r="A6" t="s">
        <v>3</v>
      </c>
      <c r="B6" s="3">
        <v>-60563.437262392006</v>
      </c>
      <c r="C6" s="3">
        <v>315.64585776300004</v>
      </c>
      <c r="D6" s="3">
        <v>-60247.79140462901</v>
      </c>
      <c r="E6" s="3">
        <v>658.18138050000016</v>
      </c>
      <c r="G6" s="6">
        <f>D6*0.2265</f>
        <v>-13646.124753148471</v>
      </c>
      <c r="H6" s="6">
        <f>D6-G6</f>
        <v>-46601.66665148054</v>
      </c>
    </row>
    <row r="7" spans="1:8" x14ac:dyDescent="0.25">
      <c r="A7" t="s">
        <v>8</v>
      </c>
      <c r="B7" s="3">
        <v>-7770047.7503895611</v>
      </c>
      <c r="C7" s="3">
        <v>3514892.2602357902</v>
      </c>
      <c r="D7" s="3">
        <v>-4255155.4901537644</v>
      </c>
      <c r="E7" s="3">
        <v>-5907714.7444982557</v>
      </c>
      <c r="G7" s="6">
        <f>D7*0.2265</f>
        <v>-963792.7185198277</v>
      </c>
      <c r="H7" s="6">
        <f>D7-G7</f>
        <v>-3291362.7716339366</v>
      </c>
    </row>
    <row r="8" spans="1:8" x14ac:dyDescent="0.25">
      <c r="A8" s="4" t="s">
        <v>12</v>
      </c>
      <c r="B8" s="4"/>
      <c r="C8" s="4"/>
      <c r="D8" s="5">
        <f>SUM(D3:D7)</f>
        <v>-2177697.7847267166</v>
      </c>
    </row>
    <row r="9" spans="1:8" x14ac:dyDescent="0.25">
      <c r="A9" s="4" t="s">
        <v>10</v>
      </c>
      <c r="B9" s="4"/>
      <c r="C9" s="4"/>
      <c r="D9" s="5">
        <f>D8*0.2265</f>
        <v>-493248.54824060132</v>
      </c>
    </row>
    <row r="10" spans="1:8" x14ac:dyDescent="0.25">
      <c r="A10" s="4" t="s">
        <v>11</v>
      </c>
      <c r="B10" s="4"/>
      <c r="C10" s="4"/>
      <c r="D10" s="5">
        <f>D8-D9</f>
        <v>-1684449.2364861153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Emmert</dc:creator>
  <cp:lastModifiedBy>Felienne</cp:lastModifiedBy>
  <dcterms:created xsi:type="dcterms:W3CDTF">2001-05-24T17:39:51Z</dcterms:created>
  <dcterms:modified xsi:type="dcterms:W3CDTF">2014-09-03T12:47:54Z</dcterms:modified>
</cp:coreProperties>
</file>