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EES &amp; EEMC" sheetId="3" r:id="rId1"/>
    <sheet name="Prices" sheetId="2" r:id="rId2"/>
  </sheets>
  <calcPr calcId="152511"/>
</workbook>
</file>

<file path=xl/calcChain.xml><?xml version="1.0" encoding="utf-8"?>
<calcChain xmlns="http://schemas.openxmlformats.org/spreadsheetml/2006/main">
  <c r="B1" i="3" l="1"/>
  <c r="B10" i="3"/>
  <c r="C21" i="3"/>
  <c r="B19" i="3" s="1"/>
  <c r="D21" i="3"/>
  <c r="D30" i="3" s="1"/>
  <c r="E21" i="3"/>
  <c r="F21" i="3"/>
  <c r="G21" i="3"/>
  <c r="H21" i="3"/>
  <c r="I21" i="3"/>
  <c r="J21" i="3"/>
  <c r="K21" i="3"/>
  <c r="L21" i="3"/>
  <c r="L30" i="3" s="1"/>
  <c r="M21" i="3"/>
  <c r="N21" i="3"/>
  <c r="O21" i="3"/>
  <c r="P21" i="3"/>
  <c r="Q21" i="3"/>
  <c r="R21" i="3"/>
  <c r="S21" i="3"/>
  <c r="T21" i="3"/>
  <c r="T30" i="3" s="1"/>
  <c r="U21" i="3"/>
  <c r="V21" i="3"/>
  <c r="W21" i="3"/>
  <c r="X21" i="3"/>
  <c r="Y21" i="3"/>
  <c r="Z21" i="3"/>
  <c r="C22" i="3"/>
  <c r="D22" i="3"/>
  <c r="D31" i="3" s="1"/>
  <c r="E22" i="3"/>
  <c r="F22" i="3"/>
  <c r="G22" i="3"/>
  <c r="H22" i="3"/>
  <c r="I22" i="3"/>
  <c r="J22" i="3"/>
  <c r="K22" i="3"/>
  <c r="L22" i="3"/>
  <c r="L31" i="3" s="1"/>
  <c r="M22" i="3"/>
  <c r="N22" i="3"/>
  <c r="O22" i="3"/>
  <c r="P22" i="3"/>
  <c r="Q22" i="3"/>
  <c r="R22" i="3"/>
  <c r="S22" i="3"/>
  <c r="T22" i="3"/>
  <c r="T31" i="3" s="1"/>
  <c r="U22" i="3"/>
  <c r="V22" i="3"/>
  <c r="W22" i="3"/>
  <c r="X22" i="3"/>
  <c r="Y22" i="3"/>
  <c r="Z22" i="3"/>
  <c r="C23" i="3"/>
  <c r="D23" i="3"/>
  <c r="D32" i="3" s="1"/>
  <c r="E23" i="3"/>
  <c r="F23" i="3"/>
  <c r="F32" i="3" s="1"/>
  <c r="G23" i="3"/>
  <c r="H23" i="3"/>
  <c r="I23" i="3"/>
  <c r="J23" i="3"/>
  <c r="K23" i="3"/>
  <c r="L23" i="3"/>
  <c r="L32" i="3" s="1"/>
  <c r="M23" i="3"/>
  <c r="N23" i="3"/>
  <c r="O23" i="3"/>
  <c r="P23" i="3"/>
  <c r="Q23" i="3"/>
  <c r="R23" i="3"/>
  <c r="S23" i="3"/>
  <c r="T23" i="3"/>
  <c r="T32" i="3" s="1"/>
  <c r="U23" i="3"/>
  <c r="V23" i="3"/>
  <c r="W23" i="3"/>
  <c r="X23" i="3"/>
  <c r="Y23" i="3"/>
  <c r="Z23" i="3"/>
  <c r="C24" i="3"/>
  <c r="D24" i="3"/>
  <c r="D33" i="3" s="1"/>
  <c r="E24" i="3"/>
  <c r="F24" i="3"/>
  <c r="G24" i="3"/>
  <c r="H24" i="3"/>
  <c r="I24" i="3"/>
  <c r="J24" i="3"/>
  <c r="K24" i="3"/>
  <c r="L24" i="3"/>
  <c r="L33" i="3" s="1"/>
  <c r="M24" i="3"/>
  <c r="N24" i="3"/>
  <c r="O24" i="3"/>
  <c r="P24" i="3"/>
  <c r="Q24" i="3"/>
  <c r="R24" i="3"/>
  <c r="S24" i="3"/>
  <c r="T24" i="3"/>
  <c r="T33" i="3" s="1"/>
  <c r="U24" i="3"/>
  <c r="V24" i="3"/>
  <c r="W24" i="3"/>
  <c r="X24" i="3"/>
  <c r="Y24" i="3"/>
  <c r="Z24" i="3"/>
  <c r="C25" i="3"/>
  <c r="D25" i="3"/>
  <c r="D34" i="3" s="1"/>
  <c r="E25" i="3"/>
  <c r="F25" i="3"/>
  <c r="G25" i="3"/>
  <c r="H25" i="3"/>
  <c r="I25" i="3"/>
  <c r="J25" i="3"/>
  <c r="K25" i="3"/>
  <c r="L25" i="3"/>
  <c r="L34" i="3" s="1"/>
  <c r="M25" i="3"/>
  <c r="N25" i="3"/>
  <c r="O25" i="3"/>
  <c r="P25" i="3"/>
  <c r="Q25" i="3"/>
  <c r="R25" i="3"/>
  <c r="S25" i="3"/>
  <c r="T25" i="3"/>
  <c r="T34" i="3" s="1"/>
  <c r="U25" i="3"/>
  <c r="V25" i="3"/>
  <c r="W25" i="3"/>
  <c r="X25" i="3"/>
  <c r="Y25" i="3"/>
  <c r="Z25" i="3"/>
  <c r="C26" i="3"/>
  <c r="D26" i="3"/>
  <c r="D35" i="3" s="1"/>
  <c r="E26" i="3"/>
  <c r="F26" i="3"/>
  <c r="G26" i="3"/>
  <c r="H26" i="3"/>
  <c r="I26" i="3"/>
  <c r="J26" i="3"/>
  <c r="K26" i="3"/>
  <c r="L26" i="3"/>
  <c r="L35" i="3" s="1"/>
  <c r="M26" i="3"/>
  <c r="N26" i="3"/>
  <c r="O26" i="3"/>
  <c r="P26" i="3"/>
  <c r="Q26" i="3"/>
  <c r="R26" i="3"/>
  <c r="S26" i="3"/>
  <c r="T26" i="3"/>
  <c r="T35" i="3" s="1"/>
  <c r="U26" i="3"/>
  <c r="V26" i="3"/>
  <c r="W26" i="3"/>
  <c r="X26" i="3"/>
  <c r="Y26" i="3"/>
  <c r="Z26" i="3"/>
  <c r="C30" i="3"/>
  <c r="E30" i="3"/>
  <c r="F30" i="3"/>
  <c r="G30" i="3"/>
  <c r="H30" i="3"/>
  <c r="I30" i="3"/>
  <c r="J30" i="3"/>
  <c r="K30" i="3"/>
  <c r="M30" i="3"/>
  <c r="N30" i="3"/>
  <c r="O30" i="3"/>
  <c r="P30" i="3"/>
  <c r="Q30" i="3"/>
  <c r="R30" i="3"/>
  <c r="S30" i="3"/>
  <c r="U30" i="3"/>
  <c r="V30" i="3"/>
  <c r="W30" i="3"/>
  <c r="X30" i="3"/>
  <c r="Y30" i="3"/>
  <c r="Z30" i="3"/>
  <c r="C31" i="3"/>
  <c r="E31" i="3"/>
  <c r="F31" i="3"/>
  <c r="G31" i="3"/>
  <c r="H31" i="3"/>
  <c r="I31" i="3"/>
  <c r="J31" i="3"/>
  <c r="K31" i="3"/>
  <c r="M31" i="3"/>
  <c r="N31" i="3"/>
  <c r="O31" i="3"/>
  <c r="P31" i="3"/>
  <c r="Q31" i="3"/>
  <c r="R31" i="3"/>
  <c r="S31" i="3"/>
  <c r="U31" i="3"/>
  <c r="V31" i="3"/>
  <c r="W31" i="3"/>
  <c r="X31" i="3"/>
  <c r="Y31" i="3"/>
  <c r="Z31" i="3"/>
  <c r="C32" i="3"/>
  <c r="E32" i="3"/>
  <c r="G32" i="3"/>
  <c r="H32" i="3"/>
  <c r="I32" i="3"/>
  <c r="J32" i="3"/>
  <c r="K32" i="3"/>
  <c r="M32" i="3"/>
  <c r="N32" i="3"/>
  <c r="O32" i="3"/>
  <c r="P32" i="3"/>
  <c r="Q32" i="3"/>
  <c r="R32" i="3"/>
  <c r="S32" i="3"/>
  <c r="U32" i="3"/>
  <c r="V32" i="3"/>
  <c r="W32" i="3"/>
  <c r="X32" i="3"/>
  <c r="Y32" i="3"/>
  <c r="Z32" i="3"/>
  <c r="C33" i="3"/>
  <c r="E33" i="3"/>
  <c r="F33" i="3"/>
  <c r="G33" i="3"/>
  <c r="H33" i="3"/>
  <c r="I33" i="3"/>
  <c r="J33" i="3"/>
  <c r="K33" i="3"/>
  <c r="M33" i="3"/>
  <c r="N33" i="3"/>
  <c r="O33" i="3"/>
  <c r="P33" i="3"/>
  <c r="Q33" i="3"/>
  <c r="R33" i="3"/>
  <c r="S33" i="3"/>
  <c r="U33" i="3"/>
  <c r="V33" i="3"/>
  <c r="W33" i="3"/>
  <c r="X33" i="3"/>
  <c r="Y33" i="3"/>
  <c r="Z33" i="3"/>
  <c r="C34" i="3"/>
  <c r="E34" i="3"/>
  <c r="F34" i="3"/>
  <c r="G34" i="3"/>
  <c r="H34" i="3"/>
  <c r="I34" i="3"/>
  <c r="J34" i="3"/>
  <c r="K34" i="3"/>
  <c r="M34" i="3"/>
  <c r="N34" i="3"/>
  <c r="O34" i="3"/>
  <c r="P34" i="3"/>
  <c r="Q34" i="3"/>
  <c r="R34" i="3"/>
  <c r="S34" i="3"/>
  <c r="U34" i="3"/>
  <c r="V34" i="3"/>
  <c r="W34" i="3"/>
  <c r="X34" i="3"/>
  <c r="Y34" i="3"/>
  <c r="Z34" i="3"/>
  <c r="C35" i="3"/>
  <c r="E35" i="3"/>
  <c r="F35" i="3"/>
  <c r="G35" i="3"/>
  <c r="H35" i="3"/>
  <c r="I35" i="3"/>
  <c r="J35" i="3"/>
  <c r="K35" i="3"/>
  <c r="M35" i="3"/>
  <c r="N35" i="3"/>
  <c r="O35" i="3"/>
  <c r="P35" i="3"/>
  <c r="Q35" i="3"/>
  <c r="R35" i="3"/>
  <c r="S35" i="3"/>
  <c r="U35" i="3"/>
  <c r="V35" i="3"/>
  <c r="W35" i="3"/>
  <c r="X35" i="3"/>
  <c r="Y35" i="3"/>
  <c r="Z35" i="3"/>
  <c r="B28" i="3" l="1"/>
</calcChain>
</file>

<file path=xl/sharedStrings.xml><?xml version="1.0" encoding="utf-8"?>
<sst xmlns="http://schemas.openxmlformats.org/spreadsheetml/2006/main" count="188" uniqueCount="43">
  <si>
    <t>ISO Load Zone</t>
  </si>
  <si>
    <t>Date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</si>
  <si>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</si>
  <si>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</si>
  <si>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</si>
  <si>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</si>
  <si>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</si>
  <si>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</si>
  <si>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</si>
  <si>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</si>
  <si>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</si>
  <si>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</si>
  <si>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</si>
  <si>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</si>
  <si>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</si>
  <si>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</si>
  <si>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</si>
  <si>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</si>
  <si>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</si>
  <si>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</si>
  <si>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</si>
  <si>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</si>
  <si>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</si>
  <si>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</si>
  <si>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</si>
  <si>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</si>
  <si>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PGE1</t>
  </si>
  <si>
    <t>PGE2</t>
  </si>
  <si>
    <t>PGE3</t>
  </si>
  <si>
    <t>PGE4</t>
  </si>
  <si>
    <t>SCE1</t>
  </si>
  <si>
    <t>SDG1</t>
  </si>
  <si>
    <t>Original</t>
  </si>
  <si>
    <t>Revised</t>
  </si>
  <si>
    <t>Variance</t>
  </si>
  <si>
    <t>MWh</t>
  </si>
  <si>
    <t>expost_id</t>
  </si>
  <si>
    <t>expost_name</t>
  </si>
  <si>
    <t>expost_date</t>
  </si>
  <si>
    <t>expost_hour</t>
  </si>
  <si>
    <t>expost_value</t>
  </si>
  <si>
    <t xml:space="preserve">NP15                                              </t>
  </si>
  <si>
    <t xml:space="preserve">SP15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</si>
</sst>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dd\-mmm\-yy"/>
  </numFmts>
  <fonts count="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2" fillId="2" borderId="1" xfId="5" applyFont="1" applyFill="1" applyBorder="1" applyAlignment="1">
      <alignment horizontal="center"/>
    </xf>
    <xf numFmtId="0" fontId="2" fillId="0" borderId="0" xfId="5" applyFont="1" applyFill="1" applyBorder="1" applyAlignment="1">
      <alignment horizontal="right" wrapText="1"/>
    </xf>
    <xf numFmtId="0" fontId="2" fillId="0" borderId="0" xfId="5" applyFont="1" applyFill="1" applyBorder="1" applyAlignment="1">
      <alignment wrapText="1"/>
    </xf>
    <xf numFmtId="0" fontId="2" fillId="0" borderId="2" xfId="3" applyFont="1" applyFill="1" applyBorder="1" applyAlignment="1">
      <alignment horizontal="right" wrapText="1"/>
    </xf>
    <xf numFmtId="0" fontId="2" fillId="0" borderId="2" xfId="3" applyFont="1" applyFill="1" applyBorder="1" applyAlignment="1">
      <alignment horizontal="left" wrapText="1"/>
    </xf>
    <xf numFmtId="165" fontId="2" fillId="0" borderId="2" xfId="3" applyNumberFormat="1" applyFont="1" applyFill="1" applyBorder="1" applyAlignment="1">
      <alignment horizontal="right" wrapText="1"/>
    </xf>
    <xf numFmtId="44" fontId="0" fillId="0" borderId="0" xfId="1" applyFont="1"/>
    <xf numFmtId="0" fontId="2" fillId="3" borderId="0" xfId="5" applyFont="1" applyFill="1" applyBorder="1" applyAlignment="1">
      <alignment horizontal="left" wrapText="1"/>
    </xf>
    <xf numFmtId="0" fontId="5" fillId="3" borderId="0" xfId="5" applyFont="1" applyFill="1" applyBorder="1" applyAlignment="1">
      <alignment wrapText="1"/>
    </xf>
    <xf numFmtId="44" fontId="4" fillId="4" borderId="0" xfId="1" applyFont="1" applyFill="1"/>
    <xf numFmtId="0" fontId="2" fillId="0" borderId="2" xfId="4" applyFont="1" applyFill="1" applyBorder="1" applyAlignment="1">
      <alignment horizontal="right" wrapText="1"/>
    </xf>
    <xf numFmtId="0" fontId="2" fillId="0" borderId="2" xfId="4" applyFont="1" applyFill="1" applyBorder="1" applyAlignment="1">
      <alignment horizontal="left" wrapText="1"/>
    </xf>
    <xf numFmtId="165" fontId="2" fillId="0" borderId="2" xfId="4" applyNumberFormat="1" applyFont="1" applyFill="1" applyBorder="1" applyAlignment="1">
      <alignment horizontal="right" wrapText="1"/>
    </xf>
    <xf numFmtId="2" fontId="2" fillId="0" borderId="2" xfId="3" applyNumberFormat="1" applyFont="1" applyFill="1" applyBorder="1" applyAlignment="1">
      <alignment horizontal="left" wrapText="1"/>
    </xf>
    <xf numFmtId="2" fontId="2" fillId="0" borderId="2" xfId="3" applyNumberFormat="1" applyFont="1" applyFill="1" applyBorder="1" applyAlignment="1">
      <alignment horizontal="right" wrapText="1"/>
    </xf>
    <xf numFmtId="2" fontId="0" fillId="0" borderId="0" xfId="0" applyNumberFormat="1"/>
    <xf numFmtId="2" fontId="0" fillId="4" borderId="0" xfId="0" applyNumberFormat="1" applyFill="1"/>
    <xf numFmtId="2" fontId="2" fillId="2" borderId="1" xfId="5" applyNumberFormat="1" applyFont="1" applyFill="1" applyBorder="1" applyAlignment="1">
      <alignment horizontal="center"/>
    </xf>
    <xf numFmtId="2" fontId="2" fillId="0" borderId="2" xfId="5" applyNumberFormat="1" applyFont="1" applyFill="1" applyBorder="1" applyAlignment="1">
      <alignment horizontal="right" wrapText="1"/>
    </xf>
    <xf numFmtId="2" fontId="2" fillId="0" borderId="0" xfId="5" applyNumberFormat="1" applyFont="1" applyFill="1" applyBorder="1" applyAlignment="1">
      <alignment horizontal="left" wrapText="1"/>
    </xf>
    <xf numFmtId="2" fontId="2" fillId="0" borderId="0" xfId="5" applyNumberFormat="1" applyFont="1" applyFill="1" applyBorder="1" applyAlignment="1">
      <alignment horizontal="right" wrapText="1"/>
    </xf>
    <xf numFmtId="14" fontId="2" fillId="0" borderId="2" xfId="3" applyNumberFormat="1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left" wrapText="1"/>
    </xf>
    <xf numFmtId="165" fontId="2" fillId="0" borderId="2" xfId="2" applyNumberFormat="1" applyFont="1" applyFill="1" applyBorder="1" applyAlignment="1">
      <alignment horizontal="right" wrapText="1"/>
    </xf>
    <xf numFmtId="43" fontId="0" fillId="0" borderId="0" xfId="0" applyNumberFormat="1"/>
    <xf numFmtId="2" fontId="4" fillId="4" borderId="0" xfId="0" applyNumberFormat="1" applyFont="1" applyFill="1"/>
  </cellXfs>
  <cellStyles count="6">
    <cellStyle name="Currency" xfId="1" builtinId="4"/>
    <cellStyle name="Normal" xfId="0" builtinId="0"/>
    <cellStyle name="Normal_Prices" xfId="2"/>
    <cellStyle name="Normal_Sheet1" xfId="3"/>
    <cellStyle name="Normal_Sheet2" xfId="4"/>
    <cellStyle name="Normal_stl_CA20001001_loadtoPWX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5"/>
  <sheetViews>
    <sheetView tabSelected="1" workbookViewId="0">
      <selection activeCell="B40" sqref="B40"/>
    </sheetView>
  </sheetViews>
  <sheetFormatPr defaultRowHeight="12.75" x14ac:dyDescent="0.2"/>
  <cols>
    <col min="1" max="1" width="13.28515625" customWidth="1"/>
    <col min="2" max="2" width="12.28515625" customWidth="1"/>
    <col min="3" max="3" width="12.5703125" bestFit="1" customWidth="1"/>
    <col min="4" max="8" width="9.28515625" customWidth="1"/>
    <col min="9" max="12" width="11.28515625" customWidth="1"/>
    <col min="13" max="13" width="11.85546875" customWidth="1"/>
    <col min="14" max="24" width="11.28515625" customWidth="1"/>
    <col min="25" max="26" width="9.28515625" customWidth="1"/>
  </cols>
  <sheetData>
    <row r="1" spans="1:26" s="16" customFormat="1" x14ac:dyDescent="0.2">
      <c r="A1" s="17" t="s">
        <v>32</v>
      </c>
      <c r="B1" s="17">
        <f>SUM(C3:Z8)</f>
        <v>22954.512222964673</v>
      </c>
      <c r="C1" s="17" t="s">
        <v>35</v>
      </c>
    </row>
    <row r="2" spans="1:26" s="16" customFormat="1" x14ac:dyDescent="0.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12</v>
      </c>
      <c r="N2" s="18" t="s">
        <v>13</v>
      </c>
      <c r="O2" s="18" t="s">
        <v>14</v>
      </c>
      <c r="P2" s="18" t="s">
        <v>15</v>
      </c>
      <c r="Q2" s="18" t="s">
        <v>16</v>
      </c>
      <c r="R2" s="18" t="s">
        <v>17</v>
      </c>
      <c r="S2" s="18" t="s">
        <v>18</v>
      </c>
      <c r="T2" s="18" t="s">
        <v>19</v>
      </c>
      <c r="U2" s="18" t="s">
        <v>20</v>
      </c>
      <c r="V2" s="18" t="s">
        <v>21</v>
      </c>
      <c r="W2" s="18" t="s">
        <v>22</v>
      </c>
      <c r="X2" s="18" t="s">
        <v>23</v>
      </c>
      <c r="Y2" s="18" t="s">
        <v>24</v>
      </c>
      <c r="Z2" s="18" t="s">
        <v>25</v>
      </c>
    </row>
    <row r="3" spans="1:26" s="16" customFormat="1" x14ac:dyDescent="0.2">
      <c r="A3" s="14" t="s">
        <v>26</v>
      </c>
      <c r="B3" s="22">
        <v>36910</v>
      </c>
      <c r="C3" s="15">
        <v>3.6632122200000001</v>
      </c>
      <c r="D3" s="15">
        <v>3.61170174</v>
      </c>
      <c r="E3" s="15">
        <v>3.5570161900000006</v>
      </c>
      <c r="F3" s="15">
        <v>3.5356078800000006</v>
      </c>
      <c r="G3" s="15">
        <v>3.5849964999999999</v>
      </c>
      <c r="H3" s="15">
        <v>3.7240925300000001</v>
      </c>
      <c r="I3" s="15">
        <v>4.11380591</v>
      </c>
      <c r="J3" s="15">
        <v>4.3570436700000004</v>
      </c>
      <c r="K3" s="15">
        <v>4.3992826800000007</v>
      </c>
      <c r="L3" s="15">
        <v>4.4798183700000003</v>
      </c>
      <c r="M3" s="15">
        <v>4.5074820600000001</v>
      </c>
      <c r="N3" s="15">
        <v>4.4702768199999996</v>
      </c>
      <c r="O3" s="15">
        <v>4.4887601999999998</v>
      </c>
      <c r="P3" s="15">
        <v>4.4750906500000003</v>
      </c>
      <c r="Q3" s="15">
        <v>4.4112134100000002</v>
      </c>
      <c r="R3" s="15">
        <v>4.3413389599999999</v>
      </c>
      <c r="S3" s="15">
        <v>4.2616340600000004</v>
      </c>
      <c r="T3" s="15">
        <v>4.2964501000000004</v>
      </c>
      <c r="U3" s="15">
        <v>4.2377444300000002</v>
      </c>
      <c r="V3" s="15">
        <v>4.16533395</v>
      </c>
      <c r="W3" s="15">
        <v>4.0705068500000001</v>
      </c>
      <c r="X3" s="15">
        <v>3.9660548200000001</v>
      </c>
      <c r="Y3" s="15">
        <v>3.8430809300000002</v>
      </c>
      <c r="Z3" s="15">
        <v>3.7417897999999998</v>
      </c>
    </row>
    <row r="4" spans="1:26" s="16" customFormat="1" x14ac:dyDescent="0.2">
      <c r="A4" s="14" t="s">
        <v>27</v>
      </c>
      <c r="B4" s="22">
        <v>36910</v>
      </c>
      <c r="C4" s="15">
        <v>44.591732810000003</v>
      </c>
      <c r="D4" s="15">
        <v>44.127908470000001</v>
      </c>
      <c r="E4" s="15">
        <v>43.500568319999999</v>
      </c>
      <c r="F4" s="15">
        <v>43.705160289999995</v>
      </c>
      <c r="G4" s="15">
        <v>44.331836449999997</v>
      </c>
      <c r="H4" s="15">
        <v>47.114740840000003</v>
      </c>
      <c r="I4" s="15">
        <v>50.918945229999991</v>
      </c>
      <c r="J4" s="15">
        <v>56.387950860000004</v>
      </c>
      <c r="K4" s="15">
        <v>59.382041040000004</v>
      </c>
      <c r="L4" s="15">
        <v>63.517453709999998</v>
      </c>
      <c r="M4" s="15">
        <v>64.399556029999999</v>
      </c>
      <c r="N4" s="15">
        <v>65.51642391</v>
      </c>
      <c r="O4" s="15">
        <v>66.731727550000002</v>
      </c>
      <c r="P4" s="15">
        <v>67.457487399999991</v>
      </c>
      <c r="Q4" s="15">
        <v>67.816225230000001</v>
      </c>
      <c r="R4" s="15">
        <v>66.527045179999988</v>
      </c>
      <c r="S4" s="15">
        <v>64.740675229999994</v>
      </c>
      <c r="T4" s="15">
        <v>61.440423450000004</v>
      </c>
      <c r="U4" s="15">
        <v>55.996355190000003</v>
      </c>
      <c r="V4" s="15">
        <v>53.128710650000002</v>
      </c>
      <c r="W4" s="15">
        <v>51.180380099999994</v>
      </c>
      <c r="X4" s="15">
        <v>49.683965360000002</v>
      </c>
      <c r="Y4" s="15">
        <v>47.686502439999998</v>
      </c>
      <c r="Z4" s="15">
        <v>45.651437450000003</v>
      </c>
    </row>
    <row r="5" spans="1:26" s="16" customFormat="1" x14ac:dyDescent="0.2">
      <c r="A5" s="14" t="s">
        <v>28</v>
      </c>
      <c r="B5" s="22">
        <v>36910</v>
      </c>
      <c r="C5" s="15">
        <v>425.87492066999994</v>
      </c>
      <c r="D5" s="15">
        <v>417.69909504999998</v>
      </c>
      <c r="E5" s="15">
        <v>408.38037623000002</v>
      </c>
      <c r="F5" s="15">
        <v>402.30889217000004</v>
      </c>
      <c r="G5" s="15">
        <v>407.33316968999998</v>
      </c>
      <c r="H5" s="15">
        <v>429.37698726999997</v>
      </c>
      <c r="I5" s="15">
        <v>441.17276190000001</v>
      </c>
      <c r="J5" s="15">
        <v>467.37768401</v>
      </c>
      <c r="K5" s="15">
        <v>481.00533760000008</v>
      </c>
      <c r="L5" s="15">
        <v>493.46354151999998</v>
      </c>
      <c r="M5" s="15">
        <v>497.67669823</v>
      </c>
      <c r="N5" s="15">
        <v>494.61599824999996</v>
      </c>
      <c r="O5" s="15">
        <v>496.09525628999995</v>
      </c>
      <c r="P5" s="15">
        <v>501.02003573000002</v>
      </c>
      <c r="Q5" s="15">
        <v>504.32576785999993</v>
      </c>
      <c r="R5" s="15">
        <v>522.10880761999999</v>
      </c>
      <c r="S5" s="15">
        <v>509.13856220999998</v>
      </c>
      <c r="T5" s="15">
        <v>508.71474551000006</v>
      </c>
      <c r="U5" s="15">
        <v>505.06198429999995</v>
      </c>
      <c r="V5" s="15">
        <v>489.57243258</v>
      </c>
      <c r="W5" s="15">
        <v>480.25579708999999</v>
      </c>
      <c r="X5" s="15">
        <v>465.88604451999993</v>
      </c>
      <c r="Y5" s="15">
        <v>445.51396705000002</v>
      </c>
      <c r="Z5" s="15">
        <v>430.60541047000004</v>
      </c>
    </row>
    <row r="6" spans="1:26" s="16" customFormat="1" x14ac:dyDescent="0.2">
      <c r="A6" s="14" t="s">
        <v>29</v>
      </c>
      <c r="B6" s="22">
        <v>36910</v>
      </c>
      <c r="C6" s="15">
        <v>13.564110800000002</v>
      </c>
      <c r="D6" s="15">
        <v>12.897136459999999</v>
      </c>
      <c r="E6" s="15">
        <v>12.51953786</v>
      </c>
      <c r="F6" s="15">
        <v>12.564738139999999</v>
      </c>
      <c r="G6" s="15">
        <v>13.096114160000001</v>
      </c>
      <c r="H6" s="15">
        <v>15.06311052</v>
      </c>
      <c r="I6" s="15">
        <v>17.525647939999999</v>
      </c>
      <c r="J6" s="15">
        <v>18.716152659999999</v>
      </c>
      <c r="K6" s="15">
        <v>19.696799120000001</v>
      </c>
      <c r="L6" s="15">
        <v>20.24213546</v>
      </c>
      <c r="M6" s="15">
        <v>20.574453769999998</v>
      </c>
      <c r="N6" s="15">
        <v>20.637254890000001</v>
      </c>
      <c r="O6" s="15">
        <v>20.571825709999999</v>
      </c>
      <c r="P6" s="15">
        <v>20.51442711</v>
      </c>
      <c r="Q6" s="15">
        <v>20.30063994</v>
      </c>
      <c r="R6" s="15">
        <v>20.018485380000001</v>
      </c>
      <c r="S6" s="15">
        <v>19.505341129999998</v>
      </c>
      <c r="T6" s="15">
        <v>19.850357370000001</v>
      </c>
      <c r="U6" s="15">
        <v>19.561998889999998</v>
      </c>
      <c r="V6" s="15">
        <v>18.795471389999999</v>
      </c>
      <c r="W6" s="15">
        <v>18.138332739999999</v>
      </c>
      <c r="X6" s="15">
        <v>17.433718349999999</v>
      </c>
      <c r="Y6" s="15">
        <v>16.29760564</v>
      </c>
      <c r="Z6" s="15">
        <v>14.89348234</v>
      </c>
    </row>
    <row r="7" spans="1:26" s="16" customFormat="1" x14ac:dyDescent="0.2">
      <c r="A7" s="14" t="s">
        <v>30</v>
      </c>
      <c r="B7" s="22">
        <v>36910</v>
      </c>
      <c r="C7" s="15">
        <v>170.1602269</v>
      </c>
      <c r="D7" s="15">
        <v>167.12287032</v>
      </c>
      <c r="E7" s="15">
        <v>164.95044716000001</v>
      </c>
      <c r="F7" s="15">
        <v>164.77492878000001</v>
      </c>
      <c r="G7" s="15">
        <v>163.30967902000003</v>
      </c>
      <c r="H7" s="15">
        <v>166.98061416000002</v>
      </c>
      <c r="I7" s="15">
        <v>177.94591407999999</v>
      </c>
      <c r="J7" s="15">
        <v>188.77333578</v>
      </c>
      <c r="K7" s="15">
        <v>199.80993458</v>
      </c>
      <c r="L7" s="15">
        <v>205.27042083999999</v>
      </c>
      <c r="M7" s="15">
        <v>209.01248803999999</v>
      </c>
      <c r="N7" s="15">
        <v>212.59145960000001</v>
      </c>
      <c r="O7" s="15">
        <v>217.20306162000003</v>
      </c>
      <c r="P7" s="15">
        <v>221.38932493999999</v>
      </c>
      <c r="Q7" s="15">
        <v>224.16178504000001</v>
      </c>
      <c r="R7" s="15">
        <v>220.85351006000002</v>
      </c>
      <c r="S7" s="15">
        <v>216.97844710000001</v>
      </c>
      <c r="T7" s="15">
        <v>215.08892959999997</v>
      </c>
      <c r="U7" s="15">
        <v>207.07966528000003</v>
      </c>
      <c r="V7" s="15">
        <v>200.2848583</v>
      </c>
      <c r="W7" s="15">
        <v>197.9068461</v>
      </c>
      <c r="X7" s="15">
        <v>192.65148353999999</v>
      </c>
      <c r="Y7" s="15">
        <v>181.30928409999999</v>
      </c>
      <c r="Z7" s="15">
        <v>170.34227642000002</v>
      </c>
    </row>
    <row r="8" spans="1:26" s="16" customFormat="1" x14ac:dyDescent="0.2">
      <c r="A8" s="14" t="s">
        <v>31</v>
      </c>
      <c r="B8" s="22">
        <v>36910</v>
      </c>
      <c r="C8" s="15">
        <v>179.29315530614755</v>
      </c>
      <c r="D8" s="15">
        <v>174.4863099635246</v>
      </c>
      <c r="E8" s="15">
        <v>173.48248122172129</v>
      </c>
      <c r="F8" s="15">
        <v>174.29348534262294</v>
      </c>
      <c r="G8" s="15">
        <v>178.00159920532786</v>
      </c>
      <c r="H8" s="15">
        <v>195.35059340327871</v>
      </c>
      <c r="I8" s="15">
        <v>215.90615821352458</v>
      </c>
      <c r="J8" s="15">
        <v>223.83577228073773</v>
      </c>
      <c r="K8" s="15">
        <v>235.0498293385246</v>
      </c>
      <c r="L8" s="15">
        <v>241.06126802254101</v>
      </c>
      <c r="M8" s="15">
        <v>244.73048525737707</v>
      </c>
      <c r="N8" s="15">
        <v>243.0598327864754</v>
      </c>
      <c r="O8" s="15">
        <v>244.02048092786885</v>
      </c>
      <c r="P8" s="15">
        <v>245.47550390819674</v>
      </c>
      <c r="Q8" s="15">
        <v>243.91911709795085</v>
      </c>
      <c r="R8" s="15">
        <v>240.62476918934428</v>
      </c>
      <c r="S8" s="15">
        <v>237.11124760901637</v>
      </c>
      <c r="T8" s="15">
        <v>240.70698192336067</v>
      </c>
      <c r="U8" s="15">
        <v>234.64692077213118</v>
      </c>
      <c r="V8" s="15">
        <v>229.05113890000001</v>
      </c>
      <c r="W8" s="15">
        <v>224.08623940368852</v>
      </c>
      <c r="X8" s="15">
        <v>215.84513601475413</v>
      </c>
      <c r="Y8" s="15">
        <v>203.62854568975411</v>
      </c>
      <c r="Z8" s="15">
        <v>189.49164031680328</v>
      </c>
    </row>
    <row r="9" spans="1:26" s="16" customFormat="1" x14ac:dyDescent="0.2"/>
    <row r="10" spans="1:26" s="16" customFormat="1" x14ac:dyDescent="0.2">
      <c r="A10" s="17" t="s">
        <v>33</v>
      </c>
      <c r="B10" s="17">
        <f>SUM(C12:Z17)</f>
        <v>22913.279058160166</v>
      </c>
      <c r="C10" s="17" t="s">
        <v>35</v>
      </c>
    </row>
    <row r="11" spans="1:26" s="16" customFormat="1" x14ac:dyDescent="0.2">
      <c r="A11" s="18" t="s">
        <v>0</v>
      </c>
      <c r="B11" s="18" t="s">
        <v>1</v>
      </c>
      <c r="C11" s="18" t="s">
        <v>2</v>
      </c>
      <c r="D11" s="18" t="s">
        <v>3</v>
      </c>
      <c r="E11" s="18" t="s">
        <v>4</v>
      </c>
      <c r="F11" s="18" t="s">
        <v>5</v>
      </c>
      <c r="G11" s="18" t="s">
        <v>6</v>
      </c>
      <c r="H11" s="18" t="s">
        <v>7</v>
      </c>
      <c r="I11" s="18" t="s">
        <v>8</v>
      </c>
      <c r="J11" s="18" t="s">
        <v>9</v>
      </c>
      <c r="K11" s="18" t="s">
        <v>10</v>
      </c>
      <c r="L11" s="18" t="s">
        <v>11</v>
      </c>
      <c r="M11" s="18" t="s">
        <v>12</v>
      </c>
      <c r="N11" s="18" t="s">
        <v>13</v>
      </c>
      <c r="O11" s="18" t="s">
        <v>14</v>
      </c>
      <c r="P11" s="18" t="s">
        <v>15</v>
      </c>
      <c r="Q11" s="18" t="s">
        <v>16</v>
      </c>
      <c r="R11" s="18" t="s">
        <v>17</v>
      </c>
      <c r="S11" s="18" t="s">
        <v>18</v>
      </c>
      <c r="T11" s="18" t="s">
        <v>19</v>
      </c>
      <c r="U11" s="18" t="s">
        <v>20</v>
      </c>
      <c r="V11" s="18" t="s">
        <v>21</v>
      </c>
      <c r="W11" s="18" t="s">
        <v>22</v>
      </c>
      <c r="X11" s="18" t="s">
        <v>23</v>
      </c>
      <c r="Y11" s="18" t="s">
        <v>24</v>
      </c>
      <c r="Z11" s="18" t="s">
        <v>25</v>
      </c>
    </row>
    <row r="12" spans="1:26" s="16" customFormat="1" x14ac:dyDescent="0.2">
      <c r="A12" s="14" t="s">
        <v>26</v>
      </c>
      <c r="B12" s="22">
        <v>36910</v>
      </c>
      <c r="C12" s="19">
        <v>1.99406397</v>
      </c>
      <c r="D12" s="19">
        <v>1.8932974899999999</v>
      </c>
      <c r="E12" s="19">
        <v>1.8538559400000001</v>
      </c>
      <c r="F12" s="19">
        <v>1.83134763</v>
      </c>
      <c r="G12" s="19">
        <v>1.90196425</v>
      </c>
      <c r="H12" s="19">
        <v>2.03927228</v>
      </c>
      <c r="I12" s="19">
        <v>2.5408604099999996</v>
      </c>
      <c r="J12" s="19">
        <v>3.1524799199999998</v>
      </c>
      <c r="K12" s="19">
        <v>3.3783116799999999</v>
      </c>
      <c r="L12" s="19">
        <v>3.4498033699999997</v>
      </c>
      <c r="M12" s="19">
        <v>3.51439506</v>
      </c>
      <c r="N12" s="19">
        <v>3.4664618200000001</v>
      </c>
      <c r="O12" s="19">
        <v>3.4758451999999997</v>
      </c>
      <c r="P12" s="19">
        <v>3.4755036500000003</v>
      </c>
      <c r="Q12" s="19">
        <v>3.4399704099999999</v>
      </c>
      <c r="R12" s="19">
        <v>3.3680119599999996</v>
      </c>
      <c r="S12" s="19">
        <v>3.3087950600000005</v>
      </c>
      <c r="T12" s="19">
        <v>3.2594995999999998</v>
      </c>
      <c r="U12" s="19">
        <v>3.0303201800000004</v>
      </c>
      <c r="V12" s="19">
        <v>2.9207537000000001</v>
      </c>
      <c r="W12" s="19">
        <v>2.7291705999999998</v>
      </c>
      <c r="X12" s="19">
        <v>2.5828625700000001</v>
      </c>
      <c r="Y12" s="19">
        <v>2.4652046799999998</v>
      </c>
      <c r="Z12" s="19">
        <v>2.3081135499999998</v>
      </c>
    </row>
    <row r="13" spans="1:26" s="16" customFormat="1" x14ac:dyDescent="0.2">
      <c r="A13" s="14" t="s">
        <v>27</v>
      </c>
      <c r="B13" s="22">
        <v>36910</v>
      </c>
      <c r="C13" s="19">
        <v>44.591732810000003</v>
      </c>
      <c r="D13" s="19">
        <v>44.127908470000001</v>
      </c>
      <c r="E13" s="19">
        <v>43.500568319999999</v>
      </c>
      <c r="F13" s="19">
        <v>43.705160289999995</v>
      </c>
      <c r="G13" s="19">
        <v>44.331836449999997</v>
      </c>
      <c r="H13" s="19">
        <v>47.114740840000003</v>
      </c>
      <c r="I13" s="19">
        <v>50.918945229999991</v>
      </c>
      <c r="J13" s="19">
        <v>56.387950860000004</v>
      </c>
      <c r="K13" s="19">
        <v>59.382041040000004</v>
      </c>
      <c r="L13" s="19">
        <v>63.517453709999998</v>
      </c>
      <c r="M13" s="19">
        <v>64.399556029999999</v>
      </c>
      <c r="N13" s="19">
        <v>65.51642391</v>
      </c>
      <c r="O13" s="19">
        <v>66.731727550000002</v>
      </c>
      <c r="P13" s="19">
        <v>67.457487399999991</v>
      </c>
      <c r="Q13" s="19">
        <v>67.816225230000001</v>
      </c>
      <c r="R13" s="19">
        <v>66.527045179999988</v>
      </c>
      <c r="S13" s="19">
        <v>64.740675229999994</v>
      </c>
      <c r="T13" s="19">
        <v>61.440423450000004</v>
      </c>
      <c r="U13" s="19">
        <v>55.996355190000003</v>
      </c>
      <c r="V13" s="19">
        <v>53.128710650000002</v>
      </c>
      <c r="W13" s="19">
        <v>51.180380099999994</v>
      </c>
      <c r="X13" s="19">
        <v>49.683965360000002</v>
      </c>
      <c r="Y13" s="19">
        <v>47.686502439999998</v>
      </c>
      <c r="Z13" s="19">
        <v>45.651437450000003</v>
      </c>
    </row>
    <row r="14" spans="1:26" s="16" customFormat="1" x14ac:dyDescent="0.2">
      <c r="A14" s="14" t="s">
        <v>28</v>
      </c>
      <c r="B14" s="22">
        <v>36910</v>
      </c>
      <c r="C14" s="19">
        <v>425.86318459999995</v>
      </c>
      <c r="D14" s="19">
        <v>417.68794700000001</v>
      </c>
      <c r="E14" s="19">
        <v>408.36974783000005</v>
      </c>
      <c r="F14" s="19">
        <v>402.2982887</v>
      </c>
      <c r="G14" s="19">
        <v>407.32246178000003</v>
      </c>
      <c r="H14" s="19">
        <v>429.36584827000001</v>
      </c>
      <c r="I14" s="19">
        <v>441.15939164999998</v>
      </c>
      <c r="J14" s="19">
        <v>467.36196063</v>
      </c>
      <c r="K14" s="19">
        <v>480.98686359999999</v>
      </c>
      <c r="L14" s="19">
        <v>493.44367339000001</v>
      </c>
      <c r="M14" s="19">
        <v>497.65581499999996</v>
      </c>
      <c r="N14" s="19">
        <v>494.59517074000001</v>
      </c>
      <c r="O14" s="19">
        <v>496.07604937999997</v>
      </c>
      <c r="P14" s="19">
        <v>501.00100946999999</v>
      </c>
      <c r="Q14" s="19">
        <v>504.30738560999998</v>
      </c>
      <c r="R14" s="19">
        <v>522.09065887999998</v>
      </c>
      <c r="S14" s="19">
        <v>509.12091562000001</v>
      </c>
      <c r="T14" s="19">
        <v>508.69729454000003</v>
      </c>
      <c r="U14" s="19">
        <v>505.04383902999996</v>
      </c>
      <c r="V14" s="19">
        <v>489.55568949000002</v>
      </c>
      <c r="W14" s="19">
        <v>480.23993474999997</v>
      </c>
      <c r="X14" s="19">
        <v>465.87163129999999</v>
      </c>
      <c r="Y14" s="19">
        <v>445.50042553000003</v>
      </c>
      <c r="Z14" s="19">
        <v>430.59346907999998</v>
      </c>
    </row>
    <row r="15" spans="1:26" s="16" customFormat="1" x14ac:dyDescent="0.2">
      <c r="A15" s="14" t="s">
        <v>29</v>
      </c>
      <c r="B15" s="22">
        <v>36910</v>
      </c>
      <c r="C15" s="19">
        <v>13.563335810000002</v>
      </c>
      <c r="D15" s="19">
        <v>12.896381089999998</v>
      </c>
      <c r="E15" s="19">
        <v>12.51878249</v>
      </c>
      <c r="F15" s="19">
        <v>12.563982769999999</v>
      </c>
      <c r="G15" s="19">
        <v>13.095339170000001</v>
      </c>
      <c r="H15" s="19">
        <v>15.06233553</v>
      </c>
      <c r="I15" s="19">
        <v>17.524784660000002</v>
      </c>
      <c r="J15" s="19">
        <v>18.715142229999998</v>
      </c>
      <c r="K15" s="19">
        <v>19.695582680000001</v>
      </c>
      <c r="L15" s="19">
        <v>20.240781679999998</v>
      </c>
      <c r="M15" s="19">
        <v>20.573031319999998</v>
      </c>
      <c r="N15" s="19">
        <v>20.635832440000001</v>
      </c>
      <c r="O15" s="19">
        <v>20.570462120000002</v>
      </c>
      <c r="P15" s="19">
        <v>20.513063519999999</v>
      </c>
      <c r="Q15" s="19">
        <v>20.299286160000001</v>
      </c>
      <c r="R15" s="19">
        <v>20.017170839999999</v>
      </c>
      <c r="S15" s="19">
        <v>19.50407564</v>
      </c>
      <c r="T15" s="19">
        <v>19.849150739999999</v>
      </c>
      <c r="U15" s="19">
        <v>19.56090017</v>
      </c>
      <c r="V15" s="19">
        <v>18.794431530000001</v>
      </c>
      <c r="W15" s="19">
        <v>18.137341929999998</v>
      </c>
      <c r="X15" s="19">
        <v>17.432796209999999</v>
      </c>
      <c r="Y15" s="19">
        <v>16.296752170000001</v>
      </c>
      <c r="Z15" s="19">
        <v>14.89268773</v>
      </c>
    </row>
    <row r="16" spans="1:26" s="16" customFormat="1" x14ac:dyDescent="0.2">
      <c r="A16" s="14" t="s">
        <v>30</v>
      </c>
      <c r="B16" s="22">
        <v>36910</v>
      </c>
      <c r="C16" s="19">
        <v>170.19359975</v>
      </c>
      <c r="D16" s="19">
        <v>167.15517695</v>
      </c>
      <c r="E16" s="19">
        <v>164.98206697000001</v>
      </c>
      <c r="F16" s="19">
        <v>164.80701683000001</v>
      </c>
      <c r="G16" s="19">
        <v>163.34398718</v>
      </c>
      <c r="H16" s="19">
        <v>167.02099277000002</v>
      </c>
      <c r="I16" s="19">
        <v>177.98676854000001</v>
      </c>
      <c r="J16" s="19">
        <v>188.81488399</v>
      </c>
      <c r="K16" s="19">
        <v>199.85860782</v>
      </c>
      <c r="L16" s="19">
        <v>205.3177852</v>
      </c>
      <c r="M16" s="19">
        <v>209.06804137</v>
      </c>
      <c r="N16" s="19">
        <v>212.65540870000001</v>
      </c>
      <c r="O16" s="19">
        <v>217.26934401000003</v>
      </c>
      <c r="P16" s="19">
        <v>221.45434381000001</v>
      </c>
      <c r="Q16" s="19">
        <v>224.22467638000001</v>
      </c>
      <c r="R16" s="19">
        <v>220.91732151000002</v>
      </c>
      <c r="S16" s="19">
        <v>217.04748240000001</v>
      </c>
      <c r="T16" s="19">
        <v>215.16386986999998</v>
      </c>
      <c r="U16" s="19">
        <v>207.16758458999999</v>
      </c>
      <c r="V16" s="19">
        <v>200.36168122000001</v>
      </c>
      <c r="W16" s="19">
        <v>197.97715724</v>
      </c>
      <c r="X16" s="19">
        <v>192.71964267999999</v>
      </c>
      <c r="Y16" s="19">
        <v>181.37220760999998</v>
      </c>
      <c r="Z16" s="19">
        <v>170.40060500999999</v>
      </c>
    </row>
    <row r="17" spans="1:26" s="16" customFormat="1" x14ac:dyDescent="0.2">
      <c r="A17" s="14" t="s">
        <v>31</v>
      </c>
      <c r="B17" s="22">
        <v>36910</v>
      </c>
      <c r="C17" s="19">
        <v>178.84779003442623</v>
      </c>
      <c r="D17" s="19">
        <v>174.04949055573769</v>
      </c>
      <c r="E17" s="19">
        <v>173.04511670163933</v>
      </c>
      <c r="F17" s="19">
        <v>173.8456020786885</v>
      </c>
      <c r="G17" s="19">
        <v>177.56733290983607</v>
      </c>
      <c r="H17" s="19">
        <v>194.87964459836064</v>
      </c>
      <c r="I17" s="19">
        <v>215.41432865573768</v>
      </c>
      <c r="J17" s="19">
        <v>223.34001517213116</v>
      </c>
      <c r="K17" s="19">
        <v>234.54412015573769</v>
      </c>
      <c r="L17" s="19">
        <v>240.53520662622952</v>
      </c>
      <c r="M17" s="19">
        <v>244.2001005213115</v>
      </c>
      <c r="N17" s="19">
        <v>242.54208914426232</v>
      </c>
      <c r="O17" s="19">
        <v>243.50157713606558</v>
      </c>
      <c r="P17" s="19">
        <v>244.95437314590166</v>
      </c>
      <c r="Q17" s="19">
        <v>243.40509678852459</v>
      </c>
      <c r="R17" s="19">
        <v>240.11415108032787</v>
      </c>
      <c r="S17" s="19">
        <v>236.63611027049177</v>
      </c>
      <c r="T17" s="19">
        <v>240.25326055081968</v>
      </c>
      <c r="U17" s="19">
        <v>234.21014606393445</v>
      </c>
      <c r="V17" s="19">
        <v>228.62555889999999</v>
      </c>
      <c r="W17" s="19">
        <v>223.67298176065574</v>
      </c>
      <c r="X17" s="19">
        <v>215.43696494262298</v>
      </c>
      <c r="Y17" s="19">
        <v>203.22095374262295</v>
      </c>
      <c r="Z17" s="19">
        <v>189.07928955409835</v>
      </c>
    </row>
    <row r="18" spans="1:26" s="16" customFormat="1" x14ac:dyDescent="0.2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">
      <c r="A19" s="8" t="s">
        <v>34</v>
      </c>
      <c r="B19" s="28">
        <f>SUM(C21:Z26)</f>
        <v>-41.233164804508327</v>
      </c>
      <c r="C19" s="9" t="s">
        <v>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1" t="s">
        <v>23</v>
      </c>
      <c r="Y20" s="1" t="s">
        <v>24</v>
      </c>
      <c r="Z20" s="1" t="s">
        <v>25</v>
      </c>
    </row>
    <row r="21" spans="1:26" x14ac:dyDescent="0.2">
      <c r="A21" s="5" t="s">
        <v>26</v>
      </c>
      <c r="B21" s="22">
        <v>36910</v>
      </c>
      <c r="C21" s="27">
        <f t="shared" ref="C21:Z26" si="0">C12-C3</f>
        <v>-1.6691482500000001</v>
      </c>
      <c r="D21" s="27">
        <f t="shared" si="0"/>
        <v>-1.7184042500000001</v>
      </c>
      <c r="E21" s="27">
        <f t="shared" si="0"/>
        <v>-1.7031602500000005</v>
      </c>
      <c r="F21" s="27">
        <f t="shared" si="0"/>
        <v>-1.7042602500000006</v>
      </c>
      <c r="G21" s="27">
        <f t="shared" si="0"/>
        <v>-1.6830322499999999</v>
      </c>
      <c r="H21" s="27">
        <f t="shared" si="0"/>
        <v>-1.68482025</v>
      </c>
      <c r="I21" s="27">
        <f t="shared" si="0"/>
        <v>-1.5729455000000003</v>
      </c>
      <c r="J21" s="27">
        <f t="shared" si="0"/>
        <v>-1.2045637500000006</v>
      </c>
      <c r="K21" s="27">
        <f t="shared" si="0"/>
        <v>-1.0209710000000007</v>
      </c>
      <c r="L21" s="27">
        <f t="shared" si="0"/>
        <v>-1.0300150000000006</v>
      </c>
      <c r="M21" s="27">
        <f t="shared" si="0"/>
        <v>-0.99308700000000005</v>
      </c>
      <c r="N21" s="27">
        <f t="shared" si="0"/>
        <v>-1.0038149999999995</v>
      </c>
      <c r="O21" s="27">
        <f t="shared" si="0"/>
        <v>-1.012915</v>
      </c>
      <c r="P21" s="27">
        <f t="shared" si="0"/>
        <v>-0.999587</v>
      </c>
      <c r="Q21" s="27">
        <f t="shared" si="0"/>
        <v>-0.9712430000000003</v>
      </c>
      <c r="R21" s="27">
        <f t="shared" si="0"/>
        <v>-0.97332700000000028</v>
      </c>
      <c r="S21" s="27">
        <f t="shared" si="0"/>
        <v>-0.95283899999999999</v>
      </c>
      <c r="T21" s="27">
        <f t="shared" si="0"/>
        <v>-1.0369505000000006</v>
      </c>
      <c r="U21" s="27">
        <f t="shared" si="0"/>
        <v>-1.2074242499999999</v>
      </c>
      <c r="V21" s="27">
        <f t="shared" si="0"/>
        <v>-1.2445802499999998</v>
      </c>
      <c r="W21" s="27">
        <f t="shared" si="0"/>
        <v>-1.3413362500000003</v>
      </c>
      <c r="X21" s="27">
        <f t="shared" si="0"/>
        <v>-1.38319225</v>
      </c>
      <c r="Y21" s="27">
        <f t="shared" si="0"/>
        <v>-1.3778762500000004</v>
      </c>
      <c r="Z21" s="27">
        <f t="shared" si="0"/>
        <v>-1.43367625</v>
      </c>
    </row>
    <row r="22" spans="1:26" x14ac:dyDescent="0.2">
      <c r="A22" s="5" t="s">
        <v>27</v>
      </c>
      <c r="B22" s="22">
        <v>36910</v>
      </c>
      <c r="C22" s="27">
        <f t="shared" si="0"/>
        <v>0</v>
      </c>
      <c r="D22" s="27">
        <f t="shared" si="0"/>
        <v>0</v>
      </c>
      <c r="E22" s="27">
        <f t="shared" si="0"/>
        <v>0</v>
      </c>
      <c r="F22" s="27">
        <f t="shared" si="0"/>
        <v>0</v>
      </c>
      <c r="G22" s="27">
        <f t="shared" si="0"/>
        <v>0</v>
      </c>
      <c r="H22" s="27">
        <f t="shared" si="0"/>
        <v>0</v>
      </c>
      <c r="I22" s="27">
        <f t="shared" si="0"/>
        <v>0</v>
      </c>
      <c r="J22" s="27">
        <f t="shared" si="0"/>
        <v>0</v>
      </c>
      <c r="K22" s="27">
        <f t="shared" si="0"/>
        <v>0</v>
      </c>
      <c r="L22" s="27">
        <f t="shared" si="0"/>
        <v>0</v>
      </c>
      <c r="M22" s="27">
        <f t="shared" si="0"/>
        <v>0</v>
      </c>
      <c r="N22" s="27">
        <f t="shared" si="0"/>
        <v>0</v>
      </c>
      <c r="O22" s="27">
        <f t="shared" si="0"/>
        <v>0</v>
      </c>
      <c r="P22" s="27">
        <f t="shared" si="0"/>
        <v>0</v>
      </c>
      <c r="Q22" s="27">
        <f t="shared" si="0"/>
        <v>0</v>
      </c>
      <c r="R22" s="27">
        <f t="shared" si="0"/>
        <v>0</v>
      </c>
      <c r="S22" s="27">
        <f t="shared" si="0"/>
        <v>0</v>
      </c>
      <c r="T22" s="27">
        <f t="shared" si="0"/>
        <v>0</v>
      </c>
      <c r="U22" s="27">
        <f t="shared" si="0"/>
        <v>0</v>
      </c>
      <c r="V22" s="27">
        <f t="shared" si="0"/>
        <v>0</v>
      </c>
      <c r="W22" s="27">
        <f t="shared" si="0"/>
        <v>0</v>
      </c>
      <c r="X22" s="27">
        <f t="shared" si="0"/>
        <v>0</v>
      </c>
      <c r="Y22" s="27">
        <f t="shared" si="0"/>
        <v>0</v>
      </c>
      <c r="Z22" s="27">
        <f t="shared" si="0"/>
        <v>0</v>
      </c>
    </row>
    <row r="23" spans="1:26" x14ac:dyDescent="0.2">
      <c r="A23" s="5" t="s">
        <v>28</v>
      </c>
      <c r="B23" s="22">
        <v>36910</v>
      </c>
      <c r="C23" s="27">
        <f t="shared" si="0"/>
        <v>-1.1736069999983556E-2</v>
      </c>
      <c r="D23" s="27">
        <f t="shared" si="0"/>
        <v>-1.1148049999974319E-2</v>
      </c>
      <c r="E23" s="27">
        <f t="shared" si="0"/>
        <v>-1.0628399999973226E-2</v>
      </c>
      <c r="F23" s="27">
        <f t="shared" si="0"/>
        <v>-1.0603470000035031E-2</v>
      </c>
      <c r="G23" s="27">
        <f t="shared" si="0"/>
        <v>-1.0707909999950971E-2</v>
      </c>
      <c r="H23" s="27">
        <f t="shared" si="0"/>
        <v>-1.1138999999957377E-2</v>
      </c>
      <c r="I23" s="27">
        <f t="shared" si="0"/>
        <v>-1.3370250000036776E-2</v>
      </c>
      <c r="J23" s="27">
        <f t="shared" si="0"/>
        <v>-1.5723379999997178E-2</v>
      </c>
      <c r="K23" s="27">
        <f t="shared" si="0"/>
        <v>-1.8474000000082924E-2</v>
      </c>
      <c r="L23" s="27">
        <f t="shared" si="0"/>
        <v>-1.9868129999963458E-2</v>
      </c>
      <c r="M23" s="27">
        <f t="shared" si="0"/>
        <v>-2.0883230000038111E-2</v>
      </c>
      <c r="N23" s="27">
        <f t="shared" si="0"/>
        <v>-2.0827509999946869E-2</v>
      </c>
      <c r="O23" s="27">
        <f t="shared" si="0"/>
        <v>-1.9206909999979871E-2</v>
      </c>
      <c r="P23" s="27">
        <f t="shared" si="0"/>
        <v>-1.902626000003238E-2</v>
      </c>
      <c r="Q23" s="27">
        <f t="shared" si="0"/>
        <v>-1.8382249999945088E-2</v>
      </c>
      <c r="R23" s="27">
        <f t="shared" si="0"/>
        <v>-1.8148740000015096E-2</v>
      </c>
      <c r="S23" s="27">
        <f t="shared" si="0"/>
        <v>-1.7646589999969819E-2</v>
      </c>
      <c r="T23" s="27">
        <f t="shared" si="0"/>
        <v>-1.7450970000027155E-2</v>
      </c>
      <c r="U23" s="27">
        <f t="shared" si="0"/>
        <v>-1.8145269999990887E-2</v>
      </c>
      <c r="V23" s="27">
        <f t="shared" si="0"/>
        <v>-1.6743089999977201E-2</v>
      </c>
      <c r="W23" s="27">
        <f t="shared" si="0"/>
        <v>-1.5862340000012409E-2</v>
      </c>
      <c r="X23" s="27">
        <f t="shared" si="0"/>
        <v>-1.441321999993761E-2</v>
      </c>
      <c r="Y23" s="27">
        <f t="shared" si="0"/>
        <v>-1.354151999998976E-2</v>
      </c>
      <c r="Z23" s="27">
        <f t="shared" si="0"/>
        <v>-1.1941390000060892E-2</v>
      </c>
    </row>
    <row r="24" spans="1:26" x14ac:dyDescent="0.2">
      <c r="A24" s="5" t="s">
        <v>29</v>
      </c>
      <c r="B24" s="22">
        <v>36910</v>
      </c>
      <c r="C24" s="27">
        <f t="shared" si="0"/>
        <v>-7.7499000000003093E-4</v>
      </c>
      <c r="D24" s="27">
        <f t="shared" si="0"/>
        <v>-7.55370000000255E-4</v>
      </c>
      <c r="E24" s="27">
        <f t="shared" si="0"/>
        <v>-7.55370000000255E-4</v>
      </c>
      <c r="F24" s="27">
        <f t="shared" si="0"/>
        <v>-7.55370000000255E-4</v>
      </c>
      <c r="G24" s="27">
        <f t="shared" si="0"/>
        <v>-7.7499000000003093E-4</v>
      </c>
      <c r="H24" s="27">
        <f t="shared" si="0"/>
        <v>-7.7499000000003093E-4</v>
      </c>
      <c r="I24" s="27">
        <f t="shared" si="0"/>
        <v>-8.6327999999724625E-4</v>
      </c>
      <c r="J24" s="27">
        <f t="shared" si="0"/>
        <v>-1.0104300000008948E-3</v>
      </c>
      <c r="K24" s="27">
        <f t="shared" si="0"/>
        <v>-1.2164400000003184E-3</v>
      </c>
      <c r="L24" s="27">
        <f t="shared" si="0"/>
        <v>-1.3537800000023026E-3</v>
      </c>
      <c r="M24" s="27">
        <f t="shared" si="0"/>
        <v>-1.422449999999742E-3</v>
      </c>
      <c r="N24" s="27">
        <f t="shared" si="0"/>
        <v>-1.422449999999742E-3</v>
      </c>
      <c r="O24" s="27">
        <f t="shared" si="0"/>
        <v>-1.3635899999968615E-3</v>
      </c>
      <c r="P24" s="27">
        <f t="shared" si="0"/>
        <v>-1.3635900000004142E-3</v>
      </c>
      <c r="Q24" s="27">
        <f t="shared" si="0"/>
        <v>-1.3537799999987499E-3</v>
      </c>
      <c r="R24" s="27">
        <f t="shared" si="0"/>
        <v>-1.3145400000027507E-3</v>
      </c>
      <c r="S24" s="27">
        <f t="shared" si="0"/>
        <v>-1.2654899999979818E-3</v>
      </c>
      <c r="T24" s="27">
        <f t="shared" si="0"/>
        <v>-1.2066300000022068E-3</v>
      </c>
      <c r="U24" s="27">
        <f t="shared" si="0"/>
        <v>-1.0987199999981101E-3</v>
      </c>
      <c r="V24" s="27">
        <f t="shared" si="0"/>
        <v>-1.0398599999987823E-3</v>
      </c>
      <c r="W24" s="27">
        <f t="shared" si="0"/>
        <v>-9.9081000000111885E-4</v>
      </c>
      <c r="X24" s="27">
        <f t="shared" si="0"/>
        <v>-9.2214000000012675E-4</v>
      </c>
      <c r="Y24" s="27">
        <f t="shared" si="0"/>
        <v>-8.5346999999913464E-4</v>
      </c>
      <c r="Z24" s="27">
        <f t="shared" si="0"/>
        <v>-7.9460999999980686E-4</v>
      </c>
    </row>
    <row r="25" spans="1:26" x14ac:dyDescent="0.2">
      <c r="A25" s="5" t="s">
        <v>30</v>
      </c>
      <c r="B25" s="22">
        <v>36910</v>
      </c>
      <c r="C25" s="27">
        <f t="shared" si="0"/>
        <v>3.3372850000006338E-2</v>
      </c>
      <c r="D25" s="27">
        <f t="shared" si="0"/>
        <v>3.2306629999993675E-2</v>
      </c>
      <c r="E25" s="27">
        <f t="shared" si="0"/>
        <v>3.1619809999995141E-2</v>
      </c>
      <c r="F25" s="27">
        <f t="shared" si="0"/>
        <v>3.2088049999998702E-2</v>
      </c>
      <c r="G25" s="27">
        <f t="shared" si="0"/>
        <v>3.4308159999966392E-2</v>
      </c>
      <c r="H25" s="27">
        <f t="shared" si="0"/>
        <v>4.0378610000004755E-2</v>
      </c>
      <c r="I25" s="27">
        <f t="shared" si="0"/>
        <v>4.0854460000019799E-2</v>
      </c>
      <c r="J25" s="27">
        <f t="shared" si="0"/>
        <v>4.1548210000001973E-2</v>
      </c>
      <c r="K25" s="27">
        <f t="shared" si="0"/>
        <v>4.8673239999999396E-2</v>
      </c>
      <c r="L25" s="27">
        <f t="shared" si="0"/>
        <v>4.7364360000017314E-2</v>
      </c>
      <c r="M25" s="27">
        <f t="shared" si="0"/>
        <v>5.5553330000009282E-2</v>
      </c>
      <c r="N25" s="27">
        <f t="shared" si="0"/>
        <v>6.394910000000209E-2</v>
      </c>
      <c r="O25" s="27">
        <f t="shared" si="0"/>
        <v>6.6282389999997804E-2</v>
      </c>
      <c r="P25" s="27">
        <f t="shared" si="0"/>
        <v>6.5018870000017159E-2</v>
      </c>
      <c r="Q25" s="27">
        <f t="shared" si="0"/>
        <v>6.2891339999993079E-2</v>
      </c>
      <c r="R25" s="27">
        <f t="shared" si="0"/>
        <v>6.3811450000002878E-2</v>
      </c>
      <c r="S25" s="27">
        <f t="shared" si="0"/>
        <v>6.9035299999995914E-2</v>
      </c>
      <c r="T25" s="27">
        <f t="shared" si="0"/>
        <v>7.4940270000013243E-2</v>
      </c>
      <c r="U25" s="27">
        <f t="shared" si="0"/>
        <v>8.7919309999961115E-2</v>
      </c>
      <c r="V25" s="27">
        <f t="shared" si="0"/>
        <v>7.6822920000012118E-2</v>
      </c>
      <c r="W25" s="27">
        <f t="shared" si="0"/>
        <v>7.031114000000116E-2</v>
      </c>
      <c r="X25" s="27">
        <f t="shared" si="0"/>
        <v>6.8159140000005891E-2</v>
      </c>
      <c r="Y25" s="27">
        <f t="shared" si="0"/>
        <v>6.2923509999990301E-2</v>
      </c>
      <c r="Z25" s="27">
        <f t="shared" si="0"/>
        <v>5.8328589999973701E-2</v>
      </c>
    </row>
    <row r="26" spans="1:26" x14ac:dyDescent="0.2">
      <c r="A26" s="5" t="s">
        <v>31</v>
      </c>
      <c r="B26" s="22">
        <v>36910</v>
      </c>
      <c r="C26" s="27">
        <f t="shared" si="0"/>
        <v>-0.44536527172132878</v>
      </c>
      <c r="D26" s="27">
        <f t="shared" si="0"/>
        <v>-0.43681940778691342</v>
      </c>
      <c r="E26" s="27">
        <f t="shared" si="0"/>
        <v>-0.4373645200819567</v>
      </c>
      <c r="F26" s="27">
        <f t="shared" si="0"/>
        <v>-0.44788326393444322</v>
      </c>
      <c r="G26" s="27">
        <f t="shared" si="0"/>
        <v>-0.43426629549179552</v>
      </c>
      <c r="H26" s="27">
        <f t="shared" si="0"/>
        <v>-0.47094880491806634</v>
      </c>
      <c r="I26" s="27">
        <f t="shared" si="0"/>
        <v>-0.4918295577869003</v>
      </c>
      <c r="J26" s="27">
        <f t="shared" si="0"/>
        <v>-0.49575710860656841</v>
      </c>
      <c r="K26" s="27">
        <f t="shared" si="0"/>
        <v>-0.50570918278691579</v>
      </c>
      <c r="L26" s="27">
        <f t="shared" si="0"/>
        <v>-0.52606139631149063</v>
      </c>
      <c r="M26" s="27">
        <f t="shared" si="0"/>
        <v>-0.53038473606557091</v>
      </c>
      <c r="N26" s="27">
        <f t="shared" si="0"/>
        <v>-0.51774364221307678</v>
      </c>
      <c r="O26" s="27">
        <f t="shared" si="0"/>
        <v>-0.51890379180326818</v>
      </c>
      <c r="P26" s="27">
        <f t="shared" si="0"/>
        <v>-0.52113076229508692</v>
      </c>
      <c r="Q26" s="27">
        <f t="shared" si="0"/>
        <v>-0.51402030942625743</v>
      </c>
      <c r="R26" s="27">
        <f t="shared" si="0"/>
        <v>-0.5106181090164057</v>
      </c>
      <c r="S26" s="27">
        <f t="shared" si="0"/>
        <v>-0.47513733852460405</v>
      </c>
      <c r="T26" s="27">
        <f t="shared" si="0"/>
        <v>-0.45372137254099698</v>
      </c>
      <c r="U26" s="27">
        <f t="shared" si="0"/>
        <v>-0.43677470819673658</v>
      </c>
      <c r="V26" s="27">
        <f t="shared" si="0"/>
        <v>-0.42558000000002494</v>
      </c>
      <c r="W26" s="27">
        <f t="shared" si="0"/>
        <v>-0.41325764303277879</v>
      </c>
      <c r="X26" s="27">
        <f t="shared" si="0"/>
        <v>-0.40817107213115378</v>
      </c>
      <c r="Y26" s="27">
        <f t="shared" si="0"/>
        <v>-0.40759194713115221</v>
      </c>
      <c r="Z26" s="27">
        <f t="shared" si="0"/>
        <v>-0.41235076270493209</v>
      </c>
    </row>
    <row r="28" spans="1:26" x14ac:dyDescent="0.2">
      <c r="A28" s="8" t="s">
        <v>34</v>
      </c>
      <c r="B28" s="10">
        <f>SUM(C30:Z35)</f>
        <v>-6184.974720676254</v>
      </c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</row>
    <row r="30" spans="1:26" x14ac:dyDescent="0.2">
      <c r="A30" s="5" t="s">
        <v>26</v>
      </c>
      <c r="B30" s="22">
        <v>36910</v>
      </c>
      <c r="C30" s="7">
        <f>C21*Prices!G2</f>
        <v>-250.37223750000001</v>
      </c>
      <c r="D30" s="7">
        <f>D21*Prices!H2</f>
        <v>-257.76063750000003</v>
      </c>
      <c r="E30" s="7">
        <f>E21*Prices!I2</f>
        <v>-255.47403750000007</v>
      </c>
      <c r="F30" s="7">
        <f>F21*Prices!J2</f>
        <v>-255.63903750000009</v>
      </c>
      <c r="G30" s="7">
        <f>G21*Prices!K2</f>
        <v>-252.4548375</v>
      </c>
      <c r="H30" s="7">
        <f>H21*Prices!L2</f>
        <v>-252.7230375</v>
      </c>
      <c r="I30" s="7">
        <f>I21*Prices!M2</f>
        <v>-235.94182500000005</v>
      </c>
      <c r="J30" s="7">
        <f>J21*Prices!N2</f>
        <v>-180.68456250000008</v>
      </c>
      <c r="K30" s="7">
        <f>K21*Prices!O2</f>
        <v>-153.1456500000001</v>
      </c>
      <c r="L30" s="7">
        <f>L21*Prices!P2</f>
        <v>-154.50225000000009</v>
      </c>
      <c r="M30" s="7">
        <f>M21*Prices!Q2</f>
        <v>-148.96305000000001</v>
      </c>
      <c r="N30" s="7">
        <f>N21*Prices!R2</f>
        <v>-150.57224999999991</v>
      </c>
      <c r="O30" s="7">
        <f>O21*Prices!S2</f>
        <v>-151.93725000000001</v>
      </c>
      <c r="P30" s="7">
        <f>P21*Prices!T2</f>
        <v>-149.93805</v>
      </c>
      <c r="Q30" s="7">
        <f>Q21*Prices!U2</f>
        <v>-145.68645000000004</v>
      </c>
      <c r="R30" s="7">
        <f>R21*Prices!V2</f>
        <v>-145.99905000000004</v>
      </c>
      <c r="S30" s="7">
        <f>S21*Prices!W2</f>
        <v>-142.92585</v>
      </c>
      <c r="T30" s="7">
        <f>T21*Prices!X2</f>
        <v>-155.54257500000008</v>
      </c>
      <c r="U30" s="7">
        <f>U21*Prices!Y2</f>
        <v>-181.11363749999998</v>
      </c>
      <c r="V30" s="7">
        <f>V21*Prices!Z2</f>
        <v>-186.68703749999997</v>
      </c>
      <c r="W30" s="7">
        <f>W21*Prices!AA2</f>
        <v>-201.20043750000005</v>
      </c>
      <c r="X30" s="7">
        <f>X21*Prices!AB2</f>
        <v>-207.4788375</v>
      </c>
      <c r="Y30" s="7">
        <f>Y21*Prices!AC2</f>
        <v>-206.68143750000004</v>
      </c>
      <c r="Z30" s="7">
        <f>Z21*Prices!AD2</f>
        <v>-215.05143749999999</v>
      </c>
    </row>
    <row r="31" spans="1:26" x14ac:dyDescent="0.2">
      <c r="A31" s="5" t="s">
        <v>27</v>
      </c>
      <c r="B31" s="22">
        <v>36910</v>
      </c>
      <c r="C31" s="7">
        <f>C22*Prices!G3</f>
        <v>0</v>
      </c>
      <c r="D31" s="7">
        <f>D22*Prices!H3</f>
        <v>0</v>
      </c>
      <c r="E31" s="7">
        <f>E22*Prices!I3</f>
        <v>0</v>
      </c>
      <c r="F31" s="7">
        <f>F22*Prices!J3</f>
        <v>0</v>
      </c>
      <c r="G31" s="7">
        <f>G22*Prices!K3</f>
        <v>0</v>
      </c>
      <c r="H31" s="7">
        <f>H22*Prices!L3</f>
        <v>0</v>
      </c>
      <c r="I31" s="7">
        <f>I22*Prices!M3</f>
        <v>0</v>
      </c>
      <c r="J31" s="7">
        <f>J22*Prices!N3</f>
        <v>0</v>
      </c>
      <c r="K31" s="7">
        <f>K22*Prices!O3</f>
        <v>0</v>
      </c>
      <c r="L31" s="7">
        <f>L22*Prices!P3</f>
        <v>0</v>
      </c>
      <c r="M31" s="7">
        <f>M22*Prices!Q3</f>
        <v>0</v>
      </c>
      <c r="N31" s="7">
        <f>N22*Prices!R3</f>
        <v>0</v>
      </c>
      <c r="O31" s="7">
        <f>O22*Prices!S3</f>
        <v>0</v>
      </c>
      <c r="P31" s="7">
        <f>P22*Prices!T3</f>
        <v>0</v>
      </c>
      <c r="Q31" s="7">
        <f>Q22*Prices!U3</f>
        <v>0</v>
      </c>
      <c r="R31" s="7">
        <f>R22*Prices!V3</f>
        <v>0</v>
      </c>
      <c r="S31" s="7">
        <f>S22*Prices!W3</f>
        <v>0</v>
      </c>
      <c r="T31" s="7">
        <f>T22*Prices!X3</f>
        <v>0</v>
      </c>
      <c r="U31" s="7">
        <f>U22*Prices!Y3</f>
        <v>0</v>
      </c>
      <c r="V31" s="7">
        <f>V22*Prices!Z3</f>
        <v>0</v>
      </c>
      <c r="W31" s="7">
        <f>W22*Prices!AA3</f>
        <v>0</v>
      </c>
      <c r="X31" s="7">
        <f>X22*Prices!AB3</f>
        <v>0</v>
      </c>
      <c r="Y31" s="7">
        <f>Y22*Prices!AC3</f>
        <v>0</v>
      </c>
      <c r="Z31" s="7">
        <f>Z22*Prices!AD3</f>
        <v>0</v>
      </c>
    </row>
    <row r="32" spans="1:26" x14ac:dyDescent="0.2">
      <c r="A32" s="5" t="s">
        <v>28</v>
      </c>
      <c r="B32" s="22">
        <v>36910</v>
      </c>
      <c r="C32" s="7">
        <f>C23*Prices!G2</f>
        <v>-1.7604104999975334</v>
      </c>
      <c r="D32" s="7">
        <f>D23*Prices!H2</f>
        <v>-1.6722074999961478</v>
      </c>
      <c r="E32" s="7">
        <f>E23*Prices!I2</f>
        <v>-1.5942599999959839</v>
      </c>
      <c r="F32" s="7">
        <f>F23*Prices!J2</f>
        <v>-1.5905205000052547</v>
      </c>
      <c r="G32" s="7">
        <f>G23*Prices!K2</f>
        <v>-1.6061864999926456</v>
      </c>
      <c r="H32" s="7">
        <f>H23*Prices!L2</f>
        <v>-1.6708499999936066</v>
      </c>
      <c r="I32" s="7">
        <f>I23*Prices!M2</f>
        <v>-2.0055375000055164</v>
      </c>
      <c r="J32" s="7">
        <f>J23*Prices!N2</f>
        <v>-2.3585069999995767</v>
      </c>
      <c r="K32" s="7">
        <f>K23*Prices!O2</f>
        <v>-2.7711000000124386</v>
      </c>
      <c r="L32" s="7">
        <f>L23*Prices!P2</f>
        <v>-2.9802194999945186</v>
      </c>
      <c r="M32" s="7">
        <f>M23*Prices!Q2</f>
        <v>-3.1324845000057167</v>
      </c>
      <c r="N32" s="7">
        <f>N23*Prices!R2</f>
        <v>-3.1241264999920304</v>
      </c>
      <c r="O32" s="7">
        <f>O23*Prices!S2</f>
        <v>-2.8810364999969806</v>
      </c>
      <c r="P32" s="7">
        <f>P23*Prices!T2</f>
        <v>-2.853939000004857</v>
      </c>
      <c r="Q32" s="7">
        <f>Q23*Prices!U2</f>
        <v>-2.7573374999917633</v>
      </c>
      <c r="R32" s="7">
        <f>R23*Prices!V2</f>
        <v>-2.7223110000022643</v>
      </c>
      <c r="S32" s="7">
        <f>S23*Prices!W2</f>
        <v>-2.6469884999954729</v>
      </c>
      <c r="T32" s="7">
        <f>T23*Prices!X2</f>
        <v>-2.6176455000040733</v>
      </c>
      <c r="U32" s="7">
        <f>U23*Prices!Y2</f>
        <v>-2.7217904999986331</v>
      </c>
      <c r="V32" s="7">
        <f>V23*Prices!Z2</f>
        <v>-2.5114634999965801</v>
      </c>
      <c r="W32" s="7">
        <f>W23*Prices!AA2</f>
        <v>-2.3793510000018614</v>
      </c>
      <c r="X32" s="7">
        <f>X23*Prices!AB2</f>
        <v>-2.1619829999906415</v>
      </c>
      <c r="Y32" s="7">
        <f>Y23*Prices!AC2</f>
        <v>-2.0312279999984639</v>
      </c>
      <c r="Z32" s="7">
        <f>Z23*Prices!AD2</f>
        <v>-1.7912085000091338</v>
      </c>
    </row>
    <row r="33" spans="1:26" x14ac:dyDescent="0.2">
      <c r="A33" s="5" t="s">
        <v>29</v>
      </c>
      <c r="B33" s="22">
        <v>36910</v>
      </c>
      <c r="C33" s="7">
        <f>C24*Prices!G2</f>
        <v>-0.11624850000000464</v>
      </c>
      <c r="D33" s="7">
        <f>D24*Prices!H2</f>
        <v>-0.11330550000003825</v>
      </c>
      <c r="E33" s="7">
        <f>E24*Prices!I2</f>
        <v>-0.11330550000003825</v>
      </c>
      <c r="F33" s="7">
        <f>F24*Prices!J2</f>
        <v>-0.11330550000003825</v>
      </c>
      <c r="G33" s="7">
        <f>G24*Prices!K2</f>
        <v>-0.11624850000000464</v>
      </c>
      <c r="H33" s="7">
        <f>H24*Prices!L2</f>
        <v>-0.11624850000000464</v>
      </c>
      <c r="I33" s="7">
        <f>I24*Prices!M2</f>
        <v>-0.12949199999958694</v>
      </c>
      <c r="J33" s="7">
        <f>J24*Prices!N2</f>
        <v>-0.15156450000013422</v>
      </c>
      <c r="K33" s="7">
        <f>K24*Prices!O2</f>
        <v>-0.18246600000004776</v>
      </c>
      <c r="L33" s="7">
        <f>L24*Prices!P2</f>
        <v>-0.20306700000034539</v>
      </c>
      <c r="M33" s="7">
        <f>M24*Prices!Q2</f>
        <v>-0.2133674999999613</v>
      </c>
      <c r="N33" s="7">
        <f>N24*Prices!R2</f>
        <v>-0.2133674999999613</v>
      </c>
      <c r="O33" s="7">
        <f>O24*Prices!S2</f>
        <v>-0.20453849999952922</v>
      </c>
      <c r="P33" s="7">
        <f>P24*Prices!T2</f>
        <v>-0.20453850000006213</v>
      </c>
      <c r="Q33" s="7">
        <f>Q24*Prices!U2</f>
        <v>-0.20306699999981248</v>
      </c>
      <c r="R33" s="7">
        <f>R24*Prices!V2</f>
        <v>-0.19718100000041261</v>
      </c>
      <c r="S33" s="7">
        <f>S24*Prices!W2</f>
        <v>-0.18982349999969728</v>
      </c>
      <c r="T33" s="7">
        <f>T24*Prices!X2</f>
        <v>-0.18099450000033102</v>
      </c>
      <c r="U33" s="7">
        <f>U24*Prices!Y2</f>
        <v>-0.16480799999971651</v>
      </c>
      <c r="V33" s="7">
        <f>V24*Prices!Z2</f>
        <v>-0.15597899999981735</v>
      </c>
      <c r="W33" s="7">
        <f>W24*Prices!AA2</f>
        <v>-0.14862150000016783</v>
      </c>
      <c r="X33" s="7">
        <f>X24*Prices!AB2</f>
        <v>-0.13832100000001901</v>
      </c>
      <c r="Y33" s="7">
        <f>Y24*Prices!AC2</f>
        <v>-0.1280204999998702</v>
      </c>
      <c r="Z33" s="7">
        <f>Z24*Prices!AD2</f>
        <v>-0.11919149999997103</v>
      </c>
    </row>
    <row r="34" spans="1:26" x14ac:dyDescent="0.2">
      <c r="A34" s="5" t="s">
        <v>30</v>
      </c>
      <c r="B34" s="22">
        <v>36910</v>
      </c>
      <c r="C34" s="7">
        <f>C25*Prices!G26</f>
        <v>5.0059275000009507</v>
      </c>
      <c r="D34" s="7">
        <f>D25*Prices!H26</f>
        <v>4.8459944999990512</v>
      </c>
      <c r="E34" s="7">
        <f>E25*Prices!I26</f>
        <v>4.7429714999992711</v>
      </c>
      <c r="F34" s="7">
        <f>F25*Prices!J26</f>
        <v>4.8132074999998053</v>
      </c>
      <c r="G34" s="7">
        <f>G25*Prices!K26</f>
        <v>5.1462239999949588</v>
      </c>
      <c r="H34" s="7">
        <f>H25*Prices!L26</f>
        <v>6.0567915000007133</v>
      </c>
      <c r="I34" s="7">
        <f>I25*Prices!M26</f>
        <v>6.1281690000029698</v>
      </c>
      <c r="J34" s="7">
        <f>J25*Prices!N26</f>
        <v>6.2322315000002959</v>
      </c>
      <c r="K34" s="7">
        <f>K25*Prices!O26</f>
        <v>7.3009859999999094</v>
      </c>
      <c r="L34" s="7">
        <f>L25*Prices!P26</f>
        <v>7.1046540000025971</v>
      </c>
      <c r="M34" s="7">
        <f>M25*Prices!Q26</f>
        <v>8.3329995000013923</v>
      </c>
      <c r="N34" s="7">
        <f>N25*Prices!R26</f>
        <v>9.5923650000003136</v>
      </c>
      <c r="O34" s="7">
        <f>O25*Prices!S26</f>
        <v>9.9423584999996706</v>
      </c>
      <c r="P34" s="7">
        <f>P25*Prices!T26</f>
        <v>9.7528305000025739</v>
      </c>
      <c r="Q34" s="7">
        <f>Q25*Prices!U26</f>
        <v>9.4337009999989618</v>
      </c>
      <c r="R34" s="7">
        <f>R25*Prices!V26</f>
        <v>9.5717175000004318</v>
      </c>
      <c r="S34" s="7">
        <f>S25*Prices!W26</f>
        <v>10.355294999999387</v>
      </c>
      <c r="T34" s="7">
        <f>T25*Prices!X26</f>
        <v>11.241040500001986</v>
      </c>
      <c r="U34" s="7">
        <f>U25*Prices!Y26</f>
        <v>13.187896499994167</v>
      </c>
      <c r="V34" s="7">
        <f>V25*Prices!Z26</f>
        <v>11.523438000001818</v>
      </c>
      <c r="W34" s="7">
        <f>W25*Prices!AA26</f>
        <v>10.546671000000174</v>
      </c>
      <c r="X34" s="7">
        <f>X25*Prices!AB26</f>
        <v>10.223871000000884</v>
      </c>
      <c r="Y34" s="7">
        <f>Y25*Prices!AC26</f>
        <v>9.4385264999985452</v>
      </c>
      <c r="Z34" s="7">
        <f>Z25*Prices!AD26</f>
        <v>8.7492884999960552</v>
      </c>
    </row>
    <row r="35" spans="1:26" x14ac:dyDescent="0.2">
      <c r="A35" s="5" t="s">
        <v>31</v>
      </c>
      <c r="B35" s="22">
        <v>36910</v>
      </c>
      <c r="C35" s="7">
        <f>C26*Prices!G26</f>
        <v>-66.804790758199317</v>
      </c>
      <c r="D35" s="7">
        <f>D26*Prices!H26</f>
        <v>-65.522911168037012</v>
      </c>
      <c r="E35" s="7">
        <f>E26*Prices!I26</f>
        <v>-65.604678012293505</v>
      </c>
      <c r="F35" s="7">
        <f>F26*Prices!J26</f>
        <v>-67.182489590166483</v>
      </c>
      <c r="G35" s="7">
        <f>G26*Prices!K26</f>
        <v>-65.139944323769328</v>
      </c>
      <c r="H35" s="7">
        <f>H26*Prices!L26</f>
        <v>-70.642320737709952</v>
      </c>
      <c r="I35" s="7">
        <f>I26*Prices!M26</f>
        <v>-73.774433668035044</v>
      </c>
      <c r="J35" s="7">
        <f>J26*Prices!N26</f>
        <v>-74.363566290985261</v>
      </c>
      <c r="K35" s="7">
        <f>K26*Prices!O26</f>
        <v>-75.856377418037368</v>
      </c>
      <c r="L35" s="7">
        <f>L26*Prices!P26</f>
        <v>-78.909209446723594</v>
      </c>
      <c r="M35" s="7">
        <f>M26*Prices!Q26</f>
        <v>-79.557710409835636</v>
      </c>
      <c r="N35" s="7">
        <f>N26*Prices!R26</f>
        <v>-77.661546331961517</v>
      </c>
      <c r="O35" s="7">
        <f>O26*Prices!S26</f>
        <v>-77.835568770490227</v>
      </c>
      <c r="P35" s="7">
        <f>P26*Prices!T26</f>
        <v>-78.169614344263039</v>
      </c>
      <c r="Q35" s="7">
        <f>Q26*Prices!U26</f>
        <v>-77.103046413938614</v>
      </c>
      <c r="R35" s="7">
        <f>R26*Prices!V26</f>
        <v>-76.592716352460855</v>
      </c>
      <c r="S35" s="7">
        <f>S26*Prices!W26</f>
        <v>-71.270600778690607</v>
      </c>
      <c r="T35" s="7">
        <f>T26*Prices!X26</f>
        <v>-68.058205881149547</v>
      </c>
      <c r="U35" s="7">
        <f>U26*Prices!Y26</f>
        <v>-65.516206229510487</v>
      </c>
      <c r="V35" s="7">
        <f>V26*Prices!Z26</f>
        <v>-63.837000000003741</v>
      </c>
      <c r="W35" s="7">
        <f>W26*Prices!AA26</f>
        <v>-61.988646454916818</v>
      </c>
      <c r="X35" s="7">
        <f>X26*Prices!AB26</f>
        <v>-61.225660819673067</v>
      </c>
      <c r="Y35" s="7">
        <f>Y26*Prices!AC26</f>
        <v>-61.138792069672832</v>
      </c>
      <c r="Z35" s="7">
        <f>Z26*Prices!AD26</f>
        <v>-61.852614405739814</v>
      </c>
    </row>
  </sheetData>
  <pageMargins left="0.2" right="0.23" top="1" bottom="1" header="0.5" footer="0.5"/>
  <pageSetup paperSize="5" scale="62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7"/>
  <sheetViews>
    <sheetView workbookViewId="0">
      <selection activeCell="I12" sqref="I12"/>
    </sheetView>
  </sheetViews>
  <sheetFormatPr defaultRowHeight="12.75" x14ac:dyDescent="0.2"/>
  <cols>
    <col min="5" max="5" width="11.7109375" bestFit="1" customWidth="1"/>
  </cols>
  <sheetData>
    <row r="1" spans="1:30" x14ac:dyDescent="0.2">
      <c r="A1" s="23" t="s">
        <v>36</v>
      </c>
      <c r="B1" s="23" t="s">
        <v>37</v>
      </c>
      <c r="C1" s="23" t="s">
        <v>38</v>
      </c>
      <c r="D1" s="23" t="s">
        <v>39</v>
      </c>
      <c r="E1" s="23" t="s">
        <v>40</v>
      </c>
    </row>
    <row r="2" spans="1:30" x14ac:dyDescent="0.2">
      <c r="A2" s="24">
        <v>2016</v>
      </c>
      <c r="B2" s="25" t="s">
        <v>41</v>
      </c>
      <c r="C2" s="26">
        <v>36910</v>
      </c>
      <c r="D2" s="24">
        <v>1</v>
      </c>
      <c r="E2" s="24">
        <v>150</v>
      </c>
      <c r="G2">
        <v>150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  <c r="U2">
        <v>150</v>
      </c>
      <c r="V2">
        <v>150</v>
      </c>
      <c r="W2">
        <v>150</v>
      </c>
      <c r="X2">
        <v>150</v>
      </c>
      <c r="Y2">
        <v>150</v>
      </c>
      <c r="Z2">
        <v>150</v>
      </c>
      <c r="AA2">
        <v>150</v>
      </c>
      <c r="AB2">
        <v>150</v>
      </c>
      <c r="AC2">
        <v>150</v>
      </c>
      <c r="AD2">
        <v>150</v>
      </c>
    </row>
    <row r="3" spans="1:30" x14ac:dyDescent="0.2">
      <c r="A3" s="24">
        <v>2016</v>
      </c>
      <c r="B3" s="25" t="s">
        <v>41</v>
      </c>
      <c r="C3" s="26">
        <v>36910</v>
      </c>
      <c r="D3" s="24">
        <v>2</v>
      </c>
      <c r="E3" s="24">
        <v>150</v>
      </c>
    </row>
    <row r="4" spans="1:30" x14ac:dyDescent="0.2">
      <c r="A4" s="24">
        <v>2016</v>
      </c>
      <c r="B4" s="25" t="s">
        <v>41</v>
      </c>
      <c r="C4" s="26">
        <v>36910</v>
      </c>
      <c r="D4" s="24">
        <v>3</v>
      </c>
      <c r="E4" s="24">
        <v>150</v>
      </c>
    </row>
    <row r="5" spans="1:30" x14ac:dyDescent="0.2">
      <c r="A5" s="24">
        <v>2016</v>
      </c>
      <c r="B5" s="25" t="s">
        <v>41</v>
      </c>
      <c r="C5" s="26">
        <v>36910</v>
      </c>
      <c r="D5" s="24">
        <v>4</v>
      </c>
      <c r="E5" s="24">
        <v>150</v>
      </c>
    </row>
    <row r="6" spans="1:30" x14ac:dyDescent="0.2">
      <c r="A6" s="24">
        <v>2016</v>
      </c>
      <c r="B6" s="25" t="s">
        <v>41</v>
      </c>
      <c r="C6" s="26">
        <v>36910</v>
      </c>
      <c r="D6" s="24">
        <v>5</v>
      </c>
      <c r="E6" s="24">
        <v>150</v>
      </c>
    </row>
    <row r="7" spans="1:30" x14ac:dyDescent="0.2">
      <c r="A7" s="24">
        <v>2016</v>
      </c>
      <c r="B7" s="25" t="s">
        <v>41</v>
      </c>
      <c r="C7" s="26">
        <v>36910</v>
      </c>
      <c r="D7" s="24">
        <v>6</v>
      </c>
      <c r="E7" s="24">
        <v>150</v>
      </c>
    </row>
    <row r="8" spans="1:30" x14ac:dyDescent="0.2">
      <c r="A8" s="24">
        <v>2016</v>
      </c>
      <c r="B8" s="25" t="s">
        <v>41</v>
      </c>
      <c r="C8" s="26">
        <v>36910</v>
      </c>
      <c r="D8" s="24">
        <v>7</v>
      </c>
      <c r="E8" s="24">
        <v>150</v>
      </c>
    </row>
    <row r="9" spans="1:30" x14ac:dyDescent="0.2">
      <c r="A9" s="24">
        <v>2016</v>
      </c>
      <c r="B9" s="25" t="s">
        <v>41</v>
      </c>
      <c r="C9" s="26">
        <v>36910</v>
      </c>
      <c r="D9" s="24">
        <v>8</v>
      </c>
      <c r="E9" s="24">
        <v>150</v>
      </c>
    </row>
    <row r="10" spans="1:30" x14ac:dyDescent="0.2">
      <c r="A10" s="24">
        <v>2016</v>
      </c>
      <c r="B10" s="25" t="s">
        <v>41</v>
      </c>
      <c r="C10" s="26">
        <v>36910</v>
      </c>
      <c r="D10" s="24">
        <v>9</v>
      </c>
      <c r="E10" s="24">
        <v>150</v>
      </c>
    </row>
    <row r="11" spans="1:30" x14ac:dyDescent="0.2">
      <c r="A11" s="24">
        <v>2016</v>
      </c>
      <c r="B11" s="25" t="s">
        <v>41</v>
      </c>
      <c r="C11" s="26">
        <v>36910</v>
      </c>
      <c r="D11" s="24">
        <v>10</v>
      </c>
      <c r="E11" s="24">
        <v>150</v>
      </c>
    </row>
    <row r="12" spans="1:30" x14ac:dyDescent="0.2">
      <c r="A12" s="24">
        <v>2016</v>
      </c>
      <c r="B12" s="25" t="s">
        <v>41</v>
      </c>
      <c r="C12" s="26">
        <v>36910</v>
      </c>
      <c r="D12" s="24">
        <v>11</v>
      </c>
      <c r="E12" s="24">
        <v>150</v>
      </c>
    </row>
    <row r="13" spans="1:30" x14ac:dyDescent="0.2">
      <c r="A13" s="24">
        <v>2016</v>
      </c>
      <c r="B13" s="25" t="s">
        <v>41</v>
      </c>
      <c r="C13" s="26">
        <v>36910</v>
      </c>
      <c r="D13" s="24">
        <v>12</v>
      </c>
      <c r="E13" s="24">
        <v>150</v>
      </c>
    </row>
    <row r="14" spans="1:30" x14ac:dyDescent="0.2">
      <c r="A14" s="24">
        <v>2016</v>
      </c>
      <c r="B14" s="25" t="s">
        <v>41</v>
      </c>
      <c r="C14" s="26">
        <v>36910</v>
      </c>
      <c r="D14" s="24">
        <v>13</v>
      </c>
      <c r="E14" s="24">
        <v>150</v>
      </c>
    </row>
    <row r="15" spans="1:30" x14ac:dyDescent="0.2">
      <c r="A15" s="24">
        <v>2016</v>
      </c>
      <c r="B15" s="25" t="s">
        <v>41</v>
      </c>
      <c r="C15" s="26">
        <v>36910</v>
      </c>
      <c r="D15" s="24">
        <v>14</v>
      </c>
      <c r="E15" s="24">
        <v>150</v>
      </c>
    </row>
    <row r="16" spans="1:30" x14ac:dyDescent="0.2">
      <c r="A16" s="24">
        <v>2016</v>
      </c>
      <c r="B16" s="25" t="s">
        <v>41</v>
      </c>
      <c r="C16" s="26">
        <v>36910</v>
      </c>
      <c r="D16" s="24">
        <v>15</v>
      </c>
      <c r="E16" s="24">
        <v>150</v>
      </c>
    </row>
    <row r="17" spans="1:30" x14ac:dyDescent="0.2">
      <c r="A17" s="24">
        <v>2016</v>
      </c>
      <c r="B17" s="25" t="s">
        <v>41</v>
      </c>
      <c r="C17" s="26">
        <v>36910</v>
      </c>
      <c r="D17" s="24">
        <v>16</v>
      </c>
      <c r="E17" s="24">
        <v>150</v>
      </c>
    </row>
    <row r="18" spans="1:30" x14ac:dyDescent="0.2">
      <c r="A18" s="24">
        <v>2016</v>
      </c>
      <c r="B18" s="25" t="s">
        <v>41</v>
      </c>
      <c r="C18" s="26">
        <v>36910</v>
      </c>
      <c r="D18" s="24">
        <v>17</v>
      </c>
      <c r="E18" s="24">
        <v>150</v>
      </c>
    </row>
    <row r="19" spans="1:30" x14ac:dyDescent="0.2">
      <c r="A19" s="24">
        <v>2016</v>
      </c>
      <c r="B19" s="25" t="s">
        <v>41</v>
      </c>
      <c r="C19" s="26">
        <v>36910</v>
      </c>
      <c r="D19" s="24">
        <v>18</v>
      </c>
      <c r="E19" s="24">
        <v>150</v>
      </c>
    </row>
    <row r="20" spans="1:30" x14ac:dyDescent="0.2">
      <c r="A20" s="24">
        <v>2016</v>
      </c>
      <c r="B20" s="25" t="s">
        <v>41</v>
      </c>
      <c r="C20" s="26">
        <v>36910</v>
      </c>
      <c r="D20" s="24">
        <v>19</v>
      </c>
      <c r="E20" s="24">
        <v>150</v>
      </c>
    </row>
    <row r="21" spans="1:30" x14ac:dyDescent="0.2">
      <c r="A21" s="24">
        <v>2016</v>
      </c>
      <c r="B21" s="25" t="s">
        <v>41</v>
      </c>
      <c r="C21" s="26">
        <v>36910</v>
      </c>
      <c r="D21" s="24">
        <v>20</v>
      </c>
      <c r="E21" s="24">
        <v>150</v>
      </c>
    </row>
    <row r="22" spans="1:30" x14ac:dyDescent="0.2">
      <c r="A22" s="24">
        <v>2016</v>
      </c>
      <c r="B22" s="25" t="s">
        <v>41</v>
      </c>
      <c r="C22" s="26">
        <v>36910</v>
      </c>
      <c r="D22" s="24">
        <v>21</v>
      </c>
      <c r="E22" s="24">
        <v>150</v>
      </c>
    </row>
    <row r="23" spans="1:30" x14ac:dyDescent="0.2">
      <c r="A23" s="24">
        <v>2016</v>
      </c>
      <c r="B23" s="25" t="s">
        <v>41</v>
      </c>
      <c r="C23" s="26">
        <v>36910</v>
      </c>
      <c r="D23" s="24">
        <v>22</v>
      </c>
      <c r="E23" s="24">
        <v>150</v>
      </c>
    </row>
    <row r="24" spans="1:30" x14ac:dyDescent="0.2">
      <c r="A24" s="24">
        <v>2016</v>
      </c>
      <c r="B24" s="25" t="s">
        <v>41</v>
      </c>
      <c r="C24" s="26">
        <v>36910</v>
      </c>
      <c r="D24" s="24">
        <v>23</v>
      </c>
      <c r="E24" s="24">
        <v>150</v>
      </c>
    </row>
    <row r="25" spans="1:30" x14ac:dyDescent="0.2">
      <c r="A25" s="24">
        <v>2016</v>
      </c>
      <c r="B25" s="25" t="s">
        <v>41</v>
      </c>
      <c r="C25" s="26">
        <v>36910</v>
      </c>
      <c r="D25" s="24">
        <v>24</v>
      </c>
      <c r="E25" s="24">
        <v>150</v>
      </c>
    </row>
    <row r="26" spans="1:30" x14ac:dyDescent="0.2">
      <c r="A26" s="11">
        <v>2017</v>
      </c>
      <c r="B26" s="12" t="s">
        <v>42</v>
      </c>
      <c r="C26" s="13">
        <v>36910</v>
      </c>
      <c r="D26" s="11">
        <v>1</v>
      </c>
      <c r="E26" s="11">
        <v>150</v>
      </c>
      <c r="G26">
        <v>150</v>
      </c>
      <c r="H26">
        <v>150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  <c r="V26">
        <v>150</v>
      </c>
      <c r="W26">
        <v>150</v>
      </c>
      <c r="X26">
        <v>150</v>
      </c>
      <c r="Y26">
        <v>150</v>
      </c>
      <c r="Z26">
        <v>150</v>
      </c>
      <c r="AA26">
        <v>150</v>
      </c>
      <c r="AB26">
        <v>150</v>
      </c>
      <c r="AC26">
        <v>150</v>
      </c>
      <c r="AD26">
        <v>150</v>
      </c>
    </row>
    <row r="27" spans="1:30" x14ac:dyDescent="0.2">
      <c r="A27" s="11">
        <v>2017</v>
      </c>
      <c r="B27" s="12" t="s">
        <v>42</v>
      </c>
      <c r="C27" s="13">
        <v>36910</v>
      </c>
      <c r="D27" s="11">
        <v>2</v>
      </c>
      <c r="E27" s="11">
        <v>150</v>
      </c>
    </row>
    <row r="28" spans="1:30" x14ac:dyDescent="0.2">
      <c r="A28" s="11">
        <v>2017</v>
      </c>
      <c r="B28" s="12" t="s">
        <v>42</v>
      </c>
      <c r="C28" s="13">
        <v>36910</v>
      </c>
      <c r="D28" s="11">
        <v>3</v>
      </c>
      <c r="E28" s="11">
        <v>150</v>
      </c>
    </row>
    <row r="29" spans="1:30" x14ac:dyDescent="0.2">
      <c r="A29" s="11">
        <v>2017</v>
      </c>
      <c r="B29" s="12" t="s">
        <v>42</v>
      </c>
      <c r="C29" s="13">
        <v>36910</v>
      </c>
      <c r="D29" s="11">
        <v>4</v>
      </c>
      <c r="E29" s="11">
        <v>150</v>
      </c>
    </row>
    <row r="30" spans="1:30" x14ac:dyDescent="0.2">
      <c r="A30" s="11">
        <v>2017</v>
      </c>
      <c r="B30" s="12" t="s">
        <v>42</v>
      </c>
      <c r="C30" s="13">
        <v>36910</v>
      </c>
      <c r="D30" s="11">
        <v>5</v>
      </c>
      <c r="E30" s="11">
        <v>150</v>
      </c>
    </row>
    <row r="31" spans="1:30" x14ac:dyDescent="0.2">
      <c r="A31" s="11">
        <v>2017</v>
      </c>
      <c r="B31" s="12" t="s">
        <v>42</v>
      </c>
      <c r="C31" s="13">
        <v>36910</v>
      </c>
      <c r="D31" s="11">
        <v>6</v>
      </c>
      <c r="E31" s="11">
        <v>150</v>
      </c>
    </row>
    <row r="32" spans="1:30" x14ac:dyDescent="0.2">
      <c r="A32" s="11">
        <v>2017</v>
      </c>
      <c r="B32" s="12" t="s">
        <v>42</v>
      </c>
      <c r="C32" s="13">
        <v>36910</v>
      </c>
      <c r="D32" s="11">
        <v>7</v>
      </c>
      <c r="E32" s="11">
        <v>150</v>
      </c>
    </row>
    <row r="33" spans="1:5" x14ac:dyDescent="0.2">
      <c r="A33" s="11">
        <v>2017</v>
      </c>
      <c r="B33" s="12" t="s">
        <v>42</v>
      </c>
      <c r="C33" s="13">
        <v>36910</v>
      </c>
      <c r="D33" s="11">
        <v>8</v>
      </c>
      <c r="E33" s="11">
        <v>150</v>
      </c>
    </row>
    <row r="34" spans="1:5" x14ac:dyDescent="0.2">
      <c r="A34" s="11">
        <v>2017</v>
      </c>
      <c r="B34" s="12" t="s">
        <v>42</v>
      </c>
      <c r="C34" s="13">
        <v>36910</v>
      </c>
      <c r="D34" s="11">
        <v>9</v>
      </c>
      <c r="E34" s="11">
        <v>150</v>
      </c>
    </row>
    <row r="35" spans="1:5" x14ac:dyDescent="0.2">
      <c r="A35" s="11">
        <v>2017</v>
      </c>
      <c r="B35" s="12" t="s">
        <v>42</v>
      </c>
      <c r="C35" s="13">
        <v>36910</v>
      </c>
      <c r="D35" s="11">
        <v>10</v>
      </c>
      <c r="E35" s="11">
        <v>150</v>
      </c>
    </row>
    <row r="36" spans="1:5" x14ac:dyDescent="0.2">
      <c r="A36" s="11">
        <v>2017</v>
      </c>
      <c r="B36" s="12" t="s">
        <v>42</v>
      </c>
      <c r="C36" s="13">
        <v>36910</v>
      </c>
      <c r="D36" s="11">
        <v>11</v>
      </c>
      <c r="E36" s="11">
        <v>150</v>
      </c>
    </row>
    <row r="37" spans="1:5" x14ac:dyDescent="0.2">
      <c r="A37" s="11">
        <v>2017</v>
      </c>
      <c r="B37" s="12" t="s">
        <v>42</v>
      </c>
      <c r="C37" s="13">
        <v>36910</v>
      </c>
      <c r="D37" s="11">
        <v>12</v>
      </c>
      <c r="E37" s="11">
        <v>150</v>
      </c>
    </row>
    <row r="38" spans="1:5" x14ac:dyDescent="0.2">
      <c r="A38" s="11">
        <v>2017</v>
      </c>
      <c r="B38" s="12" t="s">
        <v>42</v>
      </c>
      <c r="C38" s="13">
        <v>36910</v>
      </c>
      <c r="D38" s="11">
        <v>13</v>
      </c>
      <c r="E38" s="11">
        <v>150</v>
      </c>
    </row>
    <row r="39" spans="1:5" x14ac:dyDescent="0.2">
      <c r="A39" s="11">
        <v>2017</v>
      </c>
      <c r="B39" s="12" t="s">
        <v>42</v>
      </c>
      <c r="C39" s="13">
        <v>36910</v>
      </c>
      <c r="D39" s="11">
        <v>14</v>
      </c>
      <c r="E39" s="11">
        <v>150</v>
      </c>
    </row>
    <row r="40" spans="1:5" x14ac:dyDescent="0.2">
      <c r="A40" s="11">
        <v>2017</v>
      </c>
      <c r="B40" s="12" t="s">
        <v>42</v>
      </c>
      <c r="C40" s="13">
        <v>36910</v>
      </c>
      <c r="D40" s="11">
        <v>15</v>
      </c>
      <c r="E40" s="11">
        <v>150</v>
      </c>
    </row>
    <row r="41" spans="1:5" x14ac:dyDescent="0.2">
      <c r="A41" s="11">
        <v>2017</v>
      </c>
      <c r="B41" s="12" t="s">
        <v>42</v>
      </c>
      <c r="C41" s="13">
        <v>36910</v>
      </c>
      <c r="D41" s="11">
        <v>16</v>
      </c>
      <c r="E41" s="11">
        <v>150</v>
      </c>
    </row>
    <row r="42" spans="1:5" x14ac:dyDescent="0.2">
      <c r="A42" s="11">
        <v>2017</v>
      </c>
      <c r="B42" s="12" t="s">
        <v>42</v>
      </c>
      <c r="C42" s="13">
        <v>36910</v>
      </c>
      <c r="D42" s="11">
        <v>17</v>
      </c>
      <c r="E42" s="11">
        <v>150</v>
      </c>
    </row>
    <row r="43" spans="1:5" x14ac:dyDescent="0.2">
      <c r="A43" s="11">
        <v>2017</v>
      </c>
      <c r="B43" s="12" t="s">
        <v>42</v>
      </c>
      <c r="C43" s="13">
        <v>36910</v>
      </c>
      <c r="D43" s="11">
        <v>18</v>
      </c>
      <c r="E43" s="11">
        <v>150</v>
      </c>
    </row>
    <row r="44" spans="1:5" x14ac:dyDescent="0.2">
      <c r="A44" s="11">
        <v>2017</v>
      </c>
      <c r="B44" s="12" t="s">
        <v>42</v>
      </c>
      <c r="C44" s="13">
        <v>36910</v>
      </c>
      <c r="D44" s="11">
        <v>19</v>
      </c>
      <c r="E44" s="11">
        <v>150</v>
      </c>
    </row>
    <row r="45" spans="1:5" x14ac:dyDescent="0.2">
      <c r="A45" s="11">
        <v>2017</v>
      </c>
      <c r="B45" s="12" t="s">
        <v>42</v>
      </c>
      <c r="C45" s="13">
        <v>36910</v>
      </c>
      <c r="D45" s="11">
        <v>20</v>
      </c>
      <c r="E45" s="11">
        <v>150</v>
      </c>
    </row>
    <row r="46" spans="1:5" x14ac:dyDescent="0.2">
      <c r="A46" s="11">
        <v>2017</v>
      </c>
      <c r="B46" s="12" t="s">
        <v>42</v>
      </c>
      <c r="C46" s="13">
        <v>36910</v>
      </c>
      <c r="D46" s="11">
        <v>21</v>
      </c>
      <c r="E46" s="11">
        <v>150</v>
      </c>
    </row>
    <row r="47" spans="1:5" x14ac:dyDescent="0.2">
      <c r="A47" s="11">
        <v>2017</v>
      </c>
      <c r="B47" s="12" t="s">
        <v>42</v>
      </c>
      <c r="C47" s="13">
        <v>36910</v>
      </c>
      <c r="D47" s="11">
        <v>22</v>
      </c>
      <c r="E47" s="11">
        <v>150</v>
      </c>
    </row>
    <row r="48" spans="1:5" x14ac:dyDescent="0.2">
      <c r="A48" s="11">
        <v>2017</v>
      </c>
      <c r="B48" s="12" t="s">
        <v>42</v>
      </c>
      <c r="C48" s="13">
        <v>36910</v>
      </c>
      <c r="D48" s="11">
        <v>23</v>
      </c>
      <c r="E48" s="11">
        <v>150</v>
      </c>
    </row>
    <row r="49" spans="1:5" x14ac:dyDescent="0.2">
      <c r="A49" s="11">
        <v>2017</v>
      </c>
      <c r="B49" s="12" t="s">
        <v>42</v>
      </c>
      <c r="C49" s="13">
        <v>36910</v>
      </c>
      <c r="D49" s="11">
        <v>24</v>
      </c>
      <c r="E49" s="11">
        <v>150</v>
      </c>
    </row>
    <row r="50" spans="1:5" x14ac:dyDescent="0.2">
      <c r="A50" s="4"/>
      <c r="B50" s="5"/>
      <c r="C50" s="6"/>
      <c r="D50" s="4"/>
      <c r="E50" s="4"/>
    </row>
    <row r="51" spans="1:5" x14ac:dyDescent="0.2">
      <c r="A51" s="4"/>
      <c r="B51" s="5"/>
      <c r="C51" s="6"/>
      <c r="D51" s="4"/>
      <c r="E51" s="4"/>
    </row>
    <row r="52" spans="1:5" x14ac:dyDescent="0.2">
      <c r="A52" s="4"/>
      <c r="B52" s="5"/>
      <c r="C52" s="6"/>
      <c r="D52" s="4"/>
      <c r="E52" s="4"/>
    </row>
    <row r="53" spans="1:5" x14ac:dyDescent="0.2">
      <c r="A53" s="4"/>
      <c r="B53" s="5"/>
      <c r="C53" s="6"/>
      <c r="D53" s="4"/>
      <c r="E53" s="4"/>
    </row>
    <row r="54" spans="1:5" x14ac:dyDescent="0.2">
      <c r="A54" s="4"/>
      <c r="B54" s="5"/>
      <c r="C54" s="6"/>
      <c r="D54" s="4"/>
      <c r="E54" s="4"/>
    </row>
    <row r="55" spans="1:5" x14ac:dyDescent="0.2">
      <c r="A55" s="4"/>
      <c r="B55" s="5"/>
      <c r="C55" s="6"/>
      <c r="D55" s="4"/>
      <c r="E55" s="4"/>
    </row>
    <row r="56" spans="1:5" x14ac:dyDescent="0.2">
      <c r="A56" s="4"/>
      <c r="B56" s="5"/>
      <c r="C56" s="6"/>
      <c r="D56" s="4"/>
      <c r="E56" s="4"/>
    </row>
    <row r="57" spans="1:5" x14ac:dyDescent="0.2">
      <c r="A57" s="4"/>
      <c r="B57" s="5"/>
      <c r="C57" s="6"/>
      <c r="D57" s="4"/>
      <c r="E57" s="4"/>
    </row>
    <row r="58" spans="1:5" x14ac:dyDescent="0.2">
      <c r="A58" s="4"/>
      <c r="B58" s="5"/>
      <c r="C58" s="6"/>
      <c r="D58" s="4"/>
      <c r="E58" s="4"/>
    </row>
    <row r="59" spans="1:5" x14ac:dyDescent="0.2">
      <c r="A59" s="4"/>
      <c r="B59" s="5"/>
      <c r="C59" s="6"/>
      <c r="D59" s="4"/>
      <c r="E59" s="4"/>
    </row>
    <row r="60" spans="1:5" x14ac:dyDescent="0.2">
      <c r="A60" s="4"/>
      <c r="B60" s="5"/>
      <c r="C60" s="6"/>
      <c r="D60" s="4"/>
      <c r="E60" s="4"/>
    </row>
    <row r="61" spans="1:5" x14ac:dyDescent="0.2">
      <c r="A61" s="4"/>
      <c r="B61" s="5"/>
      <c r="C61" s="6"/>
      <c r="D61" s="4"/>
      <c r="E61" s="4"/>
    </row>
    <row r="62" spans="1:5" x14ac:dyDescent="0.2">
      <c r="A62" s="4"/>
      <c r="B62" s="5"/>
      <c r="C62" s="6"/>
      <c r="D62" s="4"/>
      <c r="E62" s="4"/>
    </row>
    <row r="63" spans="1:5" x14ac:dyDescent="0.2">
      <c r="A63" s="4"/>
      <c r="B63" s="5"/>
      <c r="C63" s="6"/>
      <c r="D63" s="4"/>
      <c r="E63" s="4"/>
    </row>
    <row r="64" spans="1:5" x14ac:dyDescent="0.2">
      <c r="A64" s="4"/>
      <c r="B64" s="5"/>
      <c r="C64" s="6"/>
      <c r="D64" s="4"/>
      <c r="E64" s="4"/>
    </row>
    <row r="65" spans="1:5" x14ac:dyDescent="0.2">
      <c r="A65" s="4"/>
      <c r="B65" s="5"/>
      <c r="C65" s="6"/>
      <c r="D65" s="4"/>
      <c r="E65" s="4"/>
    </row>
    <row r="66" spans="1:5" x14ac:dyDescent="0.2">
      <c r="A66" s="4"/>
      <c r="B66" s="5"/>
      <c r="C66" s="6"/>
      <c r="D66" s="4"/>
      <c r="E66" s="4"/>
    </row>
    <row r="67" spans="1:5" x14ac:dyDescent="0.2">
      <c r="A67" s="4"/>
      <c r="B67" s="5"/>
      <c r="C67" s="6"/>
      <c r="D67" s="4"/>
      <c r="E67" s="4"/>
    </row>
    <row r="68" spans="1:5" x14ac:dyDescent="0.2">
      <c r="A68" s="4"/>
      <c r="B68" s="5"/>
      <c r="C68" s="6"/>
      <c r="D68" s="4"/>
      <c r="E68" s="4"/>
    </row>
    <row r="69" spans="1:5" x14ac:dyDescent="0.2">
      <c r="A69" s="4"/>
      <c r="B69" s="5"/>
      <c r="C69" s="6"/>
      <c r="D69" s="4"/>
      <c r="E69" s="4"/>
    </row>
    <row r="70" spans="1:5" x14ac:dyDescent="0.2">
      <c r="A70" s="4"/>
      <c r="B70" s="5"/>
      <c r="C70" s="6"/>
      <c r="D70" s="4"/>
      <c r="E70" s="4"/>
    </row>
    <row r="71" spans="1:5" x14ac:dyDescent="0.2">
      <c r="A71" s="4"/>
      <c r="B71" s="5"/>
      <c r="C71" s="6"/>
      <c r="D71" s="4"/>
      <c r="E71" s="4"/>
    </row>
    <row r="72" spans="1:5" x14ac:dyDescent="0.2">
      <c r="A72" s="4"/>
      <c r="B72" s="5"/>
      <c r="C72" s="6"/>
      <c r="D72" s="4"/>
      <c r="E72" s="4"/>
    </row>
    <row r="73" spans="1:5" x14ac:dyDescent="0.2">
      <c r="A73" s="4"/>
      <c r="B73" s="5"/>
      <c r="C73" s="6"/>
      <c r="D73" s="4"/>
      <c r="E73" s="4"/>
    </row>
    <row r="74" spans="1:5" x14ac:dyDescent="0.2">
      <c r="A74" s="4"/>
      <c r="B74" s="5"/>
      <c r="C74" s="6"/>
      <c r="D74" s="4"/>
      <c r="E74" s="4"/>
    </row>
    <row r="75" spans="1:5" x14ac:dyDescent="0.2">
      <c r="A75" s="4"/>
      <c r="B75" s="5"/>
      <c r="C75" s="6"/>
      <c r="D75" s="4"/>
      <c r="E75" s="4"/>
    </row>
    <row r="76" spans="1:5" x14ac:dyDescent="0.2">
      <c r="A76" s="4"/>
      <c r="B76" s="5"/>
      <c r="C76" s="6"/>
      <c r="D76" s="4"/>
      <c r="E76" s="4"/>
    </row>
    <row r="77" spans="1:5" x14ac:dyDescent="0.2">
      <c r="A77" s="4"/>
      <c r="B77" s="5"/>
      <c r="C77" s="6"/>
      <c r="D77" s="4"/>
      <c r="E77" s="4"/>
    </row>
    <row r="78" spans="1:5" x14ac:dyDescent="0.2">
      <c r="A78" s="4"/>
      <c r="B78" s="5"/>
      <c r="C78" s="6"/>
      <c r="D78" s="4"/>
      <c r="E78" s="4"/>
    </row>
    <row r="79" spans="1:5" x14ac:dyDescent="0.2">
      <c r="A79" s="4"/>
      <c r="B79" s="5"/>
      <c r="C79" s="6"/>
      <c r="D79" s="4"/>
      <c r="E79" s="4"/>
    </row>
    <row r="80" spans="1:5" x14ac:dyDescent="0.2">
      <c r="A80" s="4"/>
      <c r="B80" s="5"/>
      <c r="C80" s="6"/>
      <c r="D80" s="4"/>
      <c r="E80" s="4"/>
    </row>
    <row r="81" spans="1:5" x14ac:dyDescent="0.2">
      <c r="A81" s="4"/>
      <c r="B81" s="5"/>
      <c r="C81" s="6"/>
      <c r="D81" s="4"/>
      <c r="E81" s="4"/>
    </row>
    <row r="82" spans="1:5" x14ac:dyDescent="0.2">
      <c r="A82" s="4"/>
      <c r="B82" s="5"/>
      <c r="C82" s="6"/>
      <c r="D82" s="4"/>
      <c r="E82" s="4"/>
    </row>
    <row r="83" spans="1:5" x14ac:dyDescent="0.2">
      <c r="A83" s="4"/>
      <c r="B83" s="5"/>
      <c r="C83" s="6"/>
      <c r="D83" s="4"/>
      <c r="E83" s="4"/>
    </row>
    <row r="84" spans="1:5" x14ac:dyDescent="0.2">
      <c r="A84" s="4"/>
      <c r="B84" s="5"/>
      <c r="C84" s="6"/>
      <c r="D84" s="4"/>
      <c r="E84" s="4"/>
    </row>
    <row r="85" spans="1:5" x14ac:dyDescent="0.2">
      <c r="A85" s="4"/>
      <c r="B85" s="5"/>
      <c r="C85" s="6"/>
      <c r="D85" s="4"/>
      <c r="E85" s="4"/>
    </row>
    <row r="86" spans="1:5" x14ac:dyDescent="0.2">
      <c r="A86" s="4"/>
      <c r="B86" s="5"/>
      <c r="C86" s="6"/>
      <c r="D86" s="4"/>
      <c r="E86" s="4"/>
    </row>
    <row r="87" spans="1:5" x14ac:dyDescent="0.2">
      <c r="A87" s="4"/>
      <c r="B87" s="5"/>
      <c r="C87" s="6"/>
      <c r="D87" s="4"/>
      <c r="E87" s="4"/>
    </row>
    <row r="88" spans="1:5" x14ac:dyDescent="0.2">
      <c r="A88" s="4"/>
      <c r="B88" s="5"/>
      <c r="C88" s="6"/>
      <c r="D88" s="4"/>
      <c r="E88" s="4"/>
    </row>
    <row r="89" spans="1:5" x14ac:dyDescent="0.2">
      <c r="A89" s="4"/>
      <c r="B89" s="5"/>
      <c r="C89" s="6"/>
      <c r="D89" s="4"/>
      <c r="E89" s="4"/>
    </row>
    <row r="90" spans="1:5" x14ac:dyDescent="0.2">
      <c r="A90" s="4"/>
      <c r="B90" s="5"/>
      <c r="C90" s="6"/>
      <c r="D90" s="4"/>
      <c r="E90" s="4"/>
    </row>
    <row r="91" spans="1:5" x14ac:dyDescent="0.2">
      <c r="A91" s="4"/>
      <c r="B91" s="5"/>
      <c r="C91" s="6"/>
      <c r="D91" s="4"/>
      <c r="E91" s="4"/>
    </row>
    <row r="92" spans="1:5" x14ac:dyDescent="0.2">
      <c r="A92" s="4"/>
      <c r="B92" s="5"/>
      <c r="C92" s="6"/>
      <c r="D92" s="4"/>
      <c r="E92" s="4"/>
    </row>
    <row r="93" spans="1:5" x14ac:dyDescent="0.2">
      <c r="A93" s="4"/>
      <c r="B93" s="5"/>
      <c r="C93" s="6"/>
      <c r="D93" s="4"/>
      <c r="E93" s="4"/>
    </row>
    <row r="94" spans="1:5" x14ac:dyDescent="0.2">
      <c r="A94" s="4"/>
      <c r="B94" s="5"/>
      <c r="C94" s="6"/>
      <c r="D94" s="4"/>
      <c r="E94" s="4"/>
    </row>
    <row r="95" spans="1:5" x14ac:dyDescent="0.2">
      <c r="A95" s="4"/>
      <c r="B95" s="5"/>
      <c r="C95" s="6"/>
      <c r="D95" s="4"/>
      <c r="E95" s="4"/>
    </row>
    <row r="96" spans="1:5" x14ac:dyDescent="0.2">
      <c r="A96" s="4"/>
      <c r="B96" s="5"/>
      <c r="C96" s="6"/>
      <c r="D96" s="4"/>
      <c r="E96" s="4"/>
    </row>
    <row r="97" spans="1:5" x14ac:dyDescent="0.2">
      <c r="A97" s="4"/>
      <c r="B97" s="5"/>
      <c r="C97" s="6"/>
      <c r="D97" s="4"/>
      <c r="E97" s="4"/>
    </row>
    <row r="98" spans="1:5" x14ac:dyDescent="0.2">
      <c r="A98" s="4"/>
      <c r="B98" s="5"/>
      <c r="C98" s="6"/>
      <c r="D98" s="4"/>
      <c r="E98" s="4"/>
    </row>
    <row r="99" spans="1:5" x14ac:dyDescent="0.2">
      <c r="A99" s="4"/>
      <c r="B99" s="5"/>
      <c r="C99" s="6"/>
      <c r="D99" s="4"/>
      <c r="E99" s="4"/>
    </row>
    <row r="100" spans="1:5" x14ac:dyDescent="0.2">
      <c r="A100" s="4"/>
      <c r="B100" s="5"/>
      <c r="C100" s="6"/>
      <c r="D100" s="4"/>
      <c r="E100" s="4"/>
    </row>
    <row r="101" spans="1:5" x14ac:dyDescent="0.2">
      <c r="A101" s="4"/>
      <c r="B101" s="5"/>
      <c r="C101" s="6"/>
      <c r="D101" s="4"/>
      <c r="E101" s="4"/>
    </row>
    <row r="102" spans="1:5" x14ac:dyDescent="0.2">
      <c r="A102" s="4"/>
      <c r="B102" s="5"/>
      <c r="C102" s="6"/>
      <c r="D102" s="4"/>
      <c r="E102" s="4"/>
    </row>
    <row r="103" spans="1:5" x14ac:dyDescent="0.2">
      <c r="A103" s="4"/>
      <c r="B103" s="5"/>
      <c r="C103" s="6"/>
      <c r="D103" s="4"/>
      <c r="E103" s="4"/>
    </row>
    <row r="104" spans="1:5" x14ac:dyDescent="0.2">
      <c r="A104" s="4"/>
      <c r="B104" s="5"/>
      <c r="C104" s="6"/>
      <c r="D104" s="4"/>
      <c r="E104" s="4"/>
    </row>
    <row r="105" spans="1:5" x14ac:dyDescent="0.2">
      <c r="A105" s="4"/>
      <c r="B105" s="5"/>
      <c r="C105" s="6"/>
      <c r="D105" s="4"/>
      <c r="E105" s="4"/>
    </row>
    <row r="106" spans="1:5" x14ac:dyDescent="0.2">
      <c r="A106" s="4"/>
      <c r="B106" s="5"/>
      <c r="C106" s="6"/>
      <c r="D106" s="4"/>
      <c r="E106" s="4"/>
    </row>
    <row r="107" spans="1:5" x14ac:dyDescent="0.2">
      <c r="A107" s="4"/>
      <c r="B107" s="5"/>
      <c r="C107" s="6"/>
      <c r="D107" s="4"/>
      <c r="E107" s="4"/>
    </row>
    <row r="108" spans="1:5" x14ac:dyDescent="0.2">
      <c r="A108" s="4"/>
      <c r="B108" s="5"/>
      <c r="C108" s="6"/>
      <c r="D108" s="4"/>
      <c r="E108" s="4"/>
    </row>
    <row r="109" spans="1:5" x14ac:dyDescent="0.2">
      <c r="A109" s="4"/>
      <c r="B109" s="5"/>
      <c r="C109" s="6"/>
      <c r="D109" s="4"/>
      <c r="E109" s="4"/>
    </row>
    <row r="110" spans="1:5" x14ac:dyDescent="0.2">
      <c r="A110" s="4"/>
      <c r="B110" s="5"/>
      <c r="C110" s="6"/>
      <c r="D110" s="4"/>
      <c r="E110" s="4"/>
    </row>
    <row r="111" spans="1:5" x14ac:dyDescent="0.2">
      <c r="A111" s="4"/>
      <c r="B111" s="5"/>
      <c r="C111" s="6"/>
      <c r="D111" s="4"/>
      <c r="E111" s="4"/>
    </row>
    <row r="112" spans="1:5" x14ac:dyDescent="0.2">
      <c r="A112" s="4"/>
      <c r="B112" s="5"/>
      <c r="C112" s="6"/>
      <c r="D112" s="4"/>
      <c r="E112" s="4"/>
    </row>
    <row r="113" spans="1:5" x14ac:dyDescent="0.2">
      <c r="A113" s="4"/>
      <c r="B113" s="5"/>
      <c r="C113" s="6"/>
      <c r="D113" s="4"/>
      <c r="E113" s="4"/>
    </row>
    <row r="114" spans="1:5" x14ac:dyDescent="0.2">
      <c r="A114" s="4"/>
      <c r="B114" s="5"/>
      <c r="C114" s="6"/>
      <c r="D114" s="4"/>
      <c r="E114" s="4"/>
    </row>
    <row r="115" spans="1:5" x14ac:dyDescent="0.2">
      <c r="A115" s="4"/>
      <c r="B115" s="5"/>
      <c r="C115" s="6"/>
      <c r="D115" s="4"/>
      <c r="E115" s="4"/>
    </row>
    <row r="116" spans="1:5" x14ac:dyDescent="0.2">
      <c r="A116" s="4"/>
      <c r="B116" s="5"/>
      <c r="C116" s="6"/>
      <c r="D116" s="4"/>
      <c r="E116" s="4"/>
    </row>
    <row r="117" spans="1:5" x14ac:dyDescent="0.2">
      <c r="A117" s="4"/>
      <c r="B117" s="5"/>
      <c r="C117" s="6"/>
      <c r="D117" s="4"/>
      <c r="E117" s="4"/>
    </row>
    <row r="118" spans="1:5" x14ac:dyDescent="0.2">
      <c r="A118" s="4"/>
      <c r="B118" s="5"/>
      <c r="C118" s="6"/>
      <c r="D118" s="4"/>
      <c r="E118" s="4"/>
    </row>
    <row r="119" spans="1:5" x14ac:dyDescent="0.2">
      <c r="A119" s="4"/>
      <c r="B119" s="5"/>
      <c r="C119" s="6"/>
      <c r="D119" s="4"/>
      <c r="E119" s="4"/>
    </row>
    <row r="120" spans="1:5" x14ac:dyDescent="0.2">
      <c r="A120" s="4"/>
      <c r="B120" s="5"/>
      <c r="C120" s="6"/>
      <c r="D120" s="4"/>
      <c r="E120" s="4"/>
    </row>
    <row r="121" spans="1:5" x14ac:dyDescent="0.2">
      <c r="A121" s="4"/>
      <c r="B121" s="5"/>
      <c r="C121" s="6"/>
      <c r="D121" s="4"/>
      <c r="E121" s="4"/>
    </row>
    <row r="122" spans="1:5" x14ac:dyDescent="0.2">
      <c r="A122" s="4"/>
      <c r="B122" s="5"/>
      <c r="C122" s="6"/>
      <c r="D122" s="4"/>
      <c r="E122" s="4"/>
    </row>
    <row r="123" spans="1:5" x14ac:dyDescent="0.2">
      <c r="A123" s="4"/>
      <c r="B123" s="5"/>
      <c r="C123" s="6"/>
      <c r="D123" s="4"/>
      <c r="E123" s="4"/>
    </row>
    <row r="124" spans="1:5" x14ac:dyDescent="0.2">
      <c r="A124" s="4"/>
      <c r="B124" s="5"/>
      <c r="C124" s="6"/>
      <c r="D124" s="4"/>
      <c r="E124" s="4"/>
    </row>
    <row r="125" spans="1:5" x14ac:dyDescent="0.2">
      <c r="A125" s="4"/>
      <c r="B125" s="5"/>
      <c r="C125" s="6"/>
      <c r="D125" s="4"/>
      <c r="E125" s="4"/>
    </row>
    <row r="126" spans="1:5" x14ac:dyDescent="0.2">
      <c r="A126" s="4"/>
      <c r="B126" s="5"/>
      <c r="C126" s="6"/>
      <c r="D126" s="4"/>
      <c r="E126" s="4"/>
    </row>
    <row r="127" spans="1:5" x14ac:dyDescent="0.2">
      <c r="A127" s="4"/>
      <c r="B127" s="5"/>
      <c r="C127" s="6"/>
      <c r="D127" s="4"/>
      <c r="E127" s="4"/>
    </row>
    <row r="128" spans="1:5" x14ac:dyDescent="0.2">
      <c r="A128" s="4"/>
      <c r="B128" s="5"/>
      <c r="C128" s="6"/>
      <c r="D128" s="4"/>
      <c r="E128" s="4"/>
    </row>
    <row r="129" spans="1:5" x14ac:dyDescent="0.2">
      <c r="A129" s="4"/>
      <c r="B129" s="5"/>
      <c r="C129" s="6"/>
      <c r="D129" s="4"/>
      <c r="E129" s="4"/>
    </row>
    <row r="130" spans="1:5" x14ac:dyDescent="0.2">
      <c r="A130" s="4"/>
      <c r="B130" s="5"/>
      <c r="C130" s="6"/>
      <c r="D130" s="4"/>
      <c r="E130" s="4"/>
    </row>
    <row r="131" spans="1:5" x14ac:dyDescent="0.2">
      <c r="A131" s="4"/>
      <c r="B131" s="5"/>
      <c r="C131" s="6"/>
      <c r="D131" s="4"/>
      <c r="E131" s="4"/>
    </row>
    <row r="132" spans="1:5" x14ac:dyDescent="0.2">
      <c r="A132" s="4"/>
      <c r="B132" s="5"/>
      <c r="C132" s="6"/>
      <c r="D132" s="4"/>
      <c r="E132" s="4"/>
    </row>
    <row r="133" spans="1:5" x14ac:dyDescent="0.2">
      <c r="A133" s="4"/>
      <c r="B133" s="5"/>
      <c r="C133" s="6"/>
      <c r="D133" s="4"/>
      <c r="E133" s="4"/>
    </row>
    <row r="134" spans="1:5" x14ac:dyDescent="0.2">
      <c r="A134" s="4"/>
      <c r="B134" s="5"/>
      <c r="C134" s="6"/>
      <c r="D134" s="4"/>
      <c r="E134" s="4"/>
    </row>
    <row r="135" spans="1:5" x14ac:dyDescent="0.2">
      <c r="A135" s="4"/>
      <c r="B135" s="5"/>
      <c r="C135" s="6"/>
      <c r="D135" s="4"/>
      <c r="E135" s="4"/>
    </row>
    <row r="136" spans="1:5" x14ac:dyDescent="0.2">
      <c r="A136" s="4"/>
      <c r="B136" s="5"/>
      <c r="C136" s="6"/>
      <c r="D136" s="4"/>
      <c r="E136" s="4"/>
    </row>
    <row r="137" spans="1:5" x14ac:dyDescent="0.2">
      <c r="A137" s="4"/>
      <c r="B137" s="5"/>
      <c r="C137" s="6"/>
      <c r="D137" s="4"/>
      <c r="E137" s="4"/>
    </row>
    <row r="138" spans="1:5" x14ac:dyDescent="0.2">
      <c r="A138" s="4"/>
      <c r="B138" s="5"/>
      <c r="C138" s="6"/>
      <c r="D138" s="4"/>
      <c r="E138" s="4"/>
    </row>
    <row r="139" spans="1:5" x14ac:dyDescent="0.2">
      <c r="A139" s="4"/>
      <c r="B139" s="5"/>
      <c r="C139" s="6"/>
      <c r="D139" s="4"/>
      <c r="E139" s="4"/>
    </row>
    <row r="140" spans="1:5" x14ac:dyDescent="0.2">
      <c r="A140" s="4"/>
      <c r="B140" s="5"/>
      <c r="C140" s="6"/>
      <c r="D140" s="4"/>
      <c r="E140" s="4"/>
    </row>
    <row r="141" spans="1:5" x14ac:dyDescent="0.2">
      <c r="A141" s="4"/>
      <c r="B141" s="5"/>
      <c r="C141" s="6"/>
      <c r="D141" s="4"/>
      <c r="E141" s="4"/>
    </row>
    <row r="142" spans="1:5" x14ac:dyDescent="0.2">
      <c r="A142" s="4"/>
      <c r="B142" s="5"/>
      <c r="C142" s="6"/>
      <c r="D142" s="4"/>
      <c r="E142" s="4"/>
    </row>
    <row r="143" spans="1:5" x14ac:dyDescent="0.2">
      <c r="A143" s="4"/>
      <c r="B143" s="5"/>
      <c r="C143" s="6"/>
      <c r="D143" s="4"/>
      <c r="E143" s="4"/>
    </row>
    <row r="144" spans="1:5" x14ac:dyDescent="0.2">
      <c r="A144" s="4"/>
      <c r="B144" s="5"/>
      <c r="C144" s="6"/>
      <c r="D144" s="4"/>
      <c r="E144" s="4"/>
    </row>
    <row r="145" spans="1:5" x14ac:dyDescent="0.2">
      <c r="A145" s="4"/>
      <c r="B145" s="5"/>
      <c r="C145" s="6"/>
      <c r="D145" s="4"/>
      <c r="E145" s="4"/>
    </row>
    <row r="146" spans="1:5" x14ac:dyDescent="0.2">
      <c r="A146" s="4"/>
      <c r="B146" s="5"/>
      <c r="C146" s="6"/>
      <c r="D146" s="4"/>
      <c r="E146" s="4"/>
    </row>
    <row r="147" spans="1:5" x14ac:dyDescent="0.2">
      <c r="A147" s="4"/>
      <c r="B147" s="5"/>
      <c r="C147" s="6"/>
      <c r="D147" s="4"/>
      <c r="E147" s="4"/>
    </row>
    <row r="148" spans="1:5" x14ac:dyDescent="0.2">
      <c r="A148" s="4"/>
      <c r="B148" s="5"/>
      <c r="C148" s="6"/>
      <c r="D148" s="4"/>
      <c r="E148" s="4"/>
    </row>
    <row r="149" spans="1:5" x14ac:dyDescent="0.2">
      <c r="A149" s="4"/>
      <c r="B149" s="5"/>
      <c r="C149" s="6"/>
      <c r="D149" s="4"/>
      <c r="E149" s="4"/>
    </row>
    <row r="150" spans="1:5" x14ac:dyDescent="0.2">
      <c r="A150" s="4"/>
      <c r="B150" s="5"/>
      <c r="C150" s="6"/>
      <c r="D150" s="4"/>
      <c r="E150" s="4"/>
    </row>
    <row r="151" spans="1:5" x14ac:dyDescent="0.2">
      <c r="A151" s="4"/>
      <c r="B151" s="5"/>
      <c r="C151" s="6"/>
      <c r="D151" s="4"/>
      <c r="E151" s="4"/>
    </row>
    <row r="152" spans="1:5" x14ac:dyDescent="0.2">
      <c r="A152" s="4"/>
      <c r="B152" s="5"/>
      <c r="C152" s="6"/>
      <c r="D152" s="4"/>
      <c r="E152" s="4"/>
    </row>
    <row r="153" spans="1:5" x14ac:dyDescent="0.2">
      <c r="A153" s="4"/>
      <c r="B153" s="5"/>
      <c r="C153" s="6"/>
      <c r="D153" s="4"/>
      <c r="E153" s="4"/>
    </row>
    <row r="154" spans="1:5" x14ac:dyDescent="0.2">
      <c r="A154" s="4"/>
      <c r="B154" s="5"/>
      <c r="C154" s="6"/>
      <c r="D154" s="4"/>
      <c r="E154" s="4"/>
    </row>
    <row r="155" spans="1:5" x14ac:dyDescent="0.2">
      <c r="A155" s="4"/>
      <c r="B155" s="5"/>
      <c r="C155" s="6"/>
      <c r="D155" s="4"/>
      <c r="E155" s="4"/>
    </row>
    <row r="156" spans="1:5" x14ac:dyDescent="0.2">
      <c r="A156" s="4"/>
      <c r="B156" s="5"/>
      <c r="C156" s="6"/>
      <c r="D156" s="4"/>
      <c r="E156" s="4"/>
    </row>
    <row r="157" spans="1:5" x14ac:dyDescent="0.2">
      <c r="A157" s="4"/>
      <c r="B157" s="5"/>
      <c r="C157" s="6"/>
      <c r="D157" s="4"/>
      <c r="E157" s="4"/>
    </row>
    <row r="158" spans="1:5" x14ac:dyDescent="0.2">
      <c r="A158" s="4"/>
      <c r="B158" s="5"/>
      <c r="C158" s="6"/>
      <c r="D158" s="4"/>
      <c r="E158" s="4"/>
    </row>
    <row r="159" spans="1:5" x14ac:dyDescent="0.2">
      <c r="A159" s="4"/>
      <c r="B159" s="5"/>
      <c r="C159" s="6"/>
      <c r="D159" s="4"/>
      <c r="E159" s="4"/>
    </row>
    <row r="160" spans="1:5" x14ac:dyDescent="0.2">
      <c r="A160" s="4"/>
      <c r="B160" s="5"/>
      <c r="C160" s="6"/>
      <c r="D160" s="4"/>
      <c r="E160" s="4"/>
    </row>
    <row r="161" spans="1:5" x14ac:dyDescent="0.2">
      <c r="A161" s="4"/>
      <c r="B161" s="5"/>
      <c r="C161" s="6"/>
      <c r="D161" s="4"/>
      <c r="E161" s="4"/>
    </row>
    <row r="162" spans="1:5" x14ac:dyDescent="0.2">
      <c r="A162" s="4"/>
      <c r="B162" s="5"/>
      <c r="C162" s="6"/>
      <c r="D162" s="4"/>
      <c r="E162" s="4"/>
    </row>
    <row r="163" spans="1:5" x14ac:dyDescent="0.2">
      <c r="A163" s="4"/>
      <c r="B163" s="5"/>
      <c r="C163" s="6"/>
      <c r="D163" s="4"/>
      <c r="E163" s="4"/>
    </row>
    <row r="164" spans="1:5" x14ac:dyDescent="0.2">
      <c r="A164" s="4"/>
      <c r="B164" s="5"/>
      <c r="C164" s="6"/>
      <c r="D164" s="4"/>
      <c r="E164" s="4"/>
    </row>
    <row r="165" spans="1:5" x14ac:dyDescent="0.2">
      <c r="A165" s="4"/>
      <c r="B165" s="5"/>
      <c r="C165" s="6"/>
      <c r="D165" s="4"/>
      <c r="E165" s="4"/>
    </row>
    <row r="166" spans="1:5" x14ac:dyDescent="0.2">
      <c r="A166" s="4"/>
      <c r="B166" s="5"/>
      <c r="C166" s="6"/>
      <c r="D166" s="4"/>
      <c r="E166" s="4"/>
    </row>
    <row r="167" spans="1:5" x14ac:dyDescent="0.2">
      <c r="A167" s="4"/>
      <c r="B167" s="5"/>
      <c r="C167" s="6"/>
      <c r="D167" s="4"/>
      <c r="E167" s="4"/>
    </row>
    <row r="168" spans="1:5" x14ac:dyDescent="0.2">
      <c r="A168" s="4"/>
      <c r="B168" s="5"/>
      <c r="C168" s="6"/>
      <c r="D168" s="4"/>
      <c r="E168" s="4"/>
    </row>
    <row r="169" spans="1:5" x14ac:dyDescent="0.2">
      <c r="A169" s="4"/>
      <c r="B169" s="5"/>
      <c r="C169" s="6"/>
      <c r="D169" s="4"/>
      <c r="E169" s="4"/>
    </row>
    <row r="170" spans="1:5" x14ac:dyDescent="0.2">
      <c r="A170" s="4"/>
      <c r="B170" s="5"/>
      <c r="C170" s="6"/>
      <c r="D170" s="4"/>
      <c r="E170" s="4"/>
    </row>
    <row r="171" spans="1:5" x14ac:dyDescent="0.2">
      <c r="A171" s="4"/>
      <c r="B171" s="5"/>
      <c r="C171" s="6"/>
      <c r="D171" s="4"/>
      <c r="E171" s="4"/>
    </row>
    <row r="172" spans="1:5" x14ac:dyDescent="0.2">
      <c r="A172" s="4"/>
      <c r="B172" s="5"/>
      <c r="C172" s="6"/>
      <c r="D172" s="4"/>
      <c r="E172" s="4"/>
    </row>
    <row r="173" spans="1:5" x14ac:dyDescent="0.2">
      <c r="A173" s="4"/>
      <c r="B173" s="5"/>
      <c r="C173" s="6"/>
      <c r="D173" s="4"/>
      <c r="E173" s="4"/>
    </row>
    <row r="174" spans="1:5" x14ac:dyDescent="0.2">
      <c r="A174" s="4"/>
      <c r="B174" s="5"/>
      <c r="C174" s="6"/>
      <c r="D174" s="4"/>
      <c r="E174" s="4"/>
    </row>
    <row r="175" spans="1:5" x14ac:dyDescent="0.2">
      <c r="A175" s="4"/>
      <c r="B175" s="5"/>
      <c r="C175" s="6"/>
      <c r="D175" s="4"/>
      <c r="E175" s="4"/>
    </row>
    <row r="176" spans="1:5" x14ac:dyDescent="0.2">
      <c r="A176" s="4"/>
      <c r="B176" s="5"/>
      <c r="C176" s="6"/>
      <c r="D176" s="4"/>
      <c r="E176" s="4"/>
    </row>
    <row r="177" spans="1:5" x14ac:dyDescent="0.2">
      <c r="A177" s="4"/>
      <c r="B177" s="5"/>
      <c r="C177" s="6"/>
      <c r="D177" s="4"/>
      <c r="E177" s="4"/>
    </row>
    <row r="178" spans="1:5" x14ac:dyDescent="0.2">
      <c r="A178" s="4"/>
      <c r="B178" s="5"/>
      <c r="C178" s="6"/>
      <c r="D178" s="4"/>
      <c r="E178" s="4"/>
    </row>
    <row r="179" spans="1:5" x14ac:dyDescent="0.2">
      <c r="A179" s="4"/>
      <c r="B179" s="5"/>
      <c r="C179" s="6"/>
      <c r="D179" s="4"/>
      <c r="E179" s="4"/>
    </row>
    <row r="180" spans="1:5" x14ac:dyDescent="0.2">
      <c r="A180" s="4"/>
      <c r="B180" s="5"/>
      <c r="C180" s="6"/>
      <c r="D180" s="4"/>
      <c r="E180" s="4"/>
    </row>
    <row r="181" spans="1:5" x14ac:dyDescent="0.2">
      <c r="A181" s="4"/>
      <c r="B181" s="5"/>
      <c r="C181" s="6"/>
      <c r="D181" s="4"/>
      <c r="E181" s="4"/>
    </row>
    <row r="182" spans="1:5" x14ac:dyDescent="0.2">
      <c r="A182" s="4"/>
      <c r="B182" s="5"/>
      <c r="C182" s="6"/>
      <c r="D182" s="4"/>
      <c r="E182" s="4"/>
    </row>
    <row r="183" spans="1:5" x14ac:dyDescent="0.2">
      <c r="A183" s="4"/>
      <c r="B183" s="5"/>
      <c r="C183" s="6"/>
      <c r="D183" s="4"/>
      <c r="E183" s="4"/>
    </row>
    <row r="184" spans="1:5" x14ac:dyDescent="0.2">
      <c r="A184" s="4"/>
      <c r="B184" s="5"/>
      <c r="C184" s="6"/>
      <c r="D184" s="4"/>
      <c r="E184" s="4"/>
    </row>
    <row r="185" spans="1:5" x14ac:dyDescent="0.2">
      <c r="A185" s="4"/>
      <c r="B185" s="5"/>
      <c r="C185" s="6"/>
      <c r="D185" s="4"/>
      <c r="E185" s="4"/>
    </row>
    <row r="186" spans="1:5" x14ac:dyDescent="0.2">
      <c r="A186" s="4"/>
      <c r="B186" s="5"/>
      <c r="C186" s="6"/>
      <c r="D186" s="4"/>
      <c r="E186" s="4"/>
    </row>
    <row r="187" spans="1:5" x14ac:dyDescent="0.2">
      <c r="A187" s="4"/>
      <c r="B187" s="5"/>
      <c r="C187" s="6"/>
      <c r="D187" s="4"/>
      <c r="E187" s="4"/>
    </row>
    <row r="188" spans="1:5" x14ac:dyDescent="0.2">
      <c r="A188" s="4"/>
      <c r="B188" s="5"/>
      <c r="C188" s="6"/>
      <c r="D188" s="4"/>
      <c r="E188" s="4"/>
    </row>
    <row r="189" spans="1:5" x14ac:dyDescent="0.2">
      <c r="A189" s="4"/>
      <c r="B189" s="5"/>
      <c r="C189" s="6"/>
      <c r="D189" s="4"/>
      <c r="E189" s="4"/>
    </row>
    <row r="190" spans="1:5" x14ac:dyDescent="0.2">
      <c r="A190" s="4"/>
      <c r="B190" s="5"/>
      <c r="C190" s="6"/>
      <c r="D190" s="4"/>
      <c r="E190" s="4"/>
    </row>
    <row r="191" spans="1:5" x14ac:dyDescent="0.2">
      <c r="A191" s="4"/>
      <c r="B191" s="5"/>
      <c r="C191" s="6"/>
      <c r="D191" s="4"/>
      <c r="E191" s="4"/>
    </row>
    <row r="192" spans="1:5" x14ac:dyDescent="0.2">
      <c r="A192" s="4"/>
      <c r="B192" s="5"/>
      <c r="C192" s="6"/>
      <c r="D192" s="4"/>
      <c r="E192" s="4"/>
    </row>
    <row r="193" spans="1:5" x14ac:dyDescent="0.2">
      <c r="A193" s="4"/>
      <c r="B193" s="5"/>
      <c r="C193" s="6"/>
      <c r="D193" s="4"/>
      <c r="E193" s="4"/>
    </row>
    <row r="194" spans="1:5" x14ac:dyDescent="0.2">
      <c r="A194" s="4"/>
      <c r="B194" s="5"/>
      <c r="C194" s="6"/>
      <c r="D194" s="4"/>
      <c r="E194" s="4"/>
    </row>
    <row r="195" spans="1:5" x14ac:dyDescent="0.2">
      <c r="A195" s="4"/>
      <c r="B195" s="5"/>
      <c r="C195" s="6"/>
      <c r="D195" s="4"/>
      <c r="E195" s="4"/>
    </row>
    <row r="196" spans="1:5" x14ac:dyDescent="0.2">
      <c r="A196" s="4"/>
      <c r="B196" s="5"/>
      <c r="C196" s="6"/>
      <c r="D196" s="4"/>
      <c r="E196" s="4"/>
    </row>
    <row r="197" spans="1:5" x14ac:dyDescent="0.2">
      <c r="A197" s="4"/>
      <c r="B197" s="5"/>
      <c r="C197" s="6"/>
      <c r="D197" s="4"/>
      <c r="E197" s="4"/>
    </row>
    <row r="198" spans="1:5" x14ac:dyDescent="0.2">
      <c r="A198" s="4"/>
      <c r="B198" s="5"/>
      <c r="C198" s="6"/>
      <c r="D198" s="4"/>
      <c r="E198" s="4"/>
    </row>
    <row r="199" spans="1:5" x14ac:dyDescent="0.2">
      <c r="A199" s="4"/>
      <c r="B199" s="5"/>
      <c r="C199" s="6"/>
      <c r="D199" s="4"/>
      <c r="E199" s="4"/>
    </row>
    <row r="200" spans="1:5" x14ac:dyDescent="0.2">
      <c r="A200" s="4"/>
      <c r="B200" s="5"/>
      <c r="C200" s="6"/>
      <c r="D200" s="4"/>
      <c r="E200" s="4"/>
    </row>
    <row r="201" spans="1:5" x14ac:dyDescent="0.2">
      <c r="A201" s="4"/>
      <c r="B201" s="5"/>
      <c r="C201" s="6"/>
      <c r="D201" s="4"/>
      <c r="E201" s="4"/>
    </row>
    <row r="202" spans="1:5" x14ac:dyDescent="0.2">
      <c r="A202" s="4"/>
      <c r="B202" s="5"/>
      <c r="C202" s="6"/>
      <c r="D202" s="4"/>
      <c r="E202" s="4"/>
    </row>
    <row r="203" spans="1:5" x14ac:dyDescent="0.2">
      <c r="A203" s="4"/>
      <c r="B203" s="5"/>
      <c r="C203" s="6"/>
      <c r="D203" s="4"/>
      <c r="E203" s="4"/>
    </row>
    <row r="204" spans="1:5" x14ac:dyDescent="0.2">
      <c r="A204" s="4"/>
      <c r="B204" s="5"/>
      <c r="C204" s="6"/>
      <c r="D204" s="4"/>
      <c r="E204" s="4"/>
    </row>
    <row r="205" spans="1:5" x14ac:dyDescent="0.2">
      <c r="A205" s="4"/>
      <c r="B205" s="5"/>
      <c r="C205" s="6"/>
      <c r="D205" s="4"/>
      <c r="E205" s="4"/>
    </row>
    <row r="206" spans="1:5" x14ac:dyDescent="0.2">
      <c r="A206" s="4"/>
      <c r="B206" s="5"/>
      <c r="C206" s="6"/>
      <c r="D206" s="4"/>
      <c r="E206" s="4"/>
    </row>
    <row r="207" spans="1:5" x14ac:dyDescent="0.2">
      <c r="A207" s="4"/>
      <c r="B207" s="5"/>
      <c r="C207" s="6"/>
      <c r="D207" s="4"/>
      <c r="E207" s="4"/>
    </row>
    <row r="208" spans="1:5" x14ac:dyDescent="0.2">
      <c r="A208" s="4"/>
      <c r="B208" s="5"/>
      <c r="C208" s="6"/>
      <c r="D208" s="4"/>
      <c r="E208" s="4"/>
    </row>
    <row r="209" spans="1:5" x14ac:dyDescent="0.2">
      <c r="A209" s="4"/>
      <c r="B209" s="5"/>
      <c r="C209" s="6"/>
      <c r="D209" s="4"/>
      <c r="E209" s="4"/>
    </row>
    <row r="210" spans="1:5" x14ac:dyDescent="0.2">
      <c r="A210" s="4"/>
      <c r="B210" s="5"/>
      <c r="C210" s="6"/>
      <c r="D210" s="4"/>
      <c r="E210" s="4"/>
    </row>
    <row r="211" spans="1:5" x14ac:dyDescent="0.2">
      <c r="A211" s="4"/>
      <c r="B211" s="5"/>
      <c r="C211" s="6"/>
      <c r="D211" s="4"/>
      <c r="E211" s="4"/>
    </row>
    <row r="212" spans="1:5" x14ac:dyDescent="0.2">
      <c r="A212" s="4"/>
      <c r="B212" s="5"/>
      <c r="C212" s="6"/>
      <c r="D212" s="4"/>
      <c r="E212" s="4"/>
    </row>
    <row r="213" spans="1:5" x14ac:dyDescent="0.2">
      <c r="A213" s="4"/>
      <c r="B213" s="5"/>
      <c r="C213" s="6"/>
      <c r="D213" s="4"/>
      <c r="E213" s="4"/>
    </row>
    <row r="214" spans="1:5" x14ac:dyDescent="0.2">
      <c r="A214" s="4"/>
      <c r="B214" s="5"/>
      <c r="C214" s="6"/>
      <c r="D214" s="4"/>
      <c r="E214" s="4"/>
    </row>
    <row r="215" spans="1:5" x14ac:dyDescent="0.2">
      <c r="A215" s="4"/>
      <c r="B215" s="5"/>
      <c r="C215" s="6"/>
      <c r="D215" s="4"/>
      <c r="E215" s="4"/>
    </row>
    <row r="216" spans="1:5" x14ac:dyDescent="0.2">
      <c r="A216" s="4"/>
      <c r="B216" s="5"/>
      <c r="C216" s="6"/>
      <c r="D216" s="4"/>
      <c r="E216" s="4"/>
    </row>
    <row r="217" spans="1:5" x14ac:dyDescent="0.2">
      <c r="A217" s="4"/>
      <c r="B217" s="5"/>
      <c r="C217" s="6"/>
      <c r="D217" s="4"/>
      <c r="E217" s="4"/>
    </row>
    <row r="218" spans="1:5" x14ac:dyDescent="0.2">
      <c r="A218" s="4"/>
      <c r="B218" s="5"/>
      <c r="C218" s="6"/>
      <c r="D218" s="4"/>
      <c r="E218" s="4"/>
    </row>
    <row r="219" spans="1:5" x14ac:dyDescent="0.2">
      <c r="A219" s="4"/>
      <c r="B219" s="5"/>
      <c r="C219" s="6"/>
      <c r="D219" s="4"/>
      <c r="E219" s="4"/>
    </row>
    <row r="220" spans="1:5" x14ac:dyDescent="0.2">
      <c r="A220" s="4"/>
      <c r="B220" s="5"/>
      <c r="C220" s="6"/>
      <c r="D220" s="4"/>
      <c r="E220" s="4"/>
    </row>
    <row r="221" spans="1:5" x14ac:dyDescent="0.2">
      <c r="A221" s="4"/>
      <c r="B221" s="5"/>
      <c r="C221" s="6"/>
      <c r="D221" s="4"/>
      <c r="E221" s="4"/>
    </row>
    <row r="222" spans="1:5" x14ac:dyDescent="0.2">
      <c r="A222" s="4"/>
      <c r="B222" s="5"/>
      <c r="C222" s="6"/>
      <c r="D222" s="4"/>
      <c r="E222" s="4"/>
    </row>
    <row r="223" spans="1:5" x14ac:dyDescent="0.2">
      <c r="A223" s="4"/>
      <c r="B223" s="5"/>
      <c r="C223" s="6"/>
      <c r="D223" s="4"/>
      <c r="E223" s="4"/>
    </row>
    <row r="224" spans="1:5" x14ac:dyDescent="0.2">
      <c r="A224" s="4"/>
      <c r="B224" s="5"/>
      <c r="C224" s="6"/>
      <c r="D224" s="4"/>
      <c r="E224" s="4"/>
    </row>
    <row r="225" spans="1:5" x14ac:dyDescent="0.2">
      <c r="A225" s="4"/>
      <c r="B225" s="5"/>
      <c r="C225" s="6"/>
      <c r="D225" s="4"/>
      <c r="E225" s="4"/>
    </row>
    <row r="226" spans="1:5" x14ac:dyDescent="0.2">
      <c r="A226" s="4"/>
      <c r="B226" s="5"/>
      <c r="C226" s="6"/>
      <c r="D226" s="4"/>
      <c r="E226" s="4"/>
    </row>
    <row r="227" spans="1:5" x14ac:dyDescent="0.2">
      <c r="A227" s="4"/>
      <c r="B227" s="5"/>
      <c r="C227" s="6"/>
      <c r="D227" s="4"/>
      <c r="E227" s="4"/>
    </row>
    <row r="228" spans="1:5" x14ac:dyDescent="0.2">
      <c r="A228" s="4"/>
      <c r="B228" s="5"/>
      <c r="C228" s="6"/>
      <c r="D228" s="4"/>
      <c r="E228" s="4"/>
    </row>
    <row r="229" spans="1:5" x14ac:dyDescent="0.2">
      <c r="A229" s="4"/>
      <c r="B229" s="5"/>
      <c r="C229" s="6"/>
      <c r="D229" s="4"/>
      <c r="E229" s="4"/>
    </row>
    <row r="230" spans="1:5" x14ac:dyDescent="0.2">
      <c r="A230" s="4"/>
      <c r="B230" s="5"/>
      <c r="C230" s="6"/>
      <c r="D230" s="4"/>
      <c r="E230" s="4"/>
    </row>
    <row r="231" spans="1:5" x14ac:dyDescent="0.2">
      <c r="A231" s="4"/>
      <c r="B231" s="5"/>
      <c r="C231" s="6"/>
      <c r="D231" s="4"/>
      <c r="E231" s="4"/>
    </row>
    <row r="232" spans="1:5" x14ac:dyDescent="0.2">
      <c r="A232" s="4"/>
      <c r="B232" s="5"/>
      <c r="C232" s="6"/>
      <c r="D232" s="4"/>
      <c r="E232" s="4"/>
    </row>
    <row r="233" spans="1:5" x14ac:dyDescent="0.2">
      <c r="A233" s="4"/>
      <c r="B233" s="5"/>
      <c r="C233" s="6"/>
      <c r="D233" s="4"/>
      <c r="E233" s="4"/>
    </row>
    <row r="234" spans="1:5" x14ac:dyDescent="0.2">
      <c r="A234" s="4"/>
      <c r="B234" s="5"/>
      <c r="C234" s="6"/>
      <c r="D234" s="4"/>
      <c r="E234" s="4"/>
    </row>
    <row r="235" spans="1:5" x14ac:dyDescent="0.2">
      <c r="A235" s="4"/>
      <c r="B235" s="5"/>
      <c r="C235" s="6"/>
      <c r="D235" s="4"/>
      <c r="E235" s="4"/>
    </row>
    <row r="236" spans="1:5" x14ac:dyDescent="0.2">
      <c r="A236" s="4"/>
      <c r="B236" s="5"/>
      <c r="C236" s="6"/>
      <c r="D236" s="4"/>
      <c r="E236" s="4"/>
    </row>
    <row r="237" spans="1:5" x14ac:dyDescent="0.2">
      <c r="A237" s="4"/>
      <c r="B237" s="5"/>
      <c r="C237" s="6"/>
      <c r="D237" s="4"/>
      <c r="E237" s="4"/>
    </row>
    <row r="238" spans="1:5" x14ac:dyDescent="0.2">
      <c r="A238" s="4"/>
      <c r="B238" s="5"/>
      <c r="C238" s="6"/>
      <c r="D238" s="4"/>
      <c r="E238" s="4"/>
    </row>
    <row r="239" spans="1:5" x14ac:dyDescent="0.2">
      <c r="A239" s="4"/>
      <c r="B239" s="5"/>
      <c r="C239" s="6"/>
      <c r="D239" s="4"/>
      <c r="E239" s="4"/>
    </row>
    <row r="240" spans="1:5" x14ac:dyDescent="0.2">
      <c r="A240" s="4"/>
      <c r="B240" s="5"/>
      <c r="C240" s="6"/>
      <c r="D240" s="4"/>
      <c r="E240" s="4"/>
    </row>
    <row r="241" spans="1:5" x14ac:dyDescent="0.2">
      <c r="A241" s="4"/>
      <c r="B241" s="5"/>
      <c r="C241" s="6"/>
      <c r="D241" s="4"/>
      <c r="E241" s="4"/>
    </row>
    <row r="242" spans="1:5" x14ac:dyDescent="0.2">
      <c r="A242" s="4"/>
      <c r="B242" s="5"/>
      <c r="C242" s="6"/>
      <c r="D242" s="4"/>
      <c r="E242" s="4"/>
    </row>
    <row r="243" spans="1:5" x14ac:dyDescent="0.2">
      <c r="A243" s="4"/>
      <c r="B243" s="5"/>
      <c r="C243" s="6"/>
      <c r="D243" s="4"/>
      <c r="E243" s="4"/>
    </row>
    <row r="244" spans="1:5" x14ac:dyDescent="0.2">
      <c r="A244" s="4"/>
      <c r="B244" s="5"/>
      <c r="C244" s="6"/>
      <c r="D244" s="4"/>
      <c r="E244" s="4"/>
    </row>
    <row r="245" spans="1:5" x14ac:dyDescent="0.2">
      <c r="A245" s="4"/>
      <c r="B245" s="5"/>
      <c r="C245" s="6"/>
      <c r="D245" s="4"/>
      <c r="E245" s="4"/>
    </row>
    <row r="246" spans="1:5" x14ac:dyDescent="0.2">
      <c r="A246" s="4"/>
      <c r="B246" s="5"/>
      <c r="C246" s="6"/>
      <c r="D246" s="4"/>
      <c r="E246" s="4"/>
    </row>
    <row r="247" spans="1:5" x14ac:dyDescent="0.2">
      <c r="A247" s="4"/>
      <c r="B247" s="5"/>
      <c r="C247" s="6"/>
      <c r="D247" s="4"/>
      <c r="E247" s="4"/>
    </row>
    <row r="248" spans="1:5" x14ac:dyDescent="0.2">
      <c r="A248" s="4"/>
      <c r="B248" s="5"/>
      <c r="C248" s="6"/>
      <c r="D248" s="4"/>
      <c r="E248" s="4"/>
    </row>
    <row r="249" spans="1:5" x14ac:dyDescent="0.2">
      <c r="A249" s="4"/>
      <c r="B249" s="5"/>
      <c r="C249" s="6"/>
      <c r="D249" s="4"/>
      <c r="E249" s="4"/>
    </row>
    <row r="250" spans="1:5" x14ac:dyDescent="0.2">
      <c r="A250" s="4"/>
      <c r="B250" s="5"/>
      <c r="C250" s="6"/>
      <c r="D250" s="4"/>
      <c r="E250" s="4"/>
    </row>
    <row r="251" spans="1:5" x14ac:dyDescent="0.2">
      <c r="A251" s="4"/>
      <c r="B251" s="5"/>
      <c r="C251" s="6"/>
      <c r="D251" s="4"/>
      <c r="E251" s="4"/>
    </row>
    <row r="252" spans="1:5" x14ac:dyDescent="0.2">
      <c r="A252" s="4"/>
      <c r="B252" s="5"/>
      <c r="C252" s="6"/>
      <c r="D252" s="4"/>
      <c r="E252" s="4"/>
    </row>
    <row r="253" spans="1:5" x14ac:dyDescent="0.2">
      <c r="A253" s="4"/>
      <c r="B253" s="5"/>
      <c r="C253" s="6"/>
      <c r="D253" s="4"/>
      <c r="E253" s="4"/>
    </row>
    <row r="254" spans="1:5" x14ac:dyDescent="0.2">
      <c r="A254" s="4"/>
      <c r="B254" s="5"/>
      <c r="C254" s="6"/>
      <c r="D254" s="4"/>
      <c r="E254" s="4"/>
    </row>
    <row r="255" spans="1:5" x14ac:dyDescent="0.2">
      <c r="A255" s="4"/>
      <c r="B255" s="5"/>
      <c r="C255" s="6"/>
      <c r="D255" s="4"/>
      <c r="E255" s="4"/>
    </row>
    <row r="256" spans="1:5" x14ac:dyDescent="0.2">
      <c r="A256" s="4"/>
      <c r="B256" s="5"/>
      <c r="C256" s="6"/>
      <c r="D256" s="4"/>
      <c r="E256" s="4"/>
    </row>
    <row r="257" spans="1:5" x14ac:dyDescent="0.2">
      <c r="A257" s="4"/>
      <c r="B257" s="5"/>
      <c r="C257" s="6"/>
      <c r="D257" s="4"/>
      <c r="E257" s="4"/>
    </row>
    <row r="258" spans="1:5" x14ac:dyDescent="0.2">
      <c r="A258" s="4"/>
      <c r="B258" s="5"/>
      <c r="C258" s="6"/>
      <c r="D258" s="4"/>
      <c r="E258" s="4"/>
    </row>
    <row r="259" spans="1:5" x14ac:dyDescent="0.2">
      <c r="A259" s="4"/>
      <c r="B259" s="5"/>
      <c r="C259" s="6"/>
      <c r="D259" s="4"/>
      <c r="E259" s="4"/>
    </row>
    <row r="260" spans="1:5" x14ac:dyDescent="0.2">
      <c r="A260" s="4"/>
      <c r="B260" s="5"/>
      <c r="C260" s="6"/>
      <c r="D260" s="4"/>
      <c r="E260" s="4"/>
    </row>
    <row r="261" spans="1:5" x14ac:dyDescent="0.2">
      <c r="A261" s="4"/>
      <c r="B261" s="5"/>
      <c r="C261" s="6"/>
      <c r="D261" s="4"/>
      <c r="E261" s="4"/>
    </row>
    <row r="262" spans="1:5" x14ac:dyDescent="0.2">
      <c r="A262" s="4"/>
      <c r="B262" s="5"/>
      <c r="C262" s="6"/>
      <c r="D262" s="4"/>
      <c r="E262" s="4"/>
    </row>
    <row r="263" spans="1:5" x14ac:dyDescent="0.2">
      <c r="A263" s="4"/>
      <c r="B263" s="5"/>
      <c r="C263" s="6"/>
      <c r="D263" s="4"/>
      <c r="E263" s="4"/>
    </row>
    <row r="264" spans="1:5" x14ac:dyDescent="0.2">
      <c r="A264" s="4"/>
      <c r="B264" s="5"/>
      <c r="C264" s="6"/>
      <c r="D264" s="4"/>
      <c r="E264" s="4"/>
    </row>
    <row r="265" spans="1:5" x14ac:dyDescent="0.2">
      <c r="A265" s="4"/>
      <c r="B265" s="5"/>
      <c r="C265" s="6"/>
      <c r="D265" s="4"/>
      <c r="E265" s="4"/>
    </row>
    <row r="266" spans="1:5" x14ac:dyDescent="0.2">
      <c r="A266" s="4"/>
      <c r="B266" s="5"/>
      <c r="C266" s="6"/>
      <c r="D266" s="4"/>
      <c r="E266" s="4"/>
    </row>
    <row r="267" spans="1:5" x14ac:dyDescent="0.2">
      <c r="A267" s="4"/>
      <c r="B267" s="5"/>
      <c r="C267" s="6"/>
      <c r="D267" s="4"/>
      <c r="E267" s="4"/>
    </row>
    <row r="268" spans="1:5" x14ac:dyDescent="0.2">
      <c r="A268" s="4"/>
      <c r="B268" s="5"/>
      <c r="C268" s="6"/>
      <c r="D268" s="4"/>
      <c r="E268" s="4"/>
    </row>
    <row r="269" spans="1:5" x14ac:dyDescent="0.2">
      <c r="A269" s="4"/>
      <c r="B269" s="5"/>
      <c r="C269" s="6"/>
      <c r="D269" s="4"/>
      <c r="E269" s="4"/>
    </row>
    <row r="270" spans="1:5" x14ac:dyDescent="0.2">
      <c r="A270" s="4"/>
      <c r="B270" s="5"/>
      <c r="C270" s="6"/>
      <c r="D270" s="4"/>
      <c r="E270" s="4"/>
    </row>
    <row r="271" spans="1:5" x14ac:dyDescent="0.2">
      <c r="A271" s="4"/>
      <c r="B271" s="5"/>
      <c r="C271" s="6"/>
      <c r="D271" s="4"/>
      <c r="E271" s="4"/>
    </row>
    <row r="272" spans="1:5" x14ac:dyDescent="0.2">
      <c r="A272" s="4"/>
      <c r="B272" s="5"/>
      <c r="C272" s="6"/>
      <c r="D272" s="4"/>
      <c r="E272" s="4"/>
    </row>
    <row r="273" spans="1:5" x14ac:dyDescent="0.2">
      <c r="A273" s="4"/>
      <c r="B273" s="5"/>
      <c r="C273" s="6"/>
      <c r="D273" s="4"/>
      <c r="E273" s="4"/>
    </row>
    <row r="274" spans="1:5" x14ac:dyDescent="0.2">
      <c r="A274" s="4"/>
      <c r="B274" s="5"/>
      <c r="C274" s="6"/>
      <c r="D274" s="4"/>
      <c r="E274" s="4"/>
    </row>
    <row r="275" spans="1:5" x14ac:dyDescent="0.2">
      <c r="A275" s="4"/>
      <c r="B275" s="5"/>
      <c r="C275" s="6"/>
      <c r="D275" s="4"/>
      <c r="E275" s="4"/>
    </row>
    <row r="276" spans="1:5" x14ac:dyDescent="0.2">
      <c r="A276" s="4"/>
      <c r="B276" s="5"/>
      <c r="C276" s="6"/>
      <c r="D276" s="4"/>
      <c r="E276" s="4"/>
    </row>
    <row r="277" spans="1:5" x14ac:dyDescent="0.2">
      <c r="A277" s="4"/>
      <c r="B277" s="5"/>
      <c r="C277" s="6"/>
      <c r="D277" s="4"/>
      <c r="E277" s="4"/>
    </row>
    <row r="278" spans="1:5" x14ac:dyDescent="0.2">
      <c r="A278" s="4"/>
      <c r="B278" s="5"/>
      <c r="C278" s="6"/>
      <c r="D278" s="4"/>
      <c r="E278" s="4"/>
    </row>
    <row r="279" spans="1:5" x14ac:dyDescent="0.2">
      <c r="A279" s="4"/>
      <c r="B279" s="5"/>
      <c r="C279" s="6"/>
      <c r="D279" s="4"/>
      <c r="E279" s="4"/>
    </row>
    <row r="280" spans="1:5" x14ac:dyDescent="0.2">
      <c r="A280" s="4"/>
      <c r="B280" s="5"/>
      <c r="C280" s="6"/>
      <c r="D280" s="4"/>
      <c r="E280" s="4"/>
    </row>
    <row r="281" spans="1:5" x14ac:dyDescent="0.2">
      <c r="A281" s="4"/>
      <c r="B281" s="5"/>
      <c r="C281" s="6"/>
      <c r="D281" s="4"/>
      <c r="E281" s="4"/>
    </row>
    <row r="282" spans="1:5" x14ac:dyDescent="0.2">
      <c r="A282" s="4"/>
      <c r="B282" s="5"/>
      <c r="C282" s="6"/>
      <c r="D282" s="4"/>
      <c r="E282" s="4"/>
    </row>
    <row r="283" spans="1:5" x14ac:dyDescent="0.2">
      <c r="A283" s="4"/>
      <c r="B283" s="5"/>
      <c r="C283" s="6"/>
      <c r="D283" s="4"/>
      <c r="E283" s="4"/>
    </row>
    <row r="284" spans="1:5" x14ac:dyDescent="0.2">
      <c r="A284" s="4"/>
      <c r="B284" s="5"/>
      <c r="C284" s="6"/>
      <c r="D284" s="4"/>
      <c r="E284" s="4"/>
    </row>
    <row r="285" spans="1:5" x14ac:dyDescent="0.2">
      <c r="A285" s="4"/>
      <c r="B285" s="5"/>
      <c r="C285" s="6"/>
      <c r="D285" s="4"/>
      <c r="E285" s="4"/>
    </row>
    <row r="286" spans="1:5" x14ac:dyDescent="0.2">
      <c r="A286" s="4"/>
      <c r="B286" s="5"/>
      <c r="C286" s="6"/>
      <c r="D286" s="4"/>
      <c r="E286" s="4"/>
    </row>
    <row r="287" spans="1:5" x14ac:dyDescent="0.2">
      <c r="A287" s="4"/>
      <c r="B287" s="5"/>
      <c r="C287" s="6"/>
      <c r="D287" s="4"/>
      <c r="E287" s="4"/>
    </row>
    <row r="288" spans="1:5" x14ac:dyDescent="0.2">
      <c r="A288" s="4"/>
      <c r="B288" s="5"/>
      <c r="C288" s="6"/>
      <c r="D288" s="4"/>
      <c r="E288" s="4"/>
    </row>
    <row r="289" spans="1:5" x14ac:dyDescent="0.2">
      <c r="A289" s="4"/>
      <c r="B289" s="5"/>
      <c r="C289" s="6"/>
      <c r="D289" s="4"/>
      <c r="E289" s="4"/>
    </row>
    <row r="290" spans="1:5" x14ac:dyDescent="0.2">
      <c r="A290" s="4"/>
      <c r="B290" s="5"/>
      <c r="C290" s="6"/>
      <c r="D290" s="4"/>
      <c r="E290" s="4"/>
    </row>
    <row r="291" spans="1:5" x14ac:dyDescent="0.2">
      <c r="A291" s="4"/>
      <c r="B291" s="5"/>
      <c r="C291" s="6"/>
      <c r="D291" s="4"/>
      <c r="E291" s="4"/>
    </row>
    <row r="292" spans="1:5" x14ac:dyDescent="0.2">
      <c r="A292" s="4"/>
      <c r="B292" s="5"/>
      <c r="C292" s="6"/>
      <c r="D292" s="4"/>
      <c r="E292" s="4"/>
    </row>
    <row r="293" spans="1:5" x14ac:dyDescent="0.2">
      <c r="A293" s="4"/>
      <c r="B293" s="5"/>
      <c r="C293" s="6"/>
      <c r="D293" s="4"/>
      <c r="E293" s="4"/>
    </row>
    <row r="294" spans="1:5" x14ac:dyDescent="0.2">
      <c r="A294" s="4"/>
      <c r="B294" s="5"/>
      <c r="C294" s="6"/>
      <c r="D294" s="4"/>
      <c r="E294" s="4"/>
    </row>
    <row r="295" spans="1:5" x14ac:dyDescent="0.2">
      <c r="A295" s="4"/>
      <c r="B295" s="5"/>
      <c r="C295" s="6"/>
      <c r="D295" s="4"/>
      <c r="E295" s="4"/>
    </row>
    <row r="296" spans="1:5" x14ac:dyDescent="0.2">
      <c r="A296" s="4"/>
      <c r="B296" s="5"/>
      <c r="C296" s="6"/>
      <c r="D296" s="4"/>
      <c r="E296" s="4"/>
    </row>
    <row r="297" spans="1:5" x14ac:dyDescent="0.2">
      <c r="A297" s="4"/>
      <c r="B297" s="5"/>
      <c r="C297" s="6"/>
      <c r="D297" s="4"/>
      <c r="E297" s="4"/>
    </row>
    <row r="298" spans="1:5" x14ac:dyDescent="0.2">
      <c r="A298" s="4"/>
      <c r="B298" s="5"/>
      <c r="C298" s="6"/>
      <c r="D298" s="4"/>
      <c r="E298" s="4"/>
    </row>
    <row r="299" spans="1:5" x14ac:dyDescent="0.2">
      <c r="A299" s="4"/>
      <c r="B299" s="5"/>
      <c r="C299" s="6"/>
      <c r="D299" s="4"/>
      <c r="E299" s="4"/>
    </row>
    <row r="300" spans="1:5" x14ac:dyDescent="0.2">
      <c r="A300" s="4"/>
      <c r="B300" s="5"/>
      <c r="C300" s="6"/>
      <c r="D300" s="4"/>
      <c r="E300" s="4"/>
    </row>
    <row r="301" spans="1:5" x14ac:dyDescent="0.2">
      <c r="A301" s="4"/>
      <c r="B301" s="5"/>
      <c r="C301" s="6"/>
      <c r="D301" s="4"/>
      <c r="E301" s="4"/>
    </row>
    <row r="302" spans="1:5" x14ac:dyDescent="0.2">
      <c r="A302" s="4"/>
      <c r="B302" s="5"/>
      <c r="C302" s="6"/>
      <c r="D302" s="4"/>
      <c r="E302" s="4"/>
    </row>
    <row r="303" spans="1:5" x14ac:dyDescent="0.2">
      <c r="A303" s="4"/>
      <c r="B303" s="5"/>
      <c r="C303" s="6"/>
      <c r="D303" s="4"/>
      <c r="E303" s="4"/>
    </row>
    <row r="304" spans="1:5" x14ac:dyDescent="0.2">
      <c r="A304" s="4"/>
      <c r="B304" s="5"/>
      <c r="C304" s="6"/>
      <c r="D304" s="4"/>
      <c r="E304" s="4"/>
    </row>
    <row r="305" spans="1:5" x14ac:dyDescent="0.2">
      <c r="A305" s="4"/>
      <c r="B305" s="5"/>
      <c r="C305" s="6"/>
      <c r="D305" s="4"/>
      <c r="E305" s="4"/>
    </row>
    <row r="306" spans="1:5" x14ac:dyDescent="0.2">
      <c r="A306" s="4"/>
      <c r="B306" s="5"/>
      <c r="C306" s="6"/>
      <c r="D306" s="4"/>
      <c r="E306" s="4"/>
    </row>
    <row r="307" spans="1:5" x14ac:dyDescent="0.2">
      <c r="A307" s="4"/>
      <c r="B307" s="5"/>
      <c r="C307" s="6"/>
      <c r="D307" s="4"/>
      <c r="E307" s="4"/>
    </row>
    <row r="308" spans="1:5" x14ac:dyDescent="0.2">
      <c r="A308" s="4"/>
      <c r="B308" s="5"/>
      <c r="C308" s="6"/>
      <c r="D308" s="4"/>
      <c r="E308" s="4"/>
    </row>
    <row r="309" spans="1:5" x14ac:dyDescent="0.2">
      <c r="A309" s="4"/>
      <c r="B309" s="5"/>
      <c r="C309" s="6"/>
      <c r="D309" s="4"/>
      <c r="E309" s="4"/>
    </row>
    <row r="310" spans="1:5" x14ac:dyDescent="0.2">
      <c r="A310" s="4"/>
      <c r="B310" s="5"/>
      <c r="C310" s="6"/>
      <c r="D310" s="4"/>
      <c r="E310" s="4"/>
    </row>
    <row r="311" spans="1:5" x14ac:dyDescent="0.2">
      <c r="A311" s="4"/>
      <c r="B311" s="5"/>
      <c r="C311" s="6"/>
      <c r="D311" s="4"/>
      <c r="E311" s="4"/>
    </row>
    <row r="312" spans="1:5" x14ac:dyDescent="0.2">
      <c r="A312" s="4"/>
      <c r="B312" s="5"/>
      <c r="C312" s="6"/>
      <c r="D312" s="4"/>
      <c r="E312" s="4"/>
    </row>
    <row r="313" spans="1:5" x14ac:dyDescent="0.2">
      <c r="A313" s="4"/>
      <c r="B313" s="5"/>
      <c r="C313" s="6"/>
      <c r="D313" s="4"/>
      <c r="E313" s="4"/>
    </row>
    <row r="314" spans="1:5" x14ac:dyDescent="0.2">
      <c r="A314" s="4"/>
      <c r="B314" s="5"/>
      <c r="C314" s="6"/>
      <c r="D314" s="4"/>
      <c r="E314" s="4"/>
    </row>
    <row r="315" spans="1:5" x14ac:dyDescent="0.2">
      <c r="A315" s="4"/>
      <c r="B315" s="5"/>
      <c r="C315" s="6"/>
      <c r="D315" s="4"/>
      <c r="E315" s="4"/>
    </row>
    <row r="316" spans="1:5" x14ac:dyDescent="0.2">
      <c r="A316" s="4"/>
      <c r="B316" s="5"/>
      <c r="C316" s="6"/>
      <c r="D316" s="4"/>
      <c r="E316" s="4"/>
    </row>
    <row r="317" spans="1:5" x14ac:dyDescent="0.2">
      <c r="A317" s="4"/>
      <c r="B317" s="5"/>
      <c r="C317" s="6"/>
      <c r="D317" s="4"/>
      <c r="E317" s="4"/>
    </row>
    <row r="318" spans="1:5" x14ac:dyDescent="0.2">
      <c r="A318" s="4"/>
      <c r="B318" s="5"/>
      <c r="C318" s="6"/>
      <c r="D318" s="4"/>
      <c r="E318" s="4"/>
    </row>
    <row r="319" spans="1:5" x14ac:dyDescent="0.2">
      <c r="A319" s="4"/>
      <c r="B319" s="5"/>
      <c r="C319" s="6"/>
      <c r="D319" s="4"/>
      <c r="E319" s="4"/>
    </row>
    <row r="320" spans="1:5" x14ac:dyDescent="0.2">
      <c r="A320" s="4"/>
      <c r="B320" s="5"/>
      <c r="C320" s="6"/>
      <c r="D320" s="4"/>
      <c r="E320" s="4"/>
    </row>
    <row r="321" spans="1:5" x14ac:dyDescent="0.2">
      <c r="A321" s="4"/>
      <c r="B321" s="5"/>
      <c r="C321" s="6"/>
      <c r="D321" s="4"/>
      <c r="E321" s="4"/>
    </row>
    <row r="322" spans="1:5" x14ac:dyDescent="0.2">
      <c r="A322" s="4"/>
      <c r="B322" s="5"/>
      <c r="C322" s="6"/>
      <c r="D322" s="4"/>
      <c r="E322" s="4"/>
    </row>
    <row r="323" spans="1:5" x14ac:dyDescent="0.2">
      <c r="A323" s="4"/>
      <c r="B323" s="5"/>
      <c r="C323" s="6"/>
      <c r="D323" s="4"/>
      <c r="E323" s="4"/>
    </row>
    <row r="324" spans="1:5" x14ac:dyDescent="0.2">
      <c r="A324" s="4"/>
      <c r="B324" s="5"/>
      <c r="C324" s="6"/>
      <c r="D324" s="4"/>
      <c r="E324" s="4"/>
    </row>
    <row r="325" spans="1:5" x14ac:dyDescent="0.2">
      <c r="A325" s="4"/>
      <c r="B325" s="5"/>
      <c r="C325" s="6"/>
      <c r="D325" s="4"/>
      <c r="E325" s="4"/>
    </row>
    <row r="326" spans="1:5" x14ac:dyDescent="0.2">
      <c r="A326" s="4"/>
      <c r="B326" s="5"/>
      <c r="C326" s="6"/>
      <c r="D326" s="4"/>
      <c r="E326" s="4"/>
    </row>
    <row r="327" spans="1:5" x14ac:dyDescent="0.2">
      <c r="A327" s="4"/>
      <c r="B327" s="5"/>
      <c r="C327" s="6"/>
      <c r="D327" s="4"/>
      <c r="E327" s="4"/>
    </row>
    <row r="328" spans="1:5" x14ac:dyDescent="0.2">
      <c r="A328" s="4"/>
      <c r="B328" s="5"/>
      <c r="C328" s="6"/>
      <c r="D328" s="4"/>
      <c r="E328" s="4"/>
    </row>
    <row r="329" spans="1:5" x14ac:dyDescent="0.2">
      <c r="A329" s="4"/>
      <c r="B329" s="5"/>
      <c r="C329" s="6"/>
      <c r="D329" s="4"/>
      <c r="E329" s="4"/>
    </row>
    <row r="330" spans="1:5" x14ac:dyDescent="0.2">
      <c r="A330" s="4"/>
      <c r="B330" s="5"/>
      <c r="C330" s="6"/>
      <c r="D330" s="4"/>
      <c r="E330" s="4"/>
    </row>
    <row r="331" spans="1:5" x14ac:dyDescent="0.2">
      <c r="A331" s="4"/>
      <c r="B331" s="5"/>
      <c r="C331" s="6"/>
      <c r="D331" s="4"/>
      <c r="E331" s="4"/>
    </row>
    <row r="332" spans="1:5" x14ac:dyDescent="0.2">
      <c r="A332" s="4"/>
      <c r="B332" s="5"/>
      <c r="C332" s="6"/>
      <c r="D332" s="4"/>
      <c r="E332" s="4"/>
    </row>
    <row r="333" spans="1:5" x14ac:dyDescent="0.2">
      <c r="A333" s="4"/>
      <c r="B333" s="5"/>
      <c r="C333" s="6"/>
      <c r="D333" s="4"/>
      <c r="E333" s="4"/>
    </row>
    <row r="334" spans="1:5" x14ac:dyDescent="0.2">
      <c r="A334" s="4"/>
      <c r="B334" s="5"/>
      <c r="C334" s="6"/>
      <c r="D334" s="4"/>
      <c r="E334" s="4"/>
    </row>
    <row r="335" spans="1:5" x14ac:dyDescent="0.2">
      <c r="A335" s="4"/>
      <c r="B335" s="5"/>
      <c r="C335" s="6"/>
      <c r="D335" s="4"/>
      <c r="E335" s="4"/>
    </row>
    <row r="336" spans="1:5" x14ac:dyDescent="0.2">
      <c r="A336" s="4"/>
      <c r="B336" s="5"/>
      <c r="C336" s="6"/>
      <c r="D336" s="4"/>
      <c r="E336" s="4"/>
    </row>
    <row r="337" spans="1:5" x14ac:dyDescent="0.2">
      <c r="A337" s="4"/>
      <c r="B337" s="5"/>
      <c r="C337" s="6"/>
      <c r="D337" s="4"/>
      <c r="E337" s="4"/>
    </row>
    <row r="338" spans="1:5" x14ac:dyDescent="0.2">
      <c r="A338" s="4"/>
      <c r="B338" s="5"/>
      <c r="C338" s="6"/>
      <c r="D338" s="4"/>
      <c r="E338" s="4"/>
    </row>
    <row r="339" spans="1:5" x14ac:dyDescent="0.2">
      <c r="A339" s="4"/>
      <c r="B339" s="5"/>
      <c r="C339" s="6"/>
      <c r="D339" s="4"/>
      <c r="E339" s="4"/>
    </row>
    <row r="340" spans="1:5" x14ac:dyDescent="0.2">
      <c r="A340" s="4"/>
      <c r="B340" s="5"/>
      <c r="C340" s="6"/>
      <c r="D340" s="4"/>
      <c r="E340" s="4"/>
    </row>
    <row r="341" spans="1:5" x14ac:dyDescent="0.2">
      <c r="A341" s="4"/>
      <c r="B341" s="5"/>
      <c r="C341" s="6"/>
      <c r="D341" s="4"/>
      <c r="E341" s="4"/>
    </row>
    <row r="342" spans="1:5" x14ac:dyDescent="0.2">
      <c r="A342" s="4"/>
      <c r="B342" s="5"/>
      <c r="C342" s="6"/>
      <c r="D342" s="4"/>
      <c r="E342" s="4"/>
    </row>
    <row r="343" spans="1:5" x14ac:dyDescent="0.2">
      <c r="A343" s="4"/>
      <c r="B343" s="5"/>
      <c r="C343" s="6"/>
      <c r="D343" s="4"/>
      <c r="E343" s="4"/>
    </row>
    <row r="344" spans="1:5" x14ac:dyDescent="0.2">
      <c r="A344" s="4"/>
      <c r="B344" s="5"/>
      <c r="C344" s="6"/>
      <c r="D344" s="4"/>
      <c r="E344" s="4"/>
    </row>
    <row r="345" spans="1:5" x14ac:dyDescent="0.2">
      <c r="A345" s="4"/>
      <c r="B345" s="5"/>
      <c r="C345" s="6"/>
      <c r="D345" s="4"/>
      <c r="E345" s="4"/>
    </row>
    <row r="346" spans="1:5" x14ac:dyDescent="0.2">
      <c r="A346" s="4"/>
      <c r="B346" s="5"/>
      <c r="C346" s="6"/>
      <c r="D346" s="4"/>
      <c r="E346" s="4"/>
    </row>
    <row r="347" spans="1:5" x14ac:dyDescent="0.2">
      <c r="A347" s="4"/>
      <c r="B347" s="5"/>
      <c r="C347" s="6"/>
      <c r="D347" s="4"/>
      <c r="E347" s="4"/>
    </row>
    <row r="348" spans="1:5" x14ac:dyDescent="0.2">
      <c r="A348" s="4"/>
      <c r="B348" s="5"/>
      <c r="C348" s="6"/>
      <c r="D348" s="4"/>
      <c r="E348" s="4"/>
    </row>
    <row r="349" spans="1:5" x14ac:dyDescent="0.2">
      <c r="A349" s="4"/>
      <c r="B349" s="5"/>
      <c r="C349" s="6"/>
      <c r="D349" s="4"/>
      <c r="E349" s="4"/>
    </row>
    <row r="350" spans="1:5" x14ac:dyDescent="0.2">
      <c r="A350" s="4"/>
      <c r="B350" s="5"/>
      <c r="C350" s="6"/>
      <c r="D350" s="4"/>
      <c r="E350" s="4"/>
    </row>
    <row r="351" spans="1:5" x14ac:dyDescent="0.2">
      <c r="A351" s="4"/>
      <c r="B351" s="5"/>
      <c r="C351" s="6"/>
      <c r="D351" s="4"/>
      <c r="E351" s="4"/>
    </row>
    <row r="352" spans="1:5" x14ac:dyDescent="0.2">
      <c r="A352" s="4"/>
      <c r="B352" s="5"/>
      <c r="C352" s="6"/>
      <c r="D352" s="4"/>
      <c r="E352" s="4"/>
    </row>
    <row r="353" spans="1:5" x14ac:dyDescent="0.2">
      <c r="A353" s="4"/>
      <c r="B353" s="5"/>
      <c r="C353" s="6"/>
      <c r="D353" s="4"/>
      <c r="E353" s="4"/>
    </row>
    <row r="354" spans="1:5" x14ac:dyDescent="0.2">
      <c r="A354" s="4"/>
      <c r="B354" s="5"/>
      <c r="C354" s="6"/>
      <c r="D354" s="4"/>
      <c r="E354" s="4"/>
    </row>
    <row r="355" spans="1:5" x14ac:dyDescent="0.2">
      <c r="A355" s="4"/>
      <c r="B355" s="5"/>
      <c r="C355" s="6"/>
      <c r="D355" s="4"/>
      <c r="E355" s="4"/>
    </row>
    <row r="356" spans="1:5" x14ac:dyDescent="0.2">
      <c r="A356" s="4"/>
      <c r="B356" s="5"/>
      <c r="C356" s="6"/>
      <c r="D356" s="4"/>
      <c r="E356" s="4"/>
    </row>
    <row r="357" spans="1:5" x14ac:dyDescent="0.2">
      <c r="A357" s="4"/>
      <c r="B357" s="5"/>
      <c r="C357" s="6"/>
      <c r="D357" s="4"/>
      <c r="E357" s="4"/>
    </row>
    <row r="358" spans="1:5" x14ac:dyDescent="0.2">
      <c r="A358" s="4"/>
      <c r="B358" s="5"/>
      <c r="C358" s="6"/>
      <c r="D358" s="4"/>
      <c r="E358" s="4"/>
    </row>
    <row r="359" spans="1:5" x14ac:dyDescent="0.2">
      <c r="A359" s="4"/>
      <c r="B359" s="5"/>
      <c r="C359" s="6"/>
      <c r="D359" s="4"/>
      <c r="E359" s="4"/>
    </row>
    <row r="360" spans="1:5" x14ac:dyDescent="0.2">
      <c r="A360" s="4"/>
      <c r="B360" s="5"/>
      <c r="C360" s="6"/>
      <c r="D360" s="4"/>
      <c r="E360" s="4"/>
    </row>
    <row r="361" spans="1:5" x14ac:dyDescent="0.2">
      <c r="A361" s="4"/>
      <c r="B361" s="5"/>
      <c r="C361" s="6"/>
      <c r="D361" s="4"/>
      <c r="E361" s="4"/>
    </row>
    <row r="362" spans="1:5" x14ac:dyDescent="0.2">
      <c r="A362" s="4"/>
      <c r="B362" s="5"/>
      <c r="C362" s="6"/>
      <c r="D362" s="4"/>
      <c r="E362" s="4"/>
    </row>
    <row r="363" spans="1:5" x14ac:dyDescent="0.2">
      <c r="A363" s="4"/>
      <c r="B363" s="5"/>
      <c r="C363" s="6"/>
      <c r="D363" s="4"/>
      <c r="E363" s="4"/>
    </row>
    <row r="364" spans="1:5" x14ac:dyDescent="0.2">
      <c r="A364" s="4"/>
      <c r="B364" s="5"/>
      <c r="C364" s="6"/>
      <c r="D364" s="4"/>
      <c r="E364" s="4"/>
    </row>
    <row r="365" spans="1:5" x14ac:dyDescent="0.2">
      <c r="A365" s="4"/>
      <c r="B365" s="5"/>
      <c r="C365" s="6"/>
      <c r="D365" s="4"/>
      <c r="E365" s="4"/>
    </row>
    <row r="366" spans="1:5" x14ac:dyDescent="0.2">
      <c r="A366" s="4"/>
      <c r="B366" s="5"/>
      <c r="C366" s="6"/>
      <c r="D366" s="4"/>
      <c r="E366" s="4"/>
    </row>
    <row r="367" spans="1:5" x14ac:dyDescent="0.2">
      <c r="A367" s="4"/>
      <c r="B367" s="5"/>
      <c r="C367" s="6"/>
      <c r="D367" s="4"/>
      <c r="E367" s="4"/>
    </row>
    <row r="368" spans="1:5" x14ac:dyDescent="0.2">
      <c r="A368" s="4"/>
      <c r="B368" s="5"/>
      <c r="C368" s="6"/>
      <c r="D368" s="4"/>
      <c r="E368" s="4"/>
    </row>
    <row r="369" spans="1:5" x14ac:dyDescent="0.2">
      <c r="A369" s="4"/>
      <c r="B369" s="5"/>
      <c r="C369" s="6"/>
      <c r="D369" s="4"/>
      <c r="E369" s="4"/>
    </row>
    <row r="370" spans="1:5" x14ac:dyDescent="0.2">
      <c r="A370" s="4"/>
      <c r="B370" s="5"/>
      <c r="C370" s="6"/>
      <c r="D370" s="4"/>
      <c r="E370" s="4"/>
    </row>
    <row r="371" spans="1:5" x14ac:dyDescent="0.2">
      <c r="A371" s="4"/>
      <c r="B371" s="5"/>
      <c r="C371" s="6"/>
      <c r="D371" s="4"/>
      <c r="E371" s="4"/>
    </row>
    <row r="372" spans="1:5" x14ac:dyDescent="0.2">
      <c r="A372" s="4"/>
      <c r="B372" s="5"/>
      <c r="C372" s="6"/>
      <c r="D372" s="4"/>
      <c r="E372" s="4"/>
    </row>
    <row r="373" spans="1:5" x14ac:dyDescent="0.2">
      <c r="A373" s="4"/>
      <c r="B373" s="5"/>
      <c r="C373" s="6"/>
      <c r="D373" s="4"/>
      <c r="E373" s="4"/>
    </row>
    <row r="374" spans="1:5" x14ac:dyDescent="0.2">
      <c r="A374" s="4"/>
      <c r="B374" s="5"/>
      <c r="C374" s="6"/>
      <c r="D374" s="4"/>
      <c r="E374" s="4"/>
    </row>
    <row r="375" spans="1:5" x14ac:dyDescent="0.2">
      <c r="A375" s="4"/>
      <c r="B375" s="5"/>
      <c r="C375" s="6"/>
      <c r="D375" s="4"/>
      <c r="E375" s="4"/>
    </row>
    <row r="376" spans="1:5" x14ac:dyDescent="0.2">
      <c r="A376" s="4"/>
      <c r="B376" s="5"/>
      <c r="C376" s="6"/>
      <c r="D376" s="4"/>
      <c r="E376" s="4"/>
    </row>
    <row r="377" spans="1:5" x14ac:dyDescent="0.2">
      <c r="A377" s="4"/>
      <c r="B377" s="5"/>
      <c r="C377" s="6"/>
      <c r="D377" s="4"/>
      <c r="E377" s="4"/>
    </row>
    <row r="378" spans="1:5" x14ac:dyDescent="0.2">
      <c r="A378" s="4"/>
      <c r="B378" s="5"/>
      <c r="C378" s="6"/>
      <c r="D378" s="4"/>
      <c r="E378" s="4"/>
    </row>
    <row r="379" spans="1:5" x14ac:dyDescent="0.2">
      <c r="A379" s="4"/>
      <c r="B379" s="5"/>
      <c r="C379" s="6"/>
      <c r="D379" s="4"/>
      <c r="E379" s="4"/>
    </row>
    <row r="380" spans="1:5" x14ac:dyDescent="0.2">
      <c r="A380" s="4"/>
      <c r="B380" s="5"/>
      <c r="C380" s="6"/>
      <c r="D380" s="4"/>
      <c r="E380" s="4"/>
    </row>
    <row r="381" spans="1:5" x14ac:dyDescent="0.2">
      <c r="A381" s="4"/>
      <c r="B381" s="5"/>
      <c r="C381" s="6"/>
      <c r="D381" s="4"/>
      <c r="E381" s="4"/>
    </row>
    <row r="382" spans="1:5" x14ac:dyDescent="0.2">
      <c r="A382" s="4"/>
      <c r="B382" s="5"/>
      <c r="C382" s="6"/>
      <c r="D382" s="4"/>
      <c r="E382" s="4"/>
    </row>
    <row r="383" spans="1:5" x14ac:dyDescent="0.2">
      <c r="A383" s="4"/>
      <c r="B383" s="5"/>
      <c r="C383" s="6"/>
      <c r="D383" s="4"/>
      <c r="E383" s="4"/>
    </row>
    <row r="384" spans="1:5" x14ac:dyDescent="0.2">
      <c r="A384" s="4"/>
      <c r="B384" s="5"/>
      <c r="C384" s="6"/>
      <c r="D384" s="4"/>
      <c r="E384" s="4"/>
    </row>
    <row r="385" spans="1:5" x14ac:dyDescent="0.2">
      <c r="A385" s="4"/>
      <c r="B385" s="5"/>
      <c r="C385" s="6"/>
      <c r="D385" s="4"/>
      <c r="E385" s="4"/>
    </row>
    <row r="386" spans="1:5" x14ac:dyDescent="0.2">
      <c r="A386" s="4"/>
      <c r="B386" s="5"/>
      <c r="C386" s="6"/>
      <c r="D386" s="4"/>
      <c r="E386" s="4"/>
    </row>
    <row r="387" spans="1:5" x14ac:dyDescent="0.2">
      <c r="A387" s="4"/>
      <c r="B387" s="5"/>
      <c r="C387" s="6"/>
      <c r="D387" s="4"/>
      <c r="E387" s="4"/>
    </row>
    <row r="388" spans="1:5" x14ac:dyDescent="0.2">
      <c r="A388" s="4"/>
      <c r="B388" s="5"/>
      <c r="C388" s="6"/>
      <c r="D388" s="4"/>
      <c r="E388" s="4"/>
    </row>
    <row r="389" spans="1:5" x14ac:dyDescent="0.2">
      <c r="A389" s="4"/>
      <c r="B389" s="5"/>
      <c r="C389" s="6"/>
      <c r="D389" s="4"/>
      <c r="E389" s="4"/>
    </row>
    <row r="390" spans="1:5" x14ac:dyDescent="0.2">
      <c r="A390" s="4"/>
      <c r="B390" s="5"/>
      <c r="C390" s="6"/>
      <c r="D390" s="4"/>
      <c r="E390" s="4"/>
    </row>
    <row r="391" spans="1:5" x14ac:dyDescent="0.2">
      <c r="A391" s="4"/>
      <c r="B391" s="5"/>
      <c r="C391" s="6"/>
      <c r="D391" s="4"/>
      <c r="E391" s="4"/>
    </row>
    <row r="392" spans="1:5" x14ac:dyDescent="0.2">
      <c r="A392" s="4"/>
      <c r="B392" s="5"/>
      <c r="C392" s="6"/>
      <c r="D392" s="4"/>
      <c r="E392" s="4"/>
    </row>
    <row r="393" spans="1:5" x14ac:dyDescent="0.2">
      <c r="A393" s="4"/>
      <c r="B393" s="5"/>
      <c r="C393" s="6"/>
      <c r="D393" s="4"/>
      <c r="E393" s="4"/>
    </row>
    <row r="394" spans="1:5" x14ac:dyDescent="0.2">
      <c r="A394" s="4"/>
      <c r="B394" s="5"/>
      <c r="C394" s="6"/>
      <c r="D394" s="4"/>
      <c r="E394" s="4"/>
    </row>
    <row r="395" spans="1:5" x14ac:dyDescent="0.2">
      <c r="A395" s="4"/>
      <c r="B395" s="5"/>
      <c r="C395" s="6"/>
      <c r="D395" s="4"/>
      <c r="E395" s="4"/>
    </row>
    <row r="396" spans="1:5" x14ac:dyDescent="0.2">
      <c r="A396" s="4"/>
      <c r="B396" s="5"/>
      <c r="C396" s="6"/>
      <c r="D396" s="4"/>
      <c r="E396" s="4"/>
    </row>
    <row r="397" spans="1:5" x14ac:dyDescent="0.2">
      <c r="A397" s="4"/>
      <c r="B397" s="5"/>
      <c r="C397" s="6"/>
      <c r="D397" s="4"/>
      <c r="E397" s="4"/>
    </row>
    <row r="398" spans="1:5" x14ac:dyDescent="0.2">
      <c r="A398" s="4"/>
      <c r="B398" s="5"/>
      <c r="C398" s="6"/>
      <c r="D398" s="4"/>
      <c r="E398" s="4"/>
    </row>
    <row r="399" spans="1:5" x14ac:dyDescent="0.2">
      <c r="A399" s="4"/>
      <c r="B399" s="5"/>
      <c r="C399" s="6"/>
      <c r="D399" s="4"/>
      <c r="E399" s="4"/>
    </row>
    <row r="400" spans="1:5" x14ac:dyDescent="0.2">
      <c r="A400" s="4"/>
      <c r="B400" s="5"/>
      <c r="C400" s="6"/>
      <c r="D400" s="4"/>
      <c r="E400" s="4"/>
    </row>
    <row r="401" spans="1:5" x14ac:dyDescent="0.2">
      <c r="A401" s="4"/>
      <c r="B401" s="5"/>
      <c r="C401" s="6"/>
      <c r="D401" s="4"/>
      <c r="E401" s="4"/>
    </row>
    <row r="402" spans="1:5" x14ac:dyDescent="0.2">
      <c r="A402" s="4"/>
      <c r="B402" s="5"/>
      <c r="C402" s="6"/>
      <c r="D402" s="4"/>
      <c r="E402" s="4"/>
    </row>
    <row r="403" spans="1:5" x14ac:dyDescent="0.2">
      <c r="A403" s="4"/>
      <c r="B403" s="5"/>
      <c r="C403" s="6"/>
      <c r="D403" s="4"/>
      <c r="E403" s="4"/>
    </row>
    <row r="404" spans="1:5" x14ac:dyDescent="0.2">
      <c r="A404" s="4"/>
      <c r="B404" s="5"/>
      <c r="C404" s="6"/>
      <c r="D404" s="4"/>
      <c r="E404" s="4"/>
    </row>
    <row r="405" spans="1:5" x14ac:dyDescent="0.2">
      <c r="A405" s="4"/>
      <c r="B405" s="5"/>
      <c r="C405" s="6"/>
      <c r="D405" s="4"/>
      <c r="E405" s="4"/>
    </row>
    <row r="406" spans="1:5" x14ac:dyDescent="0.2">
      <c r="A406" s="4"/>
      <c r="B406" s="5"/>
      <c r="C406" s="6"/>
      <c r="D406" s="4"/>
      <c r="E406" s="4"/>
    </row>
    <row r="407" spans="1:5" x14ac:dyDescent="0.2">
      <c r="A407" s="4"/>
      <c r="B407" s="5"/>
      <c r="C407" s="6"/>
      <c r="D407" s="4"/>
      <c r="E407" s="4"/>
    </row>
    <row r="408" spans="1:5" x14ac:dyDescent="0.2">
      <c r="A408" s="4"/>
      <c r="B408" s="5"/>
      <c r="C408" s="6"/>
      <c r="D408" s="4"/>
      <c r="E408" s="4"/>
    </row>
    <row r="409" spans="1:5" x14ac:dyDescent="0.2">
      <c r="A409" s="4"/>
      <c r="B409" s="5"/>
      <c r="C409" s="6"/>
      <c r="D409" s="4"/>
      <c r="E409" s="4"/>
    </row>
    <row r="410" spans="1:5" x14ac:dyDescent="0.2">
      <c r="A410" s="4"/>
      <c r="B410" s="5"/>
      <c r="C410" s="6"/>
      <c r="D410" s="4"/>
      <c r="E410" s="4"/>
    </row>
    <row r="411" spans="1:5" x14ac:dyDescent="0.2">
      <c r="A411" s="4"/>
      <c r="B411" s="5"/>
      <c r="C411" s="6"/>
      <c r="D411" s="4"/>
      <c r="E411" s="4"/>
    </row>
    <row r="412" spans="1:5" x14ac:dyDescent="0.2">
      <c r="A412" s="4"/>
      <c r="B412" s="5"/>
      <c r="C412" s="6"/>
      <c r="D412" s="4"/>
      <c r="E412" s="4"/>
    </row>
    <row r="413" spans="1:5" x14ac:dyDescent="0.2">
      <c r="A413" s="4"/>
      <c r="B413" s="5"/>
      <c r="C413" s="6"/>
      <c r="D413" s="4"/>
      <c r="E413" s="4"/>
    </row>
    <row r="414" spans="1:5" x14ac:dyDescent="0.2">
      <c r="A414" s="4"/>
      <c r="B414" s="5"/>
      <c r="C414" s="6"/>
      <c r="D414" s="4"/>
      <c r="E414" s="4"/>
    </row>
    <row r="415" spans="1:5" x14ac:dyDescent="0.2">
      <c r="A415" s="4"/>
      <c r="B415" s="5"/>
      <c r="C415" s="6"/>
      <c r="D415" s="4"/>
      <c r="E415" s="4"/>
    </row>
    <row r="416" spans="1:5" x14ac:dyDescent="0.2">
      <c r="A416" s="4"/>
      <c r="B416" s="5"/>
      <c r="C416" s="6"/>
      <c r="D416" s="4"/>
      <c r="E416" s="4"/>
    </row>
    <row r="417" spans="1:5" x14ac:dyDescent="0.2">
      <c r="A417" s="4"/>
      <c r="B417" s="5"/>
      <c r="C417" s="6"/>
      <c r="D417" s="4"/>
      <c r="E417" s="4"/>
    </row>
    <row r="418" spans="1:5" x14ac:dyDescent="0.2">
      <c r="A418" s="4"/>
      <c r="B418" s="5"/>
      <c r="C418" s="6"/>
      <c r="D418" s="4"/>
      <c r="E418" s="4"/>
    </row>
    <row r="419" spans="1:5" x14ac:dyDescent="0.2">
      <c r="A419" s="4"/>
      <c r="B419" s="5"/>
      <c r="C419" s="6"/>
      <c r="D419" s="4"/>
      <c r="E419" s="4"/>
    </row>
    <row r="420" spans="1:5" x14ac:dyDescent="0.2">
      <c r="A420" s="4"/>
      <c r="B420" s="5"/>
      <c r="C420" s="6"/>
      <c r="D420" s="4"/>
      <c r="E420" s="4"/>
    </row>
    <row r="421" spans="1:5" x14ac:dyDescent="0.2">
      <c r="A421" s="4"/>
      <c r="B421" s="5"/>
      <c r="C421" s="6"/>
      <c r="D421" s="4"/>
      <c r="E421" s="4"/>
    </row>
    <row r="422" spans="1:5" x14ac:dyDescent="0.2">
      <c r="A422" s="4"/>
      <c r="B422" s="5"/>
      <c r="C422" s="6"/>
      <c r="D422" s="4"/>
      <c r="E422" s="4"/>
    </row>
    <row r="423" spans="1:5" x14ac:dyDescent="0.2">
      <c r="A423" s="4"/>
      <c r="B423" s="5"/>
      <c r="C423" s="6"/>
      <c r="D423" s="4"/>
      <c r="E423" s="4"/>
    </row>
    <row r="424" spans="1:5" x14ac:dyDescent="0.2">
      <c r="A424" s="4"/>
      <c r="B424" s="5"/>
      <c r="C424" s="6"/>
      <c r="D424" s="4"/>
      <c r="E424" s="4"/>
    </row>
    <row r="425" spans="1:5" x14ac:dyDescent="0.2">
      <c r="A425" s="4"/>
      <c r="B425" s="5"/>
      <c r="C425" s="6"/>
      <c r="D425" s="4"/>
      <c r="E425" s="4"/>
    </row>
    <row r="426" spans="1:5" x14ac:dyDescent="0.2">
      <c r="A426" s="4"/>
      <c r="B426" s="5"/>
      <c r="C426" s="6"/>
      <c r="D426" s="4"/>
      <c r="E426" s="4"/>
    </row>
    <row r="427" spans="1:5" x14ac:dyDescent="0.2">
      <c r="A427" s="4"/>
      <c r="B427" s="5"/>
      <c r="C427" s="6"/>
      <c r="D427" s="4"/>
      <c r="E427" s="4"/>
    </row>
    <row r="428" spans="1:5" x14ac:dyDescent="0.2">
      <c r="A428" s="4"/>
      <c r="B428" s="5"/>
      <c r="C428" s="6"/>
      <c r="D428" s="4"/>
      <c r="E428" s="4"/>
    </row>
    <row r="429" spans="1:5" x14ac:dyDescent="0.2">
      <c r="A429" s="4"/>
      <c r="B429" s="5"/>
      <c r="C429" s="6"/>
      <c r="D429" s="4"/>
      <c r="E429" s="4"/>
    </row>
    <row r="430" spans="1:5" x14ac:dyDescent="0.2">
      <c r="A430" s="4"/>
      <c r="B430" s="5"/>
      <c r="C430" s="6"/>
      <c r="D430" s="4"/>
      <c r="E430" s="4"/>
    </row>
    <row r="431" spans="1:5" x14ac:dyDescent="0.2">
      <c r="A431" s="4"/>
      <c r="B431" s="5"/>
      <c r="C431" s="6"/>
      <c r="D431" s="4"/>
      <c r="E431" s="4"/>
    </row>
    <row r="432" spans="1:5" x14ac:dyDescent="0.2">
      <c r="A432" s="4"/>
      <c r="B432" s="5"/>
      <c r="C432" s="6"/>
      <c r="D432" s="4"/>
      <c r="E432" s="4"/>
    </row>
    <row r="433" spans="1:5" x14ac:dyDescent="0.2">
      <c r="A433" s="4"/>
      <c r="B433" s="5"/>
      <c r="C433" s="6"/>
      <c r="D433" s="4"/>
      <c r="E433" s="4"/>
    </row>
    <row r="434" spans="1:5" x14ac:dyDescent="0.2">
      <c r="A434" s="4"/>
      <c r="B434" s="5"/>
      <c r="C434" s="6"/>
      <c r="D434" s="4"/>
      <c r="E434" s="4"/>
    </row>
    <row r="435" spans="1:5" x14ac:dyDescent="0.2">
      <c r="A435" s="4"/>
      <c r="B435" s="5"/>
      <c r="C435" s="6"/>
      <c r="D435" s="4"/>
      <c r="E435" s="4"/>
    </row>
    <row r="436" spans="1:5" x14ac:dyDescent="0.2">
      <c r="A436" s="4"/>
      <c r="B436" s="5"/>
      <c r="C436" s="6"/>
      <c r="D436" s="4"/>
      <c r="E436" s="4"/>
    </row>
    <row r="437" spans="1:5" x14ac:dyDescent="0.2">
      <c r="A437" s="4"/>
      <c r="B437" s="5"/>
      <c r="C437" s="6"/>
      <c r="D437" s="4"/>
      <c r="E437" s="4"/>
    </row>
    <row r="438" spans="1:5" x14ac:dyDescent="0.2">
      <c r="A438" s="4"/>
      <c r="B438" s="5"/>
      <c r="C438" s="6"/>
      <c r="D438" s="4"/>
      <c r="E438" s="4"/>
    </row>
    <row r="439" spans="1:5" x14ac:dyDescent="0.2">
      <c r="A439" s="4"/>
      <c r="B439" s="5"/>
      <c r="C439" s="6"/>
      <c r="D439" s="4"/>
      <c r="E439" s="4"/>
    </row>
    <row r="440" spans="1:5" x14ac:dyDescent="0.2">
      <c r="A440" s="4"/>
      <c r="B440" s="5"/>
      <c r="C440" s="6"/>
      <c r="D440" s="4"/>
      <c r="E440" s="4"/>
    </row>
    <row r="441" spans="1:5" x14ac:dyDescent="0.2">
      <c r="A441" s="4"/>
      <c r="B441" s="5"/>
      <c r="C441" s="6"/>
      <c r="D441" s="4"/>
      <c r="E441" s="4"/>
    </row>
    <row r="442" spans="1:5" x14ac:dyDescent="0.2">
      <c r="A442" s="4"/>
      <c r="B442" s="5"/>
      <c r="C442" s="6"/>
      <c r="D442" s="4"/>
      <c r="E442" s="4"/>
    </row>
    <row r="443" spans="1:5" x14ac:dyDescent="0.2">
      <c r="A443" s="4"/>
      <c r="B443" s="5"/>
      <c r="C443" s="6"/>
      <c r="D443" s="4"/>
      <c r="E443" s="4"/>
    </row>
    <row r="444" spans="1:5" x14ac:dyDescent="0.2">
      <c r="A444" s="4"/>
      <c r="B444" s="5"/>
      <c r="C444" s="6"/>
      <c r="D444" s="4"/>
      <c r="E444" s="4"/>
    </row>
    <row r="445" spans="1:5" x14ac:dyDescent="0.2">
      <c r="A445" s="4"/>
      <c r="B445" s="5"/>
      <c r="C445" s="6"/>
      <c r="D445" s="4"/>
      <c r="E445" s="4"/>
    </row>
    <row r="446" spans="1:5" x14ac:dyDescent="0.2">
      <c r="A446" s="4"/>
      <c r="B446" s="5"/>
      <c r="C446" s="6"/>
      <c r="D446" s="4"/>
      <c r="E446" s="4"/>
    </row>
    <row r="447" spans="1:5" x14ac:dyDescent="0.2">
      <c r="A447" s="4"/>
      <c r="B447" s="5"/>
      <c r="C447" s="6"/>
      <c r="D447" s="4"/>
      <c r="E447" s="4"/>
    </row>
    <row r="448" spans="1:5" x14ac:dyDescent="0.2">
      <c r="A448" s="4"/>
      <c r="B448" s="5"/>
      <c r="C448" s="6"/>
      <c r="D448" s="4"/>
      <c r="E448" s="4"/>
    </row>
    <row r="449" spans="1:5" x14ac:dyDescent="0.2">
      <c r="A449" s="4"/>
      <c r="B449" s="5"/>
      <c r="C449" s="6"/>
      <c r="D449" s="4"/>
      <c r="E449" s="4"/>
    </row>
    <row r="450" spans="1:5" x14ac:dyDescent="0.2">
      <c r="A450" s="4"/>
      <c r="B450" s="5"/>
      <c r="C450" s="6"/>
      <c r="D450" s="4"/>
      <c r="E450" s="4"/>
    </row>
    <row r="451" spans="1:5" x14ac:dyDescent="0.2">
      <c r="A451" s="4"/>
      <c r="B451" s="5"/>
      <c r="C451" s="6"/>
      <c r="D451" s="4"/>
      <c r="E451" s="4"/>
    </row>
    <row r="452" spans="1:5" x14ac:dyDescent="0.2">
      <c r="A452" s="4"/>
      <c r="B452" s="5"/>
      <c r="C452" s="6"/>
      <c r="D452" s="4"/>
      <c r="E452" s="4"/>
    </row>
    <row r="453" spans="1:5" x14ac:dyDescent="0.2">
      <c r="A453" s="4"/>
      <c r="B453" s="5"/>
      <c r="C453" s="6"/>
      <c r="D453" s="4"/>
      <c r="E453" s="4"/>
    </row>
    <row r="454" spans="1:5" x14ac:dyDescent="0.2">
      <c r="A454" s="4"/>
      <c r="B454" s="5"/>
      <c r="C454" s="6"/>
      <c r="D454" s="4"/>
      <c r="E454" s="4"/>
    </row>
    <row r="455" spans="1:5" x14ac:dyDescent="0.2">
      <c r="A455" s="4"/>
      <c r="B455" s="5"/>
      <c r="C455" s="6"/>
      <c r="D455" s="4"/>
      <c r="E455" s="4"/>
    </row>
    <row r="456" spans="1:5" x14ac:dyDescent="0.2">
      <c r="A456" s="4"/>
      <c r="B456" s="5"/>
      <c r="C456" s="6"/>
      <c r="D456" s="4"/>
      <c r="E456" s="4"/>
    </row>
    <row r="457" spans="1:5" x14ac:dyDescent="0.2">
      <c r="A457" s="4"/>
      <c r="B457" s="5"/>
      <c r="C457" s="6"/>
      <c r="D457" s="4"/>
      <c r="E457" s="4"/>
    </row>
    <row r="458" spans="1:5" x14ac:dyDescent="0.2">
      <c r="A458" s="4"/>
      <c r="B458" s="5"/>
      <c r="C458" s="6"/>
      <c r="D458" s="4"/>
      <c r="E458" s="4"/>
    </row>
    <row r="459" spans="1:5" x14ac:dyDescent="0.2">
      <c r="A459" s="4"/>
      <c r="B459" s="5"/>
      <c r="C459" s="6"/>
      <c r="D459" s="4"/>
      <c r="E459" s="4"/>
    </row>
    <row r="460" spans="1:5" x14ac:dyDescent="0.2">
      <c r="A460" s="4"/>
      <c r="B460" s="5"/>
      <c r="C460" s="6"/>
      <c r="D460" s="4"/>
      <c r="E460" s="4"/>
    </row>
    <row r="461" spans="1:5" x14ac:dyDescent="0.2">
      <c r="A461" s="4"/>
      <c r="B461" s="5"/>
      <c r="C461" s="6"/>
      <c r="D461" s="4"/>
      <c r="E461" s="4"/>
    </row>
    <row r="462" spans="1:5" x14ac:dyDescent="0.2">
      <c r="A462" s="4"/>
      <c r="B462" s="5"/>
      <c r="C462" s="6"/>
      <c r="D462" s="4"/>
      <c r="E462" s="4"/>
    </row>
    <row r="463" spans="1:5" x14ac:dyDescent="0.2">
      <c r="A463" s="4"/>
      <c r="B463" s="5"/>
      <c r="C463" s="6"/>
      <c r="D463" s="4"/>
      <c r="E463" s="4"/>
    </row>
    <row r="464" spans="1:5" x14ac:dyDescent="0.2">
      <c r="A464" s="4"/>
      <c r="B464" s="5"/>
      <c r="C464" s="6"/>
      <c r="D464" s="4"/>
      <c r="E464" s="4"/>
    </row>
    <row r="465" spans="1:5" x14ac:dyDescent="0.2">
      <c r="A465" s="4"/>
      <c r="B465" s="5"/>
      <c r="C465" s="6"/>
      <c r="D465" s="4"/>
      <c r="E465" s="4"/>
    </row>
    <row r="466" spans="1:5" x14ac:dyDescent="0.2">
      <c r="A466" s="4"/>
      <c r="B466" s="5"/>
      <c r="C466" s="6"/>
      <c r="D466" s="4"/>
      <c r="E466" s="4"/>
    </row>
    <row r="467" spans="1:5" x14ac:dyDescent="0.2">
      <c r="A467" s="4"/>
      <c r="B467" s="5"/>
      <c r="C467" s="6"/>
      <c r="D467" s="4"/>
      <c r="E467" s="4"/>
    </row>
    <row r="468" spans="1:5" x14ac:dyDescent="0.2">
      <c r="A468" s="4"/>
      <c r="B468" s="5"/>
      <c r="C468" s="6"/>
      <c r="D468" s="4"/>
      <c r="E468" s="4"/>
    </row>
    <row r="469" spans="1:5" x14ac:dyDescent="0.2">
      <c r="A469" s="4"/>
      <c r="B469" s="5"/>
      <c r="C469" s="6"/>
      <c r="D469" s="4"/>
      <c r="E469" s="4"/>
    </row>
    <row r="470" spans="1:5" x14ac:dyDescent="0.2">
      <c r="A470" s="4"/>
      <c r="B470" s="5"/>
      <c r="C470" s="6"/>
      <c r="D470" s="4"/>
      <c r="E470" s="4"/>
    </row>
    <row r="471" spans="1:5" x14ac:dyDescent="0.2">
      <c r="A471" s="4"/>
      <c r="B471" s="5"/>
      <c r="C471" s="6"/>
      <c r="D471" s="4"/>
      <c r="E471" s="4"/>
    </row>
    <row r="472" spans="1:5" x14ac:dyDescent="0.2">
      <c r="A472" s="4"/>
      <c r="B472" s="5"/>
      <c r="C472" s="6"/>
      <c r="D472" s="4"/>
      <c r="E472" s="4"/>
    </row>
    <row r="473" spans="1:5" x14ac:dyDescent="0.2">
      <c r="A473" s="4"/>
      <c r="B473" s="5"/>
      <c r="C473" s="6"/>
      <c r="D473" s="4"/>
      <c r="E473" s="4"/>
    </row>
    <row r="474" spans="1:5" x14ac:dyDescent="0.2">
      <c r="A474" s="4"/>
      <c r="B474" s="5"/>
      <c r="C474" s="6"/>
      <c r="D474" s="4"/>
      <c r="E474" s="4"/>
    </row>
    <row r="475" spans="1:5" x14ac:dyDescent="0.2">
      <c r="A475" s="4"/>
      <c r="B475" s="5"/>
      <c r="C475" s="6"/>
      <c r="D475" s="4"/>
      <c r="E475" s="4"/>
    </row>
    <row r="476" spans="1:5" x14ac:dyDescent="0.2">
      <c r="A476" s="4"/>
      <c r="B476" s="5"/>
      <c r="C476" s="6"/>
      <c r="D476" s="4"/>
      <c r="E476" s="4"/>
    </row>
    <row r="477" spans="1:5" x14ac:dyDescent="0.2">
      <c r="A477" s="4"/>
      <c r="B477" s="5"/>
      <c r="C477" s="6"/>
      <c r="D477" s="4"/>
      <c r="E477" s="4"/>
    </row>
    <row r="478" spans="1:5" x14ac:dyDescent="0.2">
      <c r="A478" s="4"/>
      <c r="B478" s="5"/>
      <c r="C478" s="6"/>
      <c r="D478" s="4"/>
      <c r="E478" s="4"/>
    </row>
    <row r="479" spans="1:5" x14ac:dyDescent="0.2">
      <c r="A479" s="4"/>
      <c r="B479" s="5"/>
      <c r="C479" s="6"/>
      <c r="D479" s="4"/>
      <c r="E479" s="4"/>
    </row>
    <row r="480" spans="1:5" x14ac:dyDescent="0.2">
      <c r="A480" s="4"/>
      <c r="B480" s="5"/>
      <c r="C480" s="6"/>
      <c r="D480" s="4"/>
      <c r="E480" s="4"/>
    </row>
    <row r="481" spans="1:5" x14ac:dyDescent="0.2">
      <c r="A481" s="4"/>
      <c r="B481" s="5"/>
      <c r="C481" s="6"/>
      <c r="D481" s="4"/>
      <c r="E481" s="4"/>
    </row>
    <row r="482" spans="1:5" x14ac:dyDescent="0.2">
      <c r="A482" s="4"/>
      <c r="B482" s="5"/>
      <c r="C482" s="6"/>
      <c r="D482" s="4"/>
      <c r="E482" s="4"/>
    </row>
    <row r="483" spans="1:5" x14ac:dyDescent="0.2">
      <c r="A483" s="4"/>
      <c r="B483" s="5"/>
      <c r="C483" s="6"/>
      <c r="D483" s="4"/>
      <c r="E483" s="4"/>
    </row>
    <row r="484" spans="1:5" x14ac:dyDescent="0.2">
      <c r="A484" s="4"/>
      <c r="B484" s="5"/>
      <c r="C484" s="6"/>
      <c r="D484" s="4"/>
      <c r="E484" s="4"/>
    </row>
    <row r="485" spans="1:5" x14ac:dyDescent="0.2">
      <c r="A485" s="4"/>
      <c r="B485" s="5"/>
      <c r="C485" s="6"/>
      <c r="D485" s="4"/>
      <c r="E485" s="4"/>
    </row>
    <row r="486" spans="1:5" x14ac:dyDescent="0.2">
      <c r="A486" s="4"/>
      <c r="B486" s="5"/>
      <c r="C486" s="6"/>
      <c r="D486" s="4"/>
      <c r="E486" s="4"/>
    </row>
    <row r="487" spans="1:5" x14ac:dyDescent="0.2">
      <c r="A487" s="4"/>
      <c r="B487" s="5"/>
      <c r="C487" s="6"/>
      <c r="D487" s="4"/>
      <c r="E487" s="4"/>
    </row>
    <row r="488" spans="1:5" x14ac:dyDescent="0.2">
      <c r="A488" s="4"/>
      <c r="B488" s="5"/>
      <c r="C488" s="6"/>
      <c r="D488" s="4"/>
      <c r="E488" s="4"/>
    </row>
    <row r="489" spans="1:5" x14ac:dyDescent="0.2">
      <c r="A489" s="4"/>
      <c r="B489" s="5"/>
      <c r="C489" s="6"/>
      <c r="D489" s="4"/>
      <c r="E489" s="4"/>
    </row>
    <row r="490" spans="1:5" x14ac:dyDescent="0.2">
      <c r="A490" s="4"/>
      <c r="B490" s="5"/>
      <c r="C490" s="6"/>
      <c r="D490" s="4"/>
      <c r="E490" s="4"/>
    </row>
    <row r="491" spans="1:5" x14ac:dyDescent="0.2">
      <c r="A491" s="4"/>
      <c r="B491" s="5"/>
      <c r="C491" s="6"/>
      <c r="D491" s="4"/>
      <c r="E491" s="4"/>
    </row>
    <row r="492" spans="1:5" x14ac:dyDescent="0.2">
      <c r="A492" s="4"/>
      <c r="B492" s="5"/>
      <c r="C492" s="6"/>
      <c r="D492" s="4"/>
      <c r="E492" s="4"/>
    </row>
    <row r="493" spans="1:5" x14ac:dyDescent="0.2">
      <c r="A493" s="4"/>
      <c r="B493" s="5"/>
      <c r="C493" s="6"/>
      <c r="D493" s="4"/>
      <c r="E493" s="4"/>
    </row>
    <row r="494" spans="1:5" x14ac:dyDescent="0.2">
      <c r="A494" s="4"/>
      <c r="B494" s="5"/>
      <c r="C494" s="6"/>
      <c r="D494" s="4"/>
      <c r="E494" s="4"/>
    </row>
    <row r="495" spans="1:5" x14ac:dyDescent="0.2">
      <c r="A495" s="4"/>
      <c r="B495" s="5"/>
      <c r="C495" s="6"/>
      <c r="D495" s="4"/>
      <c r="E495" s="4"/>
    </row>
    <row r="496" spans="1:5" x14ac:dyDescent="0.2">
      <c r="A496" s="4"/>
      <c r="B496" s="5"/>
      <c r="C496" s="6"/>
      <c r="D496" s="4"/>
      <c r="E496" s="4"/>
    </row>
    <row r="497" spans="1:5" x14ac:dyDescent="0.2">
      <c r="A497" s="4"/>
      <c r="B497" s="5"/>
      <c r="C497" s="6"/>
      <c r="D497" s="4"/>
      <c r="E497" s="4"/>
    </row>
    <row r="498" spans="1:5" x14ac:dyDescent="0.2">
      <c r="A498" s="4"/>
      <c r="B498" s="5"/>
      <c r="C498" s="6"/>
      <c r="D498" s="4"/>
      <c r="E498" s="4"/>
    </row>
    <row r="499" spans="1:5" x14ac:dyDescent="0.2">
      <c r="A499" s="4"/>
      <c r="B499" s="5"/>
      <c r="C499" s="6"/>
      <c r="D499" s="4"/>
      <c r="E499" s="4"/>
    </row>
    <row r="500" spans="1:5" x14ac:dyDescent="0.2">
      <c r="A500" s="4"/>
      <c r="B500" s="5"/>
      <c r="C500" s="6"/>
      <c r="D500" s="4"/>
      <c r="E500" s="4"/>
    </row>
    <row r="501" spans="1:5" x14ac:dyDescent="0.2">
      <c r="A501" s="4"/>
      <c r="B501" s="5"/>
      <c r="C501" s="6"/>
      <c r="D501" s="4"/>
      <c r="E501" s="4"/>
    </row>
    <row r="502" spans="1:5" x14ac:dyDescent="0.2">
      <c r="A502" s="4"/>
      <c r="B502" s="5"/>
      <c r="C502" s="6"/>
      <c r="D502" s="4"/>
      <c r="E502" s="4"/>
    </row>
    <row r="503" spans="1:5" x14ac:dyDescent="0.2">
      <c r="A503" s="4"/>
      <c r="B503" s="5"/>
      <c r="C503" s="6"/>
      <c r="D503" s="4"/>
      <c r="E503" s="4"/>
    </row>
    <row r="504" spans="1:5" x14ac:dyDescent="0.2">
      <c r="A504" s="4"/>
      <c r="B504" s="5"/>
      <c r="C504" s="6"/>
      <c r="D504" s="4"/>
      <c r="E504" s="4"/>
    </row>
    <row r="505" spans="1:5" x14ac:dyDescent="0.2">
      <c r="A505" s="4"/>
      <c r="B505" s="5"/>
      <c r="C505" s="6"/>
      <c r="D505" s="4"/>
      <c r="E505" s="4"/>
    </row>
    <row r="506" spans="1:5" x14ac:dyDescent="0.2">
      <c r="A506" s="4"/>
      <c r="B506" s="5"/>
      <c r="C506" s="6"/>
      <c r="D506" s="4"/>
      <c r="E506" s="4"/>
    </row>
    <row r="507" spans="1:5" x14ac:dyDescent="0.2">
      <c r="A507" s="4"/>
      <c r="B507" s="5"/>
      <c r="C507" s="6"/>
      <c r="D507" s="4"/>
      <c r="E507" s="4"/>
    </row>
    <row r="508" spans="1:5" x14ac:dyDescent="0.2">
      <c r="A508" s="4"/>
      <c r="B508" s="5"/>
      <c r="C508" s="6"/>
      <c r="D508" s="4"/>
      <c r="E508" s="4"/>
    </row>
    <row r="509" spans="1:5" x14ac:dyDescent="0.2">
      <c r="A509" s="4"/>
      <c r="B509" s="5"/>
      <c r="C509" s="6"/>
      <c r="D509" s="4"/>
      <c r="E509" s="4"/>
    </row>
    <row r="510" spans="1:5" x14ac:dyDescent="0.2">
      <c r="A510" s="4"/>
      <c r="B510" s="5"/>
      <c r="C510" s="6"/>
      <c r="D510" s="4"/>
      <c r="E510" s="4"/>
    </row>
    <row r="511" spans="1:5" x14ac:dyDescent="0.2">
      <c r="A511" s="4"/>
      <c r="B511" s="5"/>
      <c r="C511" s="6"/>
      <c r="D511" s="4"/>
      <c r="E511" s="4"/>
    </row>
    <row r="512" spans="1:5" x14ac:dyDescent="0.2">
      <c r="A512" s="4"/>
      <c r="B512" s="5"/>
      <c r="C512" s="6"/>
      <c r="D512" s="4"/>
      <c r="E512" s="4"/>
    </row>
    <row r="513" spans="1:5" x14ac:dyDescent="0.2">
      <c r="A513" s="4"/>
      <c r="B513" s="5"/>
      <c r="C513" s="6"/>
      <c r="D513" s="4"/>
      <c r="E513" s="4"/>
    </row>
    <row r="514" spans="1:5" x14ac:dyDescent="0.2">
      <c r="A514" s="4"/>
      <c r="B514" s="5"/>
      <c r="C514" s="6"/>
      <c r="D514" s="4"/>
      <c r="E514" s="4"/>
    </row>
    <row r="515" spans="1:5" x14ac:dyDescent="0.2">
      <c r="A515" s="4"/>
      <c r="B515" s="5"/>
      <c r="C515" s="6"/>
      <c r="D515" s="4"/>
      <c r="E515" s="4"/>
    </row>
    <row r="516" spans="1:5" x14ac:dyDescent="0.2">
      <c r="A516" s="4"/>
      <c r="B516" s="5"/>
      <c r="C516" s="6"/>
      <c r="D516" s="4"/>
      <c r="E516" s="4"/>
    </row>
    <row r="517" spans="1:5" x14ac:dyDescent="0.2">
      <c r="A517" s="4"/>
      <c r="B517" s="5"/>
      <c r="C517" s="6"/>
      <c r="D517" s="4"/>
      <c r="E517" s="4"/>
    </row>
    <row r="518" spans="1:5" x14ac:dyDescent="0.2">
      <c r="A518" s="4"/>
      <c r="B518" s="5"/>
      <c r="C518" s="6"/>
      <c r="D518" s="4"/>
      <c r="E518" s="4"/>
    </row>
    <row r="519" spans="1:5" x14ac:dyDescent="0.2">
      <c r="A519" s="4"/>
      <c r="B519" s="5"/>
      <c r="C519" s="6"/>
      <c r="D519" s="4"/>
      <c r="E519" s="4"/>
    </row>
    <row r="520" spans="1:5" x14ac:dyDescent="0.2">
      <c r="A520" s="4"/>
      <c r="B520" s="5"/>
      <c r="C520" s="6"/>
      <c r="D520" s="4"/>
      <c r="E520" s="4"/>
    </row>
    <row r="521" spans="1:5" x14ac:dyDescent="0.2">
      <c r="A521" s="4"/>
      <c r="B521" s="5"/>
      <c r="C521" s="6"/>
      <c r="D521" s="4"/>
      <c r="E521" s="4"/>
    </row>
    <row r="522" spans="1:5" x14ac:dyDescent="0.2">
      <c r="A522" s="4"/>
      <c r="B522" s="5"/>
      <c r="C522" s="6"/>
      <c r="D522" s="4"/>
      <c r="E522" s="4"/>
    </row>
    <row r="523" spans="1:5" x14ac:dyDescent="0.2">
      <c r="A523" s="4"/>
      <c r="B523" s="5"/>
      <c r="C523" s="6"/>
      <c r="D523" s="4"/>
      <c r="E523" s="4"/>
    </row>
    <row r="524" spans="1:5" x14ac:dyDescent="0.2">
      <c r="A524" s="4"/>
      <c r="B524" s="5"/>
      <c r="C524" s="6"/>
      <c r="D524" s="4"/>
      <c r="E524" s="4"/>
    </row>
    <row r="525" spans="1:5" x14ac:dyDescent="0.2">
      <c r="A525" s="4"/>
      <c r="B525" s="5"/>
      <c r="C525" s="6"/>
      <c r="D525" s="4"/>
      <c r="E525" s="4"/>
    </row>
    <row r="526" spans="1:5" x14ac:dyDescent="0.2">
      <c r="A526" s="4"/>
      <c r="B526" s="5"/>
      <c r="C526" s="6"/>
      <c r="D526" s="4"/>
      <c r="E526" s="4"/>
    </row>
    <row r="527" spans="1:5" x14ac:dyDescent="0.2">
      <c r="A527" s="4"/>
      <c r="B527" s="5"/>
      <c r="C527" s="6"/>
      <c r="D527" s="4"/>
      <c r="E527" s="4"/>
    </row>
    <row r="528" spans="1:5" x14ac:dyDescent="0.2">
      <c r="A528" s="4"/>
      <c r="B528" s="5"/>
      <c r="C528" s="6"/>
      <c r="D528" s="4"/>
      <c r="E528" s="4"/>
    </row>
    <row r="529" spans="1:5" x14ac:dyDescent="0.2">
      <c r="A529" s="4"/>
      <c r="B529" s="5"/>
      <c r="C529" s="6"/>
      <c r="D529" s="4"/>
      <c r="E529" s="4"/>
    </row>
    <row r="530" spans="1:5" x14ac:dyDescent="0.2">
      <c r="A530" s="4"/>
      <c r="B530" s="5"/>
      <c r="C530" s="6"/>
      <c r="D530" s="4"/>
      <c r="E530" s="4"/>
    </row>
    <row r="531" spans="1:5" x14ac:dyDescent="0.2">
      <c r="A531" s="4"/>
      <c r="B531" s="5"/>
      <c r="C531" s="6"/>
      <c r="D531" s="4"/>
      <c r="E531" s="4"/>
    </row>
    <row r="532" spans="1:5" x14ac:dyDescent="0.2">
      <c r="A532" s="4"/>
      <c r="B532" s="5"/>
      <c r="C532" s="6"/>
      <c r="D532" s="4"/>
      <c r="E532" s="4"/>
    </row>
    <row r="533" spans="1:5" x14ac:dyDescent="0.2">
      <c r="A533" s="4"/>
      <c r="B533" s="5"/>
      <c r="C533" s="6"/>
      <c r="D533" s="4"/>
      <c r="E533" s="4"/>
    </row>
    <row r="534" spans="1:5" x14ac:dyDescent="0.2">
      <c r="A534" s="4"/>
      <c r="B534" s="5"/>
      <c r="C534" s="6"/>
      <c r="D534" s="4"/>
      <c r="E534" s="4"/>
    </row>
    <row r="535" spans="1:5" x14ac:dyDescent="0.2">
      <c r="A535" s="4"/>
      <c r="B535" s="5"/>
      <c r="C535" s="6"/>
      <c r="D535" s="4"/>
      <c r="E535" s="4"/>
    </row>
    <row r="536" spans="1:5" x14ac:dyDescent="0.2">
      <c r="A536" s="4"/>
      <c r="B536" s="5"/>
      <c r="C536" s="6"/>
      <c r="D536" s="4"/>
      <c r="E536" s="4"/>
    </row>
    <row r="537" spans="1:5" x14ac:dyDescent="0.2">
      <c r="A537" s="4"/>
      <c r="B537" s="5"/>
      <c r="C537" s="6"/>
      <c r="D537" s="4"/>
      <c r="E537" s="4"/>
    </row>
    <row r="538" spans="1:5" x14ac:dyDescent="0.2">
      <c r="A538" s="4"/>
      <c r="B538" s="5"/>
      <c r="C538" s="6"/>
      <c r="D538" s="4"/>
      <c r="E538" s="4"/>
    </row>
    <row r="539" spans="1:5" x14ac:dyDescent="0.2">
      <c r="A539" s="4"/>
      <c r="B539" s="5"/>
      <c r="C539" s="6"/>
      <c r="D539" s="4"/>
      <c r="E539" s="4"/>
    </row>
    <row r="540" spans="1:5" x14ac:dyDescent="0.2">
      <c r="A540" s="4"/>
      <c r="B540" s="5"/>
      <c r="C540" s="6"/>
      <c r="D540" s="4"/>
      <c r="E540" s="4"/>
    </row>
    <row r="541" spans="1:5" x14ac:dyDescent="0.2">
      <c r="A541" s="4"/>
      <c r="B541" s="5"/>
      <c r="C541" s="6"/>
      <c r="D541" s="4"/>
      <c r="E541" s="4"/>
    </row>
    <row r="542" spans="1:5" x14ac:dyDescent="0.2">
      <c r="A542" s="4"/>
      <c r="B542" s="5"/>
      <c r="C542" s="6"/>
      <c r="D542" s="4"/>
      <c r="E542" s="4"/>
    </row>
    <row r="543" spans="1:5" x14ac:dyDescent="0.2">
      <c r="A543" s="4"/>
      <c r="B543" s="5"/>
      <c r="C543" s="6"/>
      <c r="D543" s="4"/>
      <c r="E543" s="4"/>
    </row>
    <row r="544" spans="1:5" x14ac:dyDescent="0.2">
      <c r="A544" s="4"/>
      <c r="B544" s="5"/>
      <c r="C544" s="6"/>
      <c r="D544" s="4"/>
      <c r="E544" s="4"/>
    </row>
    <row r="545" spans="1:5" x14ac:dyDescent="0.2">
      <c r="A545" s="4"/>
      <c r="B545" s="5"/>
      <c r="C545" s="6"/>
      <c r="D545" s="4"/>
      <c r="E545" s="4"/>
    </row>
    <row r="546" spans="1:5" x14ac:dyDescent="0.2">
      <c r="A546" s="4"/>
      <c r="B546" s="5"/>
      <c r="C546" s="6"/>
      <c r="D546" s="4"/>
      <c r="E546" s="4"/>
    </row>
    <row r="547" spans="1:5" x14ac:dyDescent="0.2">
      <c r="A547" s="4"/>
      <c r="B547" s="5"/>
      <c r="C547" s="6"/>
      <c r="D547" s="4"/>
      <c r="E547" s="4"/>
    </row>
    <row r="548" spans="1:5" x14ac:dyDescent="0.2">
      <c r="A548" s="4"/>
      <c r="B548" s="5"/>
      <c r="C548" s="6"/>
      <c r="D548" s="4"/>
      <c r="E548" s="4"/>
    </row>
    <row r="549" spans="1:5" x14ac:dyDescent="0.2">
      <c r="A549" s="4"/>
      <c r="B549" s="5"/>
      <c r="C549" s="6"/>
      <c r="D549" s="4"/>
      <c r="E549" s="4"/>
    </row>
    <row r="550" spans="1:5" x14ac:dyDescent="0.2">
      <c r="A550" s="4"/>
      <c r="B550" s="5"/>
      <c r="C550" s="6"/>
      <c r="D550" s="4"/>
      <c r="E550" s="4"/>
    </row>
    <row r="551" spans="1:5" x14ac:dyDescent="0.2">
      <c r="A551" s="4"/>
      <c r="B551" s="5"/>
      <c r="C551" s="6"/>
      <c r="D551" s="4"/>
      <c r="E551" s="4"/>
    </row>
    <row r="552" spans="1:5" x14ac:dyDescent="0.2">
      <c r="A552" s="4"/>
      <c r="B552" s="5"/>
      <c r="C552" s="6"/>
      <c r="D552" s="4"/>
      <c r="E552" s="4"/>
    </row>
    <row r="553" spans="1:5" x14ac:dyDescent="0.2">
      <c r="A553" s="4"/>
      <c r="B553" s="5"/>
      <c r="C553" s="6"/>
      <c r="D553" s="4"/>
      <c r="E553" s="4"/>
    </row>
    <row r="554" spans="1:5" x14ac:dyDescent="0.2">
      <c r="A554" s="4"/>
      <c r="B554" s="5"/>
      <c r="C554" s="6"/>
      <c r="D554" s="4"/>
      <c r="E554" s="4"/>
    </row>
    <row r="555" spans="1:5" x14ac:dyDescent="0.2">
      <c r="A555" s="4"/>
      <c r="B555" s="5"/>
      <c r="C555" s="6"/>
      <c r="D555" s="4"/>
      <c r="E555" s="4"/>
    </row>
    <row r="556" spans="1:5" x14ac:dyDescent="0.2">
      <c r="A556" s="4"/>
      <c r="B556" s="5"/>
      <c r="C556" s="6"/>
      <c r="D556" s="4"/>
      <c r="E556" s="4"/>
    </row>
    <row r="557" spans="1:5" x14ac:dyDescent="0.2">
      <c r="A557" s="4"/>
      <c r="B557" s="5"/>
      <c r="C557" s="6"/>
      <c r="D557" s="4"/>
      <c r="E557" s="4"/>
    </row>
    <row r="558" spans="1:5" x14ac:dyDescent="0.2">
      <c r="A558" s="4"/>
      <c r="B558" s="5"/>
      <c r="C558" s="6"/>
      <c r="D558" s="4"/>
      <c r="E558" s="4"/>
    </row>
    <row r="559" spans="1:5" x14ac:dyDescent="0.2">
      <c r="A559" s="4"/>
      <c r="B559" s="5"/>
      <c r="C559" s="6"/>
      <c r="D559" s="4"/>
      <c r="E559" s="4"/>
    </row>
    <row r="560" spans="1:5" x14ac:dyDescent="0.2">
      <c r="A560" s="4"/>
      <c r="B560" s="5"/>
      <c r="C560" s="6"/>
      <c r="D560" s="4"/>
      <c r="E560" s="4"/>
    </row>
    <row r="561" spans="1:5" x14ac:dyDescent="0.2">
      <c r="A561" s="4"/>
      <c r="B561" s="5"/>
      <c r="C561" s="6"/>
      <c r="D561" s="4"/>
      <c r="E561" s="4"/>
    </row>
    <row r="562" spans="1:5" x14ac:dyDescent="0.2">
      <c r="A562" s="4"/>
      <c r="B562" s="5"/>
      <c r="C562" s="6"/>
      <c r="D562" s="4"/>
      <c r="E562" s="4"/>
    </row>
    <row r="563" spans="1:5" x14ac:dyDescent="0.2">
      <c r="A563" s="4"/>
      <c r="B563" s="5"/>
      <c r="C563" s="6"/>
      <c r="D563" s="4"/>
      <c r="E563" s="4"/>
    </row>
    <row r="564" spans="1:5" x14ac:dyDescent="0.2">
      <c r="A564" s="4"/>
      <c r="B564" s="5"/>
      <c r="C564" s="6"/>
      <c r="D564" s="4"/>
      <c r="E564" s="4"/>
    </row>
    <row r="565" spans="1:5" x14ac:dyDescent="0.2">
      <c r="A565" s="4"/>
      <c r="B565" s="5"/>
      <c r="C565" s="6"/>
      <c r="D565" s="4"/>
      <c r="E565" s="4"/>
    </row>
    <row r="566" spans="1:5" x14ac:dyDescent="0.2">
      <c r="A566" s="4"/>
      <c r="B566" s="5"/>
      <c r="C566" s="6"/>
      <c r="D566" s="4"/>
      <c r="E566" s="4"/>
    </row>
    <row r="567" spans="1:5" x14ac:dyDescent="0.2">
      <c r="A567" s="4"/>
      <c r="B567" s="5"/>
      <c r="C567" s="6"/>
      <c r="D567" s="4"/>
      <c r="E567" s="4"/>
    </row>
    <row r="568" spans="1:5" x14ac:dyDescent="0.2">
      <c r="A568" s="4"/>
      <c r="B568" s="5"/>
      <c r="C568" s="6"/>
      <c r="D568" s="4"/>
      <c r="E568" s="4"/>
    </row>
    <row r="569" spans="1:5" x14ac:dyDescent="0.2">
      <c r="A569" s="4"/>
      <c r="B569" s="5"/>
      <c r="C569" s="6"/>
      <c r="D569" s="4"/>
      <c r="E569" s="4"/>
    </row>
    <row r="570" spans="1:5" x14ac:dyDescent="0.2">
      <c r="A570" s="4"/>
      <c r="B570" s="5"/>
      <c r="C570" s="6"/>
      <c r="D570" s="4"/>
      <c r="E570" s="4"/>
    </row>
    <row r="571" spans="1:5" x14ac:dyDescent="0.2">
      <c r="A571" s="4"/>
      <c r="B571" s="5"/>
      <c r="C571" s="6"/>
      <c r="D571" s="4"/>
      <c r="E571" s="4"/>
    </row>
    <row r="572" spans="1:5" x14ac:dyDescent="0.2">
      <c r="A572" s="4"/>
      <c r="B572" s="5"/>
      <c r="C572" s="6"/>
      <c r="D572" s="4"/>
      <c r="E572" s="4"/>
    </row>
    <row r="573" spans="1:5" x14ac:dyDescent="0.2">
      <c r="A573" s="4"/>
      <c r="B573" s="5"/>
      <c r="C573" s="6"/>
      <c r="D573" s="4"/>
      <c r="E573" s="4"/>
    </row>
    <row r="574" spans="1:5" x14ac:dyDescent="0.2">
      <c r="A574" s="4"/>
      <c r="B574" s="5"/>
      <c r="C574" s="6"/>
      <c r="D574" s="4"/>
      <c r="E574" s="4"/>
    </row>
    <row r="575" spans="1:5" x14ac:dyDescent="0.2">
      <c r="A575" s="4"/>
      <c r="B575" s="5"/>
      <c r="C575" s="6"/>
      <c r="D575" s="4"/>
      <c r="E575" s="4"/>
    </row>
    <row r="576" spans="1:5" x14ac:dyDescent="0.2">
      <c r="A576" s="4"/>
      <c r="B576" s="5"/>
      <c r="C576" s="6"/>
      <c r="D576" s="4"/>
      <c r="E576" s="4"/>
    </row>
    <row r="577" spans="1:5" x14ac:dyDescent="0.2">
      <c r="A577" s="4"/>
      <c r="B577" s="5"/>
      <c r="C577" s="6"/>
      <c r="D577" s="4"/>
      <c r="E577" s="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EES &amp; EEMC</vt:lpstr>
      <vt:lpstr>Prices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wkimball</dc:creator>
  <cp:lastModifiedBy>Felienne</cp:lastModifiedBy>
  <cp:lastPrinted>2001-03-26T15:09:59Z</cp:lastPrinted>
  <dcterms:created xsi:type="dcterms:W3CDTF">2001-01-02T16:47:26Z</dcterms:created>
  <dcterms:modified xsi:type="dcterms:W3CDTF">2014-09-03T12:56:55Z</dcterms:modified>
</cp:coreProperties>
</file>