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30" yWindow="-15" windowWidth="7785" windowHeight="9120"/>
  </bookViews>
  <sheets>
    <sheet name="SNPI_AVE" sheetId="1" r:id="rId1"/>
  </sheets>
  <definedNames>
    <definedName name="_xlnm.Print_Area" localSheetId="0">SNPI_AVE!$A$1:$V$844</definedName>
  </definedNames>
  <calcPr calcId="152511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</calcChain>
</file>

<file path=xl/sharedStrings.xml><?xml version="1.0" encoding="utf-8"?>
<sst xmlns="http://schemas.openxmlformats.org/spreadsheetml/2006/main" count="2996" uniqueCount="75">
  <si>
    <t xml:space="preserve">        AKAMINA SNOW PILLOW (14Z07)</t>
  </si>
  <si>
    <t xml:space="preserve">           </t>
  </si>
  <si>
    <t xml:space="preserve">  WATER EQUIVALENT(MM)EVERY SEVENTH DAY</t>
  </si>
  <si>
    <t xml:space="preserve">  --------------------------------------</t>
  </si>
  <si>
    <t>OCTOBER</t>
  </si>
  <si>
    <t>NOVEMBER</t>
  </si>
  <si>
    <t>DECEMBER</t>
  </si>
  <si>
    <t>JANUARY</t>
  </si>
  <si>
    <t>FEBRUARY</t>
  </si>
  <si>
    <t>YEAR</t>
  </si>
  <si>
    <t xml:space="preserve">1981-82 </t>
  </si>
  <si>
    <t>1982-83</t>
  </si>
  <si>
    <t>1983-84</t>
  </si>
  <si>
    <t>1984-85</t>
  </si>
  <si>
    <t>N/A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</si>
  <si>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</si>
  <si>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</si>
  <si>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</si>
  <si>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</si>
  <si>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</si>
  <si>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</si>
  <si>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</si>
  <si>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</si>
  <si>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</si>
  <si>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</si>
  <si>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</si>
  <si>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</si>
  <si>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</si>
  <si>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-</t>
  </si>
  <si>
    <t>AVG</t>
  </si>
  <si>
    <t>MAX</t>
  </si>
  <si>
    <t>MIN</t>
  </si>
  <si>
    <t>NO.YRS</t>
  </si>
  <si>
    <t>MARCH</t>
  </si>
  <si>
    <t>APRIL</t>
  </si>
  <si>
    <t>MAY</t>
  </si>
  <si>
    <t>JUNE</t>
  </si>
  <si>
    <t>JULY</t>
  </si>
  <si>
    <t>1981-82</t>
  </si>
  <si>
    <t xml:space="preserve">**NEW PILLOW INSTALLED IN 1982. </t>
  </si>
  <si>
    <t xml:space="preserve"> </t>
  </si>
  <si>
    <t xml:space="preserve">      BRUCE SNOW PILLOW (12V02)</t>
  </si>
  <si>
    <t>WATER EQUIVALENT(MM)EVERY SEVENTH DAY</t>
  </si>
  <si>
    <t>------------------------------------</t>
  </si>
  <si>
    <t>1978-79</t>
  </si>
  <si>
    <t>1979-80</t>
  </si>
  <si>
    <t>1980-81</t>
  </si>
  <si>
    <t xml:space="preserve"> GARDINER CREEK SNOW PILLOW (14Z10)</t>
  </si>
  <si>
    <t>**RECORD INCONSISTENT DUE TO DRIFTING AND LEAKING.</t>
  </si>
  <si>
    <t xml:space="preserve">    LIMESTONE SNOW PILLOW (15X09)</t>
  </si>
  <si>
    <t>1991-91</t>
  </si>
  <si>
    <t>n/a</t>
  </si>
  <si>
    <t xml:space="preserve">  LITTLE ELBOW SNOW PILLOW (14Y18)</t>
  </si>
  <si>
    <t xml:space="preserve">    LOST CREEK SNOW PILLOW (14Y20)</t>
  </si>
  <si>
    <t xml:space="preserve">   MAYERTHORPE SNOW PILLOW (15V07)</t>
  </si>
  <si>
    <t xml:space="preserve">  </t>
  </si>
  <si>
    <t xml:space="preserve">  MT. ODLUM III SNOW PILLOW (14Y21)</t>
  </si>
  <si>
    <t xml:space="preserve"> RACEHORSE CREEK and SOUTH RACEHORSE CREEKSNOW PILLOW (14Z08)</t>
  </si>
  <si>
    <t>NO. YRS</t>
  </si>
  <si>
    <t xml:space="preserve">  MARCH</t>
  </si>
  <si>
    <t xml:space="preserve">**CLEAR-CUTTING IN THE SUMMER OF 1986 CAUSES MINOR  DRIFTING ON AND AROUND THE PILLOW FROM FALL OF 86 TO SPRING OF 88. </t>
  </si>
  <si>
    <t xml:space="preserve">  ***IN THE SUMMER OF 1988 ALL TREES WERE REMOVED AND MAJOR DRIFTING OCCURED CAUSING SIGNIFICANT CHANGES TO THE DATA.</t>
  </si>
  <si>
    <t>*** IN THE SUMMER OF 1991 THE  PILLOW WAS MOVED TO SOUTH RACEHORSE CREEK (APPROXIMATELY 4 km SOUTH )</t>
  </si>
  <si>
    <t>Years 1988-89, 1989-90 and 1990-91 are not used when calculating the Ave Max And Minimums.</t>
  </si>
  <si>
    <t xml:space="preserve">  SKOKI MOUNTAIN SNOW PILLOW (16X03)</t>
  </si>
  <si>
    <t xml:space="preserve">   SUNSHINE SNOW PILLOW (15X03)</t>
  </si>
  <si>
    <t xml:space="preserve">    SNOW PILLOW WAS RELOCATED AT THE END OF 1981.</t>
  </si>
  <si>
    <t xml:space="preserve"> DATA FOR THE YEARS 1978-79 TO 1980-81 (3 YEARS) WAS ADJUSTED BY MULTIPLING ALL VALUES BY 1.17.  CONVERSION FACTOR WAS DERIVED BY USING A DOUBLE MASS ANALYSIS TECHNIC.</t>
  </si>
  <si>
    <t xml:space="preserve"> THREE ISLE LAKE SNOW PILLOW (15Y25)</t>
  </si>
  <si>
    <t xml:space="preserve">    TWIN LAKES SNOW PILLOW (14U10)</t>
  </si>
  <si>
    <t xml:space="preserve">    PADDLE RIVER HEADWATERS  SNOW PILLOW (15V08)</t>
  </si>
  <si>
    <t>1998-99</t>
  </si>
  <si>
    <t>1998-1999</t>
  </si>
  <si>
    <t>1988-99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</si>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</sst>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System"/>
    </font>
    <font>
      <sz val="10"/>
      <name val="Helv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u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/>
    <xf numFmtId="0" fontId="2" fillId="0" borderId="0" xfId="2" applyFont="1"/>
    <xf numFmtId="0" fontId="2" fillId="0" borderId="0" xfId="0" applyFont="1" applyAlignment="1">
      <alignment horizontal="fill"/>
    </xf>
    <xf numFmtId="1" fontId="2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1" fontId="5" fillId="0" borderId="0" xfId="0" applyNumberFormat="1" applyFont="1"/>
  </cellXfs>
  <cellStyles count="3">
    <cellStyle name="Comma" xfId="1" builtinId="3"/>
    <cellStyle name="Normal" xfId="0" builtinId="0"/>
    <cellStyle name="Normal_SNOW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4"/>
  <sheetViews>
    <sheetView tabSelected="1" view="pageBreakPreview" topLeftCell="A798" zoomScale="60" zoomScaleNormal="85" workbookViewId="0">
      <selection activeCell="A825" sqref="A825:IV825"/>
    </sheetView>
  </sheetViews>
  <sheetFormatPr defaultRowHeight="12.75" x14ac:dyDescent="0.25"/>
  <cols>
    <col min="1" max="1" width="7.625" style="1" customWidth="1"/>
    <col min="2" max="5" width="4.625" style="2" customWidth="1"/>
    <col min="6" max="6" width="5.625" style="2" customWidth="1"/>
    <col min="7" max="9" width="4.625" style="2" customWidth="1"/>
    <col min="10" max="10" width="5.625" style="2" customWidth="1"/>
    <col min="11" max="13" width="4.625" style="2" customWidth="1"/>
    <col min="14" max="14" width="5.625" style="2" customWidth="1"/>
    <col min="15" max="17" width="4.625" style="2" customWidth="1"/>
    <col min="18" max="18" width="5.625" style="2" customWidth="1"/>
    <col min="19" max="21" width="4.625" style="2" customWidth="1"/>
    <col min="22" max="22" width="6.625" style="1" customWidth="1"/>
    <col min="23" max="158" width="4.625" style="2" customWidth="1"/>
    <col min="159" max="16384" width="9" style="2"/>
  </cols>
  <sheetData>
    <row r="1" spans="1:22" x14ac:dyDescent="0.25">
      <c r="I1" s="3" t="s">
        <v>0</v>
      </c>
    </row>
    <row r="2" spans="1:22" x14ac:dyDescent="0.25">
      <c r="A2" s="1" t="s">
        <v>1</v>
      </c>
      <c r="I2" s="3" t="s">
        <v>2</v>
      </c>
    </row>
    <row r="3" spans="1:22" x14ac:dyDescent="0.25">
      <c r="I3" s="3" t="s">
        <v>3</v>
      </c>
    </row>
    <row r="4" spans="1:22" x14ac:dyDescent="0.25">
      <c r="A4" s="4"/>
    </row>
    <row r="5" spans="1:22" x14ac:dyDescent="0.25">
      <c r="C5" s="3" t="s">
        <v>4</v>
      </c>
      <c r="H5" s="3" t="s">
        <v>5</v>
      </c>
      <c r="L5" s="3" t="s">
        <v>6</v>
      </c>
      <c r="P5" s="3" t="s">
        <v>7</v>
      </c>
      <c r="T5" s="3" t="s">
        <v>8</v>
      </c>
    </row>
    <row r="6" spans="1:22" x14ac:dyDescent="0.25">
      <c r="A6" s="1" t="s">
        <v>9</v>
      </c>
      <c r="B6" s="2">
        <v>1</v>
      </c>
      <c r="C6" s="2">
        <v>8</v>
      </c>
      <c r="D6" s="2">
        <v>15</v>
      </c>
      <c r="E6" s="2">
        <v>22</v>
      </c>
      <c r="F6" s="2">
        <v>1</v>
      </c>
      <c r="G6" s="2">
        <v>8</v>
      </c>
      <c r="H6" s="2">
        <v>15</v>
      </c>
      <c r="I6" s="2">
        <v>22</v>
      </c>
      <c r="J6" s="2">
        <v>1</v>
      </c>
      <c r="K6" s="2">
        <v>8</v>
      </c>
      <c r="L6" s="2">
        <v>15</v>
      </c>
      <c r="M6" s="2">
        <v>22</v>
      </c>
      <c r="N6" s="2">
        <v>1</v>
      </c>
      <c r="O6" s="2">
        <v>8</v>
      </c>
      <c r="P6" s="2">
        <v>15</v>
      </c>
      <c r="Q6" s="2">
        <v>22</v>
      </c>
      <c r="R6" s="2">
        <v>1</v>
      </c>
      <c r="S6" s="2">
        <v>8</v>
      </c>
      <c r="T6" s="2">
        <v>15</v>
      </c>
      <c r="U6" s="2">
        <v>22</v>
      </c>
      <c r="V6" s="1" t="s">
        <v>9</v>
      </c>
    </row>
    <row r="8" spans="1:22" x14ac:dyDescent="0.25">
      <c r="A8" s="1" t="s">
        <v>10</v>
      </c>
      <c r="B8" s="2">
        <v>0</v>
      </c>
      <c r="C8" s="2">
        <v>8</v>
      </c>
      <c r="D8" s="2">
        <v>42</v>
      </c>
      <c r="E8" s="2">
        <v>46</v>
      </c>
      <c r="F8" s="2">
        <v>47</v>
      </c>
      <c r="G8" s="2">
        <v>45</v>
      </c>
      <c r="H8" s="2">
        <v>50</v>
      </c>
      <c r="I8" s="2">
        <v>83</v>
      </c>
      <c r="J8" s="2">
        <v>94</v>
      </c>
      <c r="K8" s="2">
        <v>162</v>
      </c>
      <c r="L8" s="2">
        <v>195</v>
      </c>
      <c r="M8" s="2">
        <v>206</v>
      </c>
      <c r="N8" s="2">
        <v>215</v>
      </c>
      <c r="O8" s="2">
        <v>243</v>
      </c>
      <c r="P8" s="2">
        <v>259</v>
      </c>
      <c r="Q8" s="2">
        <v>301</v>
      </c>
      <c r="R8" s="2">
        <v>383</v>
      </c>
      <c r="S8" s="2">
        <v>391</v>
      </c>
      <c r="T8" s="2">
        <v>486</v>
      </c>
      <c r="U8" s="2">
        <v>579</v>
      </c>
      <c r="V8" s="1" t="s">
        <v>10</v>
      </c>
    </row>
    <row r="9" spans="1:22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19</v>
      </c>
      <c r="H9" s="2">
        <v>28</v>
      </c>
      <c r="I9" s="2">
        <v>94</v>
      </c>
      <c r="J9" s="2">
        <v>102</v>
      </c>
      <c r="K9" s="2">
        <v>138</v>
      </c>
      <c r="L9" s="2">
        <v>149</v>
      </c>
      <c r="M9" s="2">
        <v>218</v>
      </c>
      <c r="N9" s="2">
        <v>243</v>
      </c>
      <c r="O9" s="2">
        <v>300</v>
      </c>
      <c r="P9" s="2">
        <v>328</v>
      </c>
      <c r="Q9" s="2">
        <v>328</v>
      </c>
      <c r="R9" s="2">
        <v>365</v>
      </c>
      <c r="S9" s="2">
        <v>365</v>
      </c>
      <c r="T9" s="2">
        <v>380</v>
      </c>
      <c r="U9" s="2">
        <v>414</v>
      </c>
      <c r="V9" s="1" t="s">
        <v>11</v>
      </c>
    </row>
    <row r="10" spans="1:22" x14ac:dyDescent="0.25">
      <c r="A10" s="1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18</v>
      </c>
      <c r="H10" s="2">
        <v>33</v>
      </c>
      <c r="I10" s="2">
        <v>46</v>
      </c>
      <c r="J10" s="2">
        <v>61</v>
      </c>
      <c r="K10" s="2">
        <v>73</v>
      </c>
      <c r="L10" s="2">
        <v>107</v>
      </c>
      <c r="M10" s="2">
        <v>108</v>
      </c>
      <c r="N10" s="2">
        <v>128</v>
      </c>
      <c r="O10" s="2">
        <v>134</v>
      </c>
      <c r="P10" s="2">
        <v>140</v>
      </c>
      <c r="Q10" s="2">
        <v>152</v>
      </c>
      <c r="R10" s="2">
        <v>199</v>
      </c>
      <c r="S10" s="2">
        <v>200</v>
      </c>
      <c r="T10" s="2">
        <v>220</v>
      </c>
      <c r="U10" s="2">
        <v>235</v>
      </c>
      <c r="V10" s="1" t="s">
        <v>12</v>
      </c>
    </row>
    <row r="11" spans="1:22" x14ac:dyDescent="0.25">
      <c r="A11" s="1" t="s">
        <v>13</v>
      </c>
      <c r="B11" s="2">
        <v>0</v>
      </c>
      <c r="C11" s="2">
        <v>0</v>
      </c>
      <c r="D11" s="2">
        <v>1</v>
      </c>
      <c r="E11" s="2">
        <v>25</v>
      </c>
      <c r="F11" s="2">
        <v>105</v>
      </c>
      <c r="G11" s="2">
        <v>177</v>
      </c>
      <c r="H11" s="2">
        <v>197</v>
      </c>
      <c r="I11" s="2" t="s">
        <v>14</v>
      </c>
      <c r="J11" s="2">
        <v>242</v>
      </c>
      <c r="K11" s="2">
        <v>246</v>
      </c>
      <c r="L11" s="2">
        <v>284</v>
      </c>
      <c r="M11" s="2">
        <v>297</v>
      </c>
      <c r="N11" s="2">
        <v>364</v>
      </c>
      <c r="O11" s="2">
        <v>369</v>
      </c>
      <c r="P11" s="2">
        <v>377</v>
      </c>
      <c r="Q11" s="2">
        <v>382</v>
      </c>
      <c r="R11" s="2">
        <v>388</v>
      </c>
      <c r="S11" s="2">
        <v>398</v>
      </c>
      <c r="T11" s="2">
        <v>434</v>
      </c>
      <c r="U11" s="2">
        <v>434</v>
      </c>
      <c r="V11" s="1" t="s">
        <v>13</v>
      </c>
    </row>
    <row r="12" spans="1:22" x14ac:dyDescent="0.25">
      <c r="A12" s="1" t="s">
        <v>15</v>
      </c>
      <c r="B12" s="2">
        <v>0</v>
      </c>
      <c r="C12" s="2">
        <v>48</v>
      </c>
      <c r="D12" s="2">
        <v>54</v>
      </c>
      <c r="E12" s="2">
        <v>21</v>
      </c>
      <c r="F12" s="2">
        <v>34</v>
      </c>
      <c r="G12" s="2">
        <v>88</v>
      </c>
      <c r="H12" s="2">
        <v>94</v>
      </c>
      <c r="I12" s="2">
        <v>107</v>
      </c>
      <c r="J12" s="2">
        <v>117</v>
      </c>
      <c r="K12" s="2">
        <v>132</v>
      </c>
      <c r="L12" s="2">
        <v>144</v>
      </c>
      <c r="M12" s="2">
        <v>144</v>
      </c>
      <c r="N12" s="2">
        <v>147</v>
      </c>
      <c r="O12" s="2">
        <v>163</v>
      </c>
      <c r="P12" s="2">
        <v>170</v>
      </c>
      <c r="Q12" s="2">
        <v>218</v>
      </c>
      <c r="R12" s="2">
        <v>253</v>
      </c>
      <c r="S12" s="2">
        <v>262</v>
      </c>
      <c r="T12" s="2">
        <v>270</v>
      </c>
      <c r="U12" s="2">
        <v>335</v>
      </c>
      <c r="V12" s="1" t="s">
        <v>15</v>
      </c>
    </row>
    <row r="13" spans="1:22" x14ac:dyDescent="0.25">
      <c r="A13" s="1" t="s">
        <v>16</v>
      </c>
      <c r="B13" s="2">
        <v>0</v>
      </c>
      <c r="C13" s="2">
        <v>0</v>
      </c>
      <c r="D13" s="2">
        <v>0</v>
      </c>
      <c r="E13" s="2">
        <v>0</v>
      </c>
      <c r="F13" s="2">
        <v>11</v>
      </c>
      <c r="G13" s="2">
        <v>24</v>
      </c>
      <c r="H13" s="2">
        <v>53</v>
      </c>
      <c r="I13" s="2">
        <v>130</v>
      </c>
      <c r="J13" s="2">
        <v>197</v>
      </c>
      <c r="K13" s="2">
        <v>209</v>
      </c>
      <c r="L13" s="2">
        <v>218</v>
      </c>
      <c r="M13" s="2">
        <v>221</v>
      </c>
      <c r="N13" s="2">
        <v>236</v>
      </c>
      <c r="O13" s="2">
        <v>261</v>
      </c>
      <c r="P13" s="2">
        <v>272</v>
      </c>
      <c r="Q13" s="2">
        <v>279</v>
      </c>
      <c r="R13" s="2">
        <v>316</v>
      </c>
      <c r="S13" s="2">
        <v>334</v>
      </c>
      <c r="T13" s="2">
        <v>334</v>
      </c>
      <c r="U13" s="2">
        <v>337</v>
      </c>
      <c r="V13" s="1" t="s">
        <v>16</v>
      </c>
    </row>
    <row r="14" spans="1:22" x14ac:dyDescent="0.25">
      <c r="A14" s="1" t="s">
        <v>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10</v>
      </c>
      <c r="J14" s="2">
        <v>27</v>
      </c>
      <c r="K14" s="2">
        <v>53</v>
      </c>
      <c r="L14" s="2">
        <v>86</v>
      </c>
      <c r="M14" s="2">
        <v>97</v>
      </c>
      <c r="N14" s="2">
        <v>104</v>
      </c>
      <c r="O14" s="2">
        <v>105</v>
      </c>
      <c r="P14" s="5" t="s">
        <v>14</v>
      </c>
      <c r="Q14" s="2">
        <v>181</v>
      </c>
      <c r="R14" s="2">
        <v>199</v>
      </c>
      <c r="S14" s="2">
        <v>207</v>
      </c>
      <c r="T14" s="2">
        <v>234</v>
      </c>
      <c r="U14" s="2">
        <v>241</v>
      </c>
      <c r="V14" s="1" t="s">
        <v>17</v>
      </c>
    </row>
    <row r="15" spans="1:22" x14ac:dyDescent="0.25">
      <c r="A15" s="1" t="s">
        <v>18</v>
      </c>
      <c r="B15" s="2">
        <v>0</v>
      </c>
      <c r="C15" s="2">
        <v>0</v>
      </c>
      <c r="D15" s="2">
        <v>0</v>
      </c>
      <c r="E15" s="2">
        <v>0</v>
      </c>
      <c r="F15" s="2">
        <v>24</v>
      </c>
      <c r="G15" s="2">
        <v>15</v>
      </c>
      <c r="H15" s="2">
        <v>46</v>
      </c>
      <c r="I15" s="2">
        <v>60</v>
      </c>
      <c r="J15" s="2">
        <v>116</v>
      </c>
      <c r="K15" s="2">
        <v>117</v>
      </c>
      <c r="L15" s="2">
        <v>143</v>
      </c>
      <c r="M15" s="2">
        <v>156</v>
      </c>
      <c r="N15" s="2">
        <v>182</v>
      </c>
      <c r="O15" s="2">
        <v>243</v>
      </c>
      <c r="P15" s="2">
        <v>266</v>
      </c>
      <c r="Q15" s="2">
        <v>316</v>
      </c>
      <c r="R15" s="2">
        <v>321</v>
      </c>
      <c r="S15" s="2">
        <v>344</v>
      </c>
      <c r="T15" s="2">
        <v>344</v>
      </c>
      <c r="U15" s="2">
        <v>355</v>
      </c>
      <c r="V15" s="1" t="s">
        <v>18</v>
      </c>
    </row>
    <row r="16" spans="1:22" x14ac:dyDescent="0.25">
      <c r="A16" s="1" t="s">
        <v>19</v>
      </c>
      <c r="B16" s="2">
        <v>9</v>
      </c>
      <c r="C16" s="2">
        <v>0</v>
      </c>
      <c r="D16" s="2">
        <v>0</v>
      </c>
      <c r="E16" s="2">
        <v>0</v>
      </c>
      <c r="F16" s="2">
        <v>12</v>
      </c>
      <c r="G16" s="2">
        <v>67</v>
      </c>
      <c r="H16" s="2">
        <v>76</v>
      </c>
      <c r="I16" s="2">
        <v>101</v>
      </c>
      <c r="J16" s="2">
        <v>132</v>
      </c>
      <c r="K16" s="2">
        <v>148</v>
      </c>
      <c r="L16" s="2">
        <v>186</v>
      </c>
      <c r="M16" s="2">
        <v>208</v>
      </c>
      <c r="N16" s="2">
        <v>212</v>
      </c>
      <c r="O16" s="2">
        <v>303</v>
      </c>
      <c r="P16" s="2">
        <v>356</v>
      </c>
      <c r="Q16" s="2">
        <v>357</v>
      </c>
      <c r="R16" s="2">
        <v>494</v>
      </c>
      <c r="S16" s="2">
        <v>545</v>
      </c>
      <c r="T16" s="2">
        <v>621</v>
      </c>
      <c r="U16" s="2">
        <v>638</v>
      </c>
      <c r="V16" s="1" t="s">
        <v>19</v>
      </c>
    </row>
    <row r="17" spans="1:22" x14ac:dyDescent="0.25">
      <c r="A17" s="1" t="s">
        <v>20</v>
      </c>
      <c r="B17" s="2">
        <v>0</v>
      </c>
      <c r="C17" s="2">
        <v>8</v>
      </c>
      <c r="D17" s="2">
        <v>24</v>
      </c>
      <c r="E17" s="2">
        <v>54</v>
      </c>
      <c r="F17" s="2">
        <v>53</v>
      </c>
      <c r="G17" s="2">
        <v>69</v>
      </c>
      <c r="H17" s="2">
        <v>99</v>
      </c>
      <c r="I17" s="2">
        <v>112</v>
      </c>
      <c r="J17" s="2">
        <v>304</v>
      </c>
      <c r="K17" s="2">
        <v>335</v>
      </c>
      <c r="L17" s="2">
        <v>372</v>
      </c>
      <c r="M17" s="2">
        <v>384</v>
      </c>
      <c r="N17" s="2">
        <v>415</v>
      </c>
      <c r="O17" s="2">
        <v>433</v>
      </c>
      <c r="P17" s="2">
        <v>495</v>
      </c>
      <c r="Q17" s="2">
        <v>518</v>
      </c>
      <c r="R17" s="2">
        <v>546</v>
      </c>
      <c r="S17" s="2">
        <v>594</v>
      </c>
      <c r="T17" s="2">
        <v>601</v>
      </c>
      <c r="U17" s="2">
        <v>639</v>
      </c>
      <c r="V17" s="1" t="s">
        <v>20</v>
      </c>
    </row>
    <row r="18" spans="1:22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31</v>
      </c>
      <c r="G18" s="2">
        <v>51</v>
      </c>
      <c r="H18" s="2">
        <v>68</v>
      </c>
      <c r="I18" s="2">
        <v>101</v>
      </c>
      <c r="J18" s="2">
        <v>123</v>
      </c>
      <c r="K18" s="2">
        <v>168</v>
      </c>
      <c r="L18" s="2">
        <v>214</v>
      </c>
      <c r="M18" s="2">
        <v>216</v>
      </c>
      <c r="N18" s="2">
        <v>216</v>
      </c>
      <c r="O18" s="2">
        <v>229</v>
      </c>
      <c r="P18" s="2">
        <v>249</v>
      </c>
      <c r="Q18" s="2">
        <v>263</v>
      </c>
      <c r="R18" s="2">
        <v>337</v>
      </c>
      <c r="S18" s="2">
        <v>336</v>
      </c>
      <c r="T18" s="2">
        <v>335</v>
      </c>
      <c r="U18" s="2">
        <v>369</v>
      </c>
      <c r="V18" s="1" t="s">
        <v>21</v>
      </c>
    </row>
    <row r="19" spans="1:22" x14ac:dyDescent="0.25">
      <c r="A19" s="1" t="s">
        <v>22</v>
      </c>
      <c r="B19" s="2">
        <v>0</v>
      </c>
      <c r="C19" s="2">
        <v>0</v>
      </c>
      <c r="D19" s="2">
        <v>19</v>
      </c>
      <c r="E19" s="2">
        <v>1</v>
      </c>
      <c r="F19" s="2">
        <v>1</v>
      </c>
      <c r="G19" s="2">
        <v>20</v>
      </c>
      <c r="H19" s="2">
        <v>31</v>
      </c>
      <c r="I19" s="2">
        <v>54</v>
      </c>
      <c r="J19" s="2">
        <v>77</v>
      </c>
      <c r="K19" s="2">
        <v>77</v>
      </c>
      <c r="L19" s="2">
        <v>111</v>
      </c>
      <c r="M19" s="2">
        <v>133</v>
      </c>
      <c r="N19" s="2">
        <v>193</v>
      </c>
      <c r="O19" s="2">
        <v>203</v>
      </c>
      <c r="P19" s="2">
        <v>217</v>
      </c>
      <c r="Q19" s="2">
        <v>238</v>
      </c>
      <c r="R19" s="2">
        <v>287</v>
      </c>
      <c r="S19" s="2">
        <v>287</v>
      </c>
      <c r="T19" s="2">
        <v>288</v>
      </c>
      <c r="U19" s="2">
        <v>306</v>
      </c>
      <c r="V19" s="1" t="s">
        <v>22</v>
      </c>
    </row>
    <row r="20" spans="1:22" x14ac:dyDescent="0.25">
      <c r="A20" s="1" t="s">
        <v>23</v>
      </c>
      <c r="B20" s="2">
        <v>2</v>
      </c>
      <c r="C20" s="2">
        <v>3</v>
      </c>
      <c r="D20" s="2">
        <v>2</v>
      </c>
      <c r="E20" s="2">
        <v>2</v>
      </c>
      <c r="F20" s="2">
        <v>2</v>
      </c>
      <c r="G20" s="2">
        <v>8</v>
      </c>
      <c r="H20" s="2">
        <v>17</v>
      </c>
      <c r="I20" s="2" t="s">
        <v>14</v>
      </c>
      <c r="J20" s="2">
        <v>86</v>
      </c>
      <c r="K20" s="2">
        <v>120</v>
      </c>
      <c r="L20" s="2">
        <v>137</v>
      </c>
      <c r="M20" s="2">
        <v>137</v>
      </c>
      <c r="N20" s="2">
        <v>151</v>
      </c>
      <c r="O20" s="2">
        <v>197</v>
      </c>
      <c r="P20" s="2">
        <v>206</v>
      </c>
      <c r="Q20" s="2">
        <v>224</v>
      </c>
      <c r="R20" s="2">
        <v>240</v>
      </c>
      <c r="S20" s="2">
        <v>243</v>
      </c>
      <c r="T20" s="2">
        <v>243</v>
      </c>
      <c r="U20" s="2">
        <v>296</v>
      </c>
      <c r="V20" s="1" t="s">
        <v>23</v>
      </c>
    </row>
    <row r="21" spans="1:22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13</v>
      </c>
      <c r="G21" s="2">
        <v>72</v>
      </c>
      <c r="H21" s="2">
        <v>72</v>
      </c>
      <c r="I21" s="2">
        <v>83</v>
      </c>
      <c r="J21" s="2">
        <v>125</v>
      </c>
      <c r="K21" s="2">
        <v>153</v>
      </c>
      <c r="L21" s="2">
        <v>158</v>
      </c>
      <c r="M21" s="2">
        <v>181</v>
      </c>
      <c r="N21" s="2" t="s">
        <v>14</v>
      </c>
      <c r="O21" s="2" t="s">
        <v>14</v>
      </c>
      <c r="P21" s="2" t="s">
        <v>14</v>
      </c>
      <c r="Q21" s="2" t="s">
        <v>14</v>
      </c>
      <c r="R21" s="2" t="s">
        <v>14</v>
      </c>
      <c r="S21" s="2" t="s">
        <v>14</v>
      </c>
      <c r="T21" s="2" t="s">
        <v>14</v>
      </c>
      <c r="U21" s="2" t="s">
        <v>14</v>
      </c>
      <c r="V21" s="1" t="s">
        <v>24</v>
      </c>
    </row>
    <row r="22" spans="1:22" x14ac:dyDescent="0.25">
      <c r="A22" s="1" t="s">
        <v>25</v>
      </c>
      <c r="B22" s="2">
        <v>0</v>
      </c>
      <c r="C22" s="2">
        <v>0</v>
      </c>
      <c r="D22" s="2">
        <v>0</v>
      </c>
      <c r="E22" s="2">
        <v>0</v>
      </c>
      <c r="F22" s="2">
        <v>14</v>
      </c>
      <c r="G22" s="2">
        <v>21</v>
      </c>
      <c r="H22" s="2">
        <v>96</v>
      </c>
      <c r="I22" s="2">
        <v>90</v>
      </c>
      <c r="J22" s="2">
        <v>131</v>
      </c>
      <c r="K22" s="2">
        <v>170</v>
      </c>
      <c r="L22" s="2">
        <v>232</v>
      </c>
      <c r="M22" s="2">
        <v>280</v>
      </c>
      <c r="N22" s="2">
        <v>260</v>
      </c>
      <c r="O22" s="2">
        <v>312</v>
      </c>
      <c r="P22" s="2">
        <v>387</v>
      </c>
      <c r="Q22" s="2">
        <v>416</v>
      </c>
      <c r="R22" s="2">
        <v>405</v>
      </c>
      <c r="S22" s="2">
        <v>454</v>
      </c>
      <c r="T22" s="2">
        <v>442</v>
      </c>
      <c r="U22" s="2">
        <v>448</v>
      </c>
      <c r="V22" s="1" t="s">
        <v>25</v>
      </c>
    </row>
    <row r="23" spans="1:22" x14ac:dyDescent="0.25">
      <c r="A23" s="1" t="s">
        <v>26</v>
      </c>
      <c r="B23" s="6">
        <v>0</v>
      </c>
      <c r="C23" s="6">
        <v>0</v>
      </c>
      <c r="D23" s="6">
        <v>0</v>
      </c>
      <c r="E23" s="6">
        <v>27</v>
      </c>
      <c r="F23" s="6">
        <v>41</v>
      </c>
      <c r="G23" s="6">
        <v>49</v>
      </c>
      <c r="H23" s="6">
        <v>57</v>
      </c>
      <c r="I23" s="6">
        <v>176</v>
      </c>
      <c r="J23" s="6">
        <v>224</v>
      </c>
      <c r="K23" s="6">
        <v>257</v>
      </c>
      <c r="L23" s="6">
        <v>300</v>
      </c>
      <c r="M23" s="6">
        <v>309</v>
      </c>
      <c r="N23" s="6">
        <v>432</v>
      </c>
      <c r="O23" s="2" t="s">
        <v>14</v>
      </c>
      <c r="P23" s="2" t="s">
        <v>14</v>
      </c>
      <c r="Q23" s="2" t="s">
        <v>14</v>
      </c>
      <c r="R23" s="2" t="s">
        <v>14</v>
      </c>
      <c r="S23" s="2" t="s">
        <v>14</v>
      </c>
      <c r="T23" s="2" t="s">
        <v>14</v>
      </c>
      <c r="U23" s="2" t="s">
        <v>14</v>
      </c>
      <c r="V23" s="1" t="s">
        <v>26</v>
      </c>
    </row>
    <row r="24" spans="1:22" x14ac:dyDescent="0.25">
      <c r="A24" s="1" t="s">
        <v>27</v>
      </c>
      <c r="B24" s="6">
        <v>0</v>
      </c>
      <c r="C24" s="6">
        <v>0</v>
      </c>
      <c r="D24" s="2" t="s">
        <v>14</v>
      </c>
      <c r="E24" s="6">
        <v>2</v>
      </c>
      <c r="F24" s="6">
        <v>58</v>
      </c>
      <c r="G24" s="6">
        <v>71</v>
      </c>
      <c r="H24" s="6">
        <v>72</v>
      </c>
      <c r="I24" s="6">
        <v>82</v>
      </c>
      <c r="J24" s="6">
        <v>100</v>
      </c>
      <c r="K24" s="6">
        <v>99</v>
      </c>
      <c r="L24" s="6">
        <v>101</v>
      </c>
      <c r="M24" s="6">
        <v>133</v>
      </c>
      <c r="N24" s="6">
        <v>170</v>
      </c>
      <c r="O24" s="2">
        <v>256</v>
      </c>
      <c r="P24" s="2">
        <v>274</v>
      </c>
      <c r="Q24" s="2">
        <v>280</v>
      </c>
      <c r="R24" s="2">
        <v>296</v>
      </c>
      <c r="S24" s="2">
        <v>295</v>
      </c>
      <c r="T24" s="2">
        <v>301</v>
      </c>
      <c r="U24" s="2">
        <v>314</v>
      </c>
      <c r="V24" s="1" t="s">
        <v>27</v>
      </c>
    </row>
    <row r="25" spans="1:22" x14ac:dyDescent="0.25">
      <c r="A25" s="1" t="s">
        <v>71</v>
      </c>
      <c r="B25" s="6">
        <v>0</v>
      </c>
      <c r="C25" s="6">
        <v>0</v>
      </c>
      <c r="D25" s="2">
        <v>0</v>
      </c>
      <c r="E25" s="6">
        <v>0</v>
      </c>
      <c r="F25" s="6">
        <v>0</v>
      </c>
      <c r="G25" s="6">
        <v>3</v>
      </c>
      <c r="H25" s="6">
        <v>43</v>
      </c>
      <c r="I25" s="6">
        <v>105</v>
      </c>
      <c r="J25" s="6">
        <v>212</v>
      </c>
      <c r="K25" s="6">
        <v>255</v>
      </c>
      <c r="L25" s="6">
        <v>278</v>
      </c>
      <c r="M25" s="6">
        <v>299</v>
      </c>
      <c r="N25" s="6">
        <v>386</v>
      </c>
      <c r="O25" s="2">
        <v>395</v>
      </c>
      <c r="P25" s="2">
        <v>452</v>
      </c>
      <c r="Q25" s="2">
        <v>487</v>
      </c>
      <c r="R25" s="2" t="s">
        <v>14</v>
      </c>
      <c r="S25" s="2" t="s">
        <v>14</v>
      </c>
      <c r="T25" s="2" t="s">
        <v>14</v>
      </c>
      <c r="U25" s="2" t="s">
        <v>14</v>
      </c>
      <c r="V25" s="1" t="s">
        <v>71</v>
      </c>
    </row>
    <row r="26" spans="1:22" x14ac:dyDescent="0.25">
      <c r="A26" s="1" t="s">
        <v>74</v>
      </c>
      <c r="B26" s="6">
        <v>0</v>
      </c>
      <c r="C26" s="6">
        <v>0</v>
      </c>
      <c r="D26" s="6">
        <v>0</v>
      </c>
      <c r="E26" s="6">
        <v>0</v>
      </c>
      <c r="F26" s="6">
        <v>5</v>
      </c>
      <c r="G26" s="6">
        <v>29</v>
      </c>
      <c r="H26" s="6">
        <v>1</v>
      </c>
      <c r="I26" s="6">
        <v>8</v>
      </c>
      <c r="J26" s="6">
        <v>42</v>
      </c>
      <c r="K26" s="6">
        <v>61</v>
      </c>
      <c r="L26" s="6">
        <v>96</v>
      </c>
      <c r="M26" s="6" t="s">
        <v>51</v>
      </c>
      <c r="N26" s="6">
        <v>144</v>
      </c>
      <c r="O26" s="2">
        <v>173</v>
      </c>
      <c r="P26" s="2">
        <v>225</v>
      </c>
      <c r="Q26" s="2">
        <v>247</v>
      </c>
      <c r="R26" s="2">
        <v>253</v>
      </c>
      <c r="S26" s="2">
        <v>277</v>
      </c>
      <c r="T26" s="2">
        <v>300</v>
      </c>
      <c r="U26" s="2">
        <v>310</v>
      </c>
      <c r="V26" s="1" t="s">
        <v>74</v>
      </c>
    </row>
    <row r="27" spans="1:22" x14ac:dyDescent="0.25">
      <c r="A27" s="1" t="s">
        <v>28</v>
      </c>
      <c r="B27" s="7" t="s">
        <v>28</v>
      </c>
      <c r="C27" s="7" t="s">
        <v>28</v>
      </c>
      <c r="D27" s="7" t="s">
        <v>28</v>
      </c>
      <c r="E27" s="7" t="s">
        <v>28</v>
      </c>
      <c r="F27" s="7" t="s">
        <v>28</v>
      </c>
      <c r="G27" s="7" t="s">
        <v>28</v>
      </c>
      <c r="H27" s="7" t="s">
        <v>28</v>
      </c>
      <c r="I27" s="7" t="s">
        <v>28</v>
      </c>
      <c r="J27" s="7" t="s">
        <v>28</v>
      </c>
      <c r="K27" s="7" t="s">
        <v>28</v>
      </c>
      <c r="L27" s="7" t="s">
        <v>28</v>
      </c>
      <c r="M27" s="7" t="s">
        <v>28</v>
      </c>
      <c r="N27" s="7" t="s">
        <v>28</v>
      </c>
      <c r="O27" s="7" t="s">
        <v>28</v>
      </c>
      <c r="P27" s="7" t="s">
        <v>28</v>
      </c>
      <c r="Q27" s="7" t="s">
        <v>28</v>
      </c>
      <c r="R27" s="7" t="s">
        <v>28</v>
      </c>
      <c r="S27" s="7" t="s">
        <v>28</v>
      </c>
      <c r="T27" s="7" t="s">
        <v>28</v>
      </c>
      <c r="U27" s="7" t="s">
        <v>28</v>
      </c>
      <c r="V27" s="1" t="s">
        <v>28</v>
      </c>
    </row>
    <row r="28" spans="1:22" x14ac:dyDescent="0.25">
      <c r="A28" s="8" t="s">
        <v>29</v>
      </c>
      <c r="B28" s="5">
        <f t="shared" ref="B28:U28" si="0">AVERAGE(B8:B27)</f>
        <v>0.57894736842105265</v>
      </c>
      <c r="C28" s="5">
        <f t="shared" si="0"/>
        <v>3.5263157894736841</v>
      </c>
      <c r="D28" s="5">
        <f t="shared" si="0"/>
        <v>7.8888888888888893</v>
      </c>
      <c r="E28" s="5">
        <f t="shared" si="0"/>
        <v>9.3684210526315788</v>
      </c>
      <c r="F28" s="5">
        <f t="shared" si="0"/>
        <v>23.736842105263158</v>
      </c>
      <c r="G28" s="5">
        <f t="shared" si="0"/>
        <v>44.526315789473685</v>
      </c>
      <c r="H28" s="5">
        <f t="shared" si="0"/>
        <v>59.736842105263158</v>
      </c>
      <c r="I28" s="5">
        <f t="shared" si="0"/>
        <v>84.82352941176471</v>
      </c>
      <c r="J28" s="5">
        <f t="shared" si="0"/>
        <v>132.21052631578948</v>
      </c>
      <c r="K28" s="5">
        <f t="shared" si="0"/>
        <v>156.47368421052633</v>
      </c>
      <c r="L28" s="5">
        <f t="shared" si="0"/>
        <v>184.78947368421052</v>
      </c>
      <c r="M28" s="5">
        <f t="shared" si="0"/>
        <v>207.05555555555554</v>
      </c>
      <c r="N28" s="5">
        <f t="shared" si="0"/>
        <v>233.22222222222223</v>
      </c>
      <c r="O28" s="5">
        <f t="shared" si="0"/>
        <v>254.05882352941177</v>
      </c>
      <c r="P28" s="5">
        <f t="shared" si="0"/>
        <v>292.0625</v>
      </c>
      <c r="Q28" s="5">
        <f t="shared" si="0"/>
        <v>305.11764705882354</v>
      </c>
      <c r="R28" s="5">
        <f t="shared" si="0"/>
        <v>330.125</v>
      </c>
      <c r="S28" s="5">
        <f t="shared" si="0"/>
        <v>345.75</v>
      </c>
      <c r="T28" s="5">
        <f t="shared" si="0"/>
        <v>364.5625</v>
      </c>
      <c r="U28" s="5">
        <f t="shared" si="0"/>
        <v>390.625</v>
      </c>
      <c r="V28" s="1" t="s">
        <v>29</v>
      </c>
    </row>
    <row r="29" spans="1:22" x14ac:dyDescent="0.25">
      <c r="A29" s="1" t="s">
        <v>30</v>
      </c>
      <c r="B29" s="12">
        <f t="shared" ref="B29:U29" si="1">MAX(B8:B27)</f>
        <v>9</v>
      </c>
      <c r="C29" s="12">
        <f t="shared" si="1"/>
        <v>48</v>
      </c>
      <c r="D29" s="12">
        <f t="shared" si="1"/>
        <v>54</v>
      </c>
      <c r="E29" s="12">
        <f t="shared" si="1"/>
        <v>54</v>
      </c>
      <c r="F29" s="12">
        <f t="shared" si="1"/>
        <v>105</v>
      </c>
      <c r="G29" s="12">
        <f t="shared" si="1"/>
        <v>177</v>
      </c>
      <c r="H29" s="12">
        <f t="shared" si="1"/>
        <v>197</v>
      </c>
      <c r="I29" s="12">
        <f t="shared" si="1"/>
        <v>176</v>
      </c>
      <c r="J29" s="12">
        <f t="shared" si="1"/>
        <v>304</v>
      </c>
      <c r="K29" s="12">
        <f t="shared" si="1"/>
        <v>335</v>
      </c>
      <c r="L29" s="12">
        <f t="shared" si="1"/>
        <v>372</v>
      </c>
      <c r="M29" s="12">
        <f t="shared" si="1"/>
        <v>384</v>
      </c>
      <c r="N29" s="12">
        <f t="shared" si="1"/>
        <v>432</v>
      </c>
      <c r="O29" s="12">
        <f t="shared" si="1"/>
        <v>433</v>
      </c>
      <c r="P29" s="12">
        <f t="shared" si="1"/>
        <v>495</v>
      </c>
      <c r="Q29" s="12">
        <f t="shared" si="1"/>
        <v>518</v>
      </c>
      <c r="R29" s="12">
        <f t="shared" si="1"/>
        <v>546</v>
      </c>
      <c r="S29" s="12">
        <f t="shared" si="1"/>
        <v>594</v>
      </c>
      <c r="T29" s="12">
        <f t="shared" si="1"/>
        <v>621</v>
      </c>
      <c r="U29" s="12">
        <f t="shared" si="1"/>
        <v>639</v>
      </c>
      <c r="V29" s="1" t="s">
        <v>30</v>
      </c>
    </row>
    <row r="30" spans="1:22" x14ac:dyDescent="0.25">
      <c r="A30" s="1" t="s">
        <v>31</v>
      </c>
      <c r="B30" s="5">
        <f t="shared" ref="B30:U30" si="2">MIN(B8:B27)</f>
        <v>0</v>
      </c>
      <c r="C30" s="5">
        <f t="shared" si="2"/>
        <v>0</v>
      </c>
      <c r="D30" s="5">
        <f t="shared" si="2"/>
        <v>0</v>
      </c>
      <c r="E30" s="5">
        <f t="shared" si="2"/>
        <v>0</v>
      </c>
      <c r="F30" s="5">
        <f t="shared" si="2"/>
        <v>0</v>
      </c>
      <c r="G30" s="5">
        <f t="shared" si="2"/>
        <v>0</v>
      </c>
      <c r="H30" s="5">
        <f t="shared" si="2"/>
        <v>1</v>
      </c>
      <c r="I30" s="5">
        <f t="shared" si="2"/>
        <v>8</v>
      </c>
      <c r="J30" s="5">
        <f t="shared" si="2"/>
        <v>27</v>
      </c>
      <c r="K30" s="5">
        <f t="shared" si="2"/>
        <v>53</v>
      </c>
      <c r="L30" s="5">
        <f t="shared" si="2"/>
        <v>86</v>
      </c>
      <c r="M30" s="5">
        <f t="shared" si="2"/>
        <v>97</v>
      </c>
      <c r="N30" s="5">
        <f t="shared" si="2"/>
        <v>104</v>
      </c>
      <c r="O30" s="5">
        <f t="shared" si="2"/>
        <v>105</v>
      </c>
      <c r="P30" s="5">
        <f t="shared" si="2"/>
        <v>140</v>
      </c>
      <c r="Q30" s="5">
        <f t="shared" si="2"/>
        <v>152</v>
      </c>
      <c r="R30" s="5">
        <f t="shared" si="2"/>
        <v>199</v>
      </c>
      <c r="S30" s="5">
        <f t="shared" si="2"/>
        <v>200</v>
      </c>
      <c r="T30" s="5">
        <f t="shared" si="2"/>
        <v>220</v>
      </c>
      <c r="U30" s="5">
        <f t="shared" si="2"/>
        <v>235</v>
      </c>
      <c r="V30" s="1" t="s">
        <v>31</v>
      </c>
    </row>
    <row r="31" spans="1:22" x14ac:dyDescent="0.25">
      <c r="A31" s="1" t="s">
        <v>32</v>
      </c>
      <c r="B31" s="5">
        <f t="shared" ref="B31:U31" si="3">COUNT(B8:B27)</f>
        <v>19</v>
      </c>
      <c r="C31" s="5">
        <f t="shared" si="3"/>
        <v>19</v>
      </c>
      <c r="D31" s="5">
        <f t="shared" si="3"/>
        <v>18</v>
      </c>
      <c r="E31" s="5">
        <f t="shared" si="3"/>
        <v>19</v>
      </c>
      <c r="F31" s="5">
        <f t="shared" si="3"/>
        <v>19</v>
      </c>
      <c r="G31" s="5">
        <f t="shared" si="3"/>
        <v>19</v>
      </c>
      <c r="H31" s="5">
        <f t="shared" si="3"/>
        <v>19</v>
      </c>
      <c r="I31" s="5">
        <f t="shared" si="3"/>
        <v>17</v>
      </c>
      <c r="J31" s="5">
        <f t="shared" si="3"/>
        <v>19</v>
      </c>
      <c r="K31" s="5">
        <f t="shared" si="3"/>
        <v>19</v>
      </c>
      <c r="L31" s="5">
        <f t="shared" si="3"/>
        <v>19</v>
      </c>
      <c r="M31" s="5">
        <f t="shared" si="3"/>
        <v>18</v>
      </c>
      <c r="N31" s="5">
        <f t="shared" si="3"/>
        <v>18</v>
      </c>
      <c r="O31" s="5">
        <f t="shared" si="3"/>
        <v>17</v>
      </c>
      <c r="P31" s="5">
        <f t="shared" si="3"/>
        <v>16</v>
      </c>
      <c r="Q31" s="5">
        <f t="shared" si="3"/>
        <v>17</v>
      </c>
      <c r="R31" s="5">
        <f t="shared" si="3"/>
        <v>16</v>
      </c>
      <c r="S31" s="5">
        <f t="shared" si="3"/>
        <v>16</v>
      </c>
      <c r="T31" s="5">
        <f t="shared" si="3"/>
        <v>16</v>
      </c>
      <c r="U31" s="5">
        <f t="shared" si="3"/>
        <v>16</v>
      </c>
      <c r="V31" s="1" t="s">
        <v>32</v>
      </c>
    </row>
    <row r="32" spans="1:22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2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2" x14ac:dyDescent="0.25">
      <c r="B34" s="5"/>
      <c r="C34" s="5"/>
      <c r="D34" s="5"/>
      <c r="E34" s="5"/>
      <c r="F34" s="5"/>
      <c r="G34" s="5"/>
      <c r="H34" s="5"/>
      <c r="I34" s="3" t="s">
        <v>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2" x14ac:dyDescent="0.25">
      <c r="I35" s="3" t="s">
        <v>2</v>
      </c>
    </row>
    <row r="36" spans="1:22" x14ac:dyDescent="0.25">
      <c r="I36" s="3" t="s">
        <v>3</v>
      </c>
    </row>
    <row r="38" spans="1:22" x14ac:dyDescent="0.25">
      <c r="C38" s="3" t="s">
        <v>33</v>
      </c>
      <c r="H38" s="3" t="s">
        <v>34</v>
      </c>
      <c r="L38" s="3" t="s">
        <v>35</v>
      </c>
      <c r="P38" s="3" t="s">
        <v>36</v>
      </c>
      <c r="T38" s="3" t="s">
        <v>37</v>
      </c>
      <c r="V38" s="2"/>
    </row>
    <row r="39" spans="1:22" x14ac:dyDescent="0.25">
      <c r="A39" s="1" t="s">
        <v>9</v>
      </c>
      <c r="B39" s="2">
        <v>1</v>
      </c>
      <c r="C39" s="2">
        <v>8</v>
      </c>
      <c r="D39" s="2">
        <v>15</v>
      </c>
      <c r="E39" s="2">
        <v>22</v>
      </c>
      <c r="F39" s="2">
        <v>1</v>
      </c>
      <c r="G39" s="2">
        <v>8</v>
      </c>
      <c r="H39" s="2">
        <v>15</v>
      </c>
      <c r="I39" s="2">
        <v>22</v>
      </c>
      <c r="J39" s="2">
        <v>1</v>
      </c>
      <c r="K39" s="2">
        <v>8</v>
      </c>
      <c r="L39" s="2">
        <v>15</v>
      </c>
      <c r="M39" s="2">
        <v>22</v>
      </c>
      <c r="N39" s="2">
        <v>1</v>
      </c>
      <c r="O39" s="2">
        <v>8</v>
      </c>
      <c r="P39" s="2">
        <v>15</v>
      </c>
      <c r="Q39" s="2">
        <v>22</v>
      </c>
      <c r="R39" s="2">
        <v>1</v>
      </c>
      <c r="S39" s="2">
        <v>8</v>
      </c>
      <c r="T39" s="2">
        <v>15</v>
      </c>
      <c r="U39" s="2">
        <v>22</v>
      </c>
      <c r="V39" s="1" t="s">
        <v>9</v>
      </c>
    </row>
    <row r="41" spans="1:22" x14ac:dyDescent="0.25">
      <c r="A41" s="1" t="s">
        <v>10</v>
      </c>
      <c r="B41" s="2">
        <v>588</v>
      </c>
      <c r="C41" s="2">
        <v>623</v>
      </c>
      <c r="D41" s="2">
        <v>692</v>
      </c>
      <c r="E41" s="2">
        <v>717</v>
      </c>
      <c r="F41" s="2">
        <v>758</v>
      </c>
      <c r="G41" s="2">
        <v>779</v>
      </c>
      <c r="H41" s="2">
        <v>850</v>
      </c>
      <c r="I41" s="2">
        <v>883</v>
      </c>
      <c r="J41" s="2">
        <v>883</v>
      </c>
      <c r="K41" s="2">
        <v>878</v>
      </c>
      <c r="L41" s="2">
        <v>844</v>
      </c>
      <c r="M41" s="2">
        <v>649</v>
      </c>
      <c r="N41" s="2">
        <v>505</v>
      </c>
      <c r="O41" s="2">
        <v>438</v>
      </c>
      <c r="P41" s="2">
        <v>220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 t="s">
        <v>38</v>
      </c>
    </row>
    <row r="42" spans="1:22" x14ac:dyDescent="0.25">
      <c r="A42" s="1" t="s">
        <v>11</v>
      </c>
      <c r="B42" s="2">
        <v>426</v>
      </c>
      <c r="C42" s="2">
        <v>454</v>
      </c>
      <c r="D42" s="2">
        <v>467</v>
      </c>
      <c r="E42" s="2">
        <v>479</v>
      </c>
      <c r="F42" s="2">
        <v>501</v>
      </c>
      <c r="G42" s="2">
        <v>521</v>
      </c>
      <c r="H42" s="2">
        <v>526</v>
      </c>
      <c r="I42" s="2">
        <v>450</v>
      </c>
      <c r="J42" s="2">
        <v>404</v>
      </c>
      <c r="K42" s="2">
        <v>342</v>
      </c>
      <c r="L42" s="2">
        <v>322</v>
      </c>
      <c r="M42" s="2">
        <v>202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1" t="s">
        <v>11</v>
      </c>
    </row>
    <row r="43" spans="1:22" x14ac:dyDescent="0.25">
      <c r="A43" s="1" t="s">
        <v>12</v>
      </c>
      <c r="B43" s="9">
        <v>255</v>
      </c>
      <c r="C43" s="2">
        <v>266</v>
      </c>
      <c r="D43" s="2">
        <v>293</v>
      </c>
      <c r="E43" s="2">
        <v>300</v>
      </c>
      <c r="F43" s="2">
        <v>316</v>
      </c>
      <c r="G43" s="2">
        <v>316</v>
      </c>
      <c r="H43" s="2">
        <v>316</v>
      </c>
      <c r="I43" s="2">
        <v>263</v>
      </c>
      <c r="J43" s="2">
        <v>266</v>
      </c>
      <c r="K43" s="2">
        <v>266</v>
      </c>
      <c r="L43" s="2">
        <v>198</v>
      </c>
      <c r="M43" s="5" t="s">
        <v>14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1" t="s">
        <v>12</v>
      </c>
    </row>
    <row r="44" spans="1:22" x14ac:dyDescent="0.25">
      <c r="A44" s="1" t="s">
        <v>13</v>
      </c>
      <c r="B44" s="2">
        <v>477</v>
      </c>
      <c r="C44" s="2">
        <v>499</v>
      </c>
      <c r="D44" s="2">
        <v>503</v>
      </c>
      <c r="E44" s="2">
        <v>504</v>
      </c>
      <c r="F44" s="2">
        <v>557</v>
      </c>
      <c r="G44" s="2">
        <v>570</v>
      </c>
      <c r="H44" s="2">
        <v>432</v>
      </c>
      <c r="I44" s="2">
        <v>410</v>
      </c>
      <c r="J44" s="2">
        <v>404</v>
      </c>
      <c r="K44" s="2">
        <v>277</v>
      </c>
      <c r="L44" s="2">
        <v>158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1" t="s">
        <v>13</v>
      </c>
    </row>
    <row r="45" spans="1:22" x14ac:dyDescent="0.25">
      <c r="A45" s="1" t="s">
        <v>15</v>
      </c>
      <c r="B45" s="2">
        <v>350</v>
      </c>
      <c r="C45" s="2">
        <v>346</v>
      </c>
      <c r="D45" s="2">
        <v>348</v>
      </c>
      <c r="E45" s="2">
        <v>339</v>
      </c>
      <c r="F45" s="2">
        <v>367</v>
      </c>
      <c r="G45" s="2">
        <v>342</v>
      </c>
      <c r="H45" s="2">
        <v>295</v>
      </c>
      <c r="I45" s="2">
        <v>236</v>
      </c>
      <c r="J45" s="2">
        <v>211</v>
      </c>
      <c r="K45" s="2">
        <v>135</v>
      </c>
      <c r="L45" s="2">
        <v>96</v>
      </c>
      <c r="M45" s="2">
        <v>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" t="s">
        <v>15</v>
      </c>
    </row>
    <row r="46" spans="1:22" x14ac:dyDescent="0.25">
      <c r="A46" s="1" t="s">
        <v>16</v>
      </c>
      <c r="B46" s="2">
        <v>372</v>
      </c>
      <c r="C46" s="2">
        <v>422</v>
      </c>
      <c r="D46" s="2">
        <v>447</v>
      </c>
      <c r="E46" s="2">
        <v>474</v>
      </c>
      <c r="F46" s="2">
        <v>503</v>
      </c>
      <c r="G46" s="2">
        <v>458</v>
      </c>
      <c r="H46" s="2">
        <v>452</v>
      </c>
      <c r="I46" s="2">
        <v>421</v>
      </c>
      <c r="J46" s="2">
        <v>202</v>
      </c>
      <c r="K46" s="2">
        <v>10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1" t="s">
        <v>16</v>
      </c>
    </row>
    <row r="47" spans="1:22" x14ac:dyDescent="0.25">
      <c r="A47" s="1" t="s">
        <v>17</v>
      </c>
      <c r="B47" s="2">
        <v>244</v>
      </c>
      <c r="C47" s="2">
        <v>266</v>
      </c>
      <c r="D47" s="2">
        <v>305</v>
      </c>
      <c r="E47" s="2">
        <v>318</v>
      </c>
      <c r="F47" s="2">
        <v>395</v>
      </c>
      <c r="G47" s="2">
        <v>441</v>
      </c>
      <c r="H47" s="2">
        <v>360</v>
      </c>
      <c r="I47" s="2">
        <v>268</v>
      </c>
      <c r="J47" s="2">
        <v>229</v>
      </c>
      <c r="K47" s="2">
        <v>205</v>
      </c>
      <c r="L47" s="2">
        <v>11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1" t="s">
        <v>17</v>
      </c>
    </row>
    <row r="48" spans="1:22" x14ac:dyDescent="0.25">
      <c r="A48" s="1" t="s">
        <v>18</v>
      </c>
      <c r="B48" s="2">
        <v>357</v>
      </c>
      <c r="C48" s="2">
        <v>403</v>
      </c>
      <c r="D48" s="2">
        <v>473</v>
      </c>
      <c r="E48" s="2">
        <v>494</v>
      </c>
      <c r="F48" s="2">
        <v>537</v>
      </c>
      <c r="G48" s="2">
        <v>581</v>
      </c>
      <c r="H48" s="2">
        <v>523</v>
      </c>
      <c r="I48" s="2">
        <v>408</v>
      </c>
      <c r="J48" s="2">
        <v>399</v>
      </c>
      <c r="K48" s="2">
        <v>224</v>
      </c>
      <c r="L48" s="2">
        <v>69</v>
      </c>
      <c r="M48" s="2">
        <v>8</v>
      </c>
      <c r="N48" s="2">
        <v>12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1" t="s">
        <v>18</v>
      </c>
    </row>
    <row r="49" spans="1:22" x14ac:dyDescent="0.25">
      <c r="A49" s="1" t="s">
        <v>19</v>
      </c>
      <c r="B49" s="2">
        <v>648</v>
      </c>
      <c r="C49" s="2">
        <v>673</v>
      </c>
      <c r="D49" s="2">
        <v>690</v>
      </c>
      <c r="E49" s="2">
        <v>730</v>
      </c>
      <c r="F49" s="2">
        <v>673</v>
      </c>
      <c r="G49" s="2">
        <v>606</v>
      </c>
      <c r="H49" s="2">
        <v>614</v>
      </c>
      <c r="I49" s="2">
        <v>448</v>
      </c>
      <c r="J49" s="2">
        <v>430</v>
      </c>
      <c r="K49" s="2">
        <v>316</v>
      </c>
      <c r="L49" s="2">
        <v>280</v>
      </c>
      <c r="M49" s="2">
        <v>180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1" t="s">
        <v>19</v>
      </c>
    </row>
    <row r="50" spans="1:22" x14ac:dyDescent="0.25">
      <c r="A50" s="1" t="s">
        <v>20</v>
      </c>
      <c r="B50" s="2">
        <v>658</v>
      </c>
      <c r="C50" s="2">
        <v>754</v>
      </c>
      <c r="D50" s="2">
        <v>794</v>
      </c>
      <c r="E50" s="2">
        <v>799</v>
      </c>
      <c r="F50" s="2">
        <v>819</v>
      </c>
      <c r="G50" s="2">
        <v>891</v>
      </c>
      <c r="H50" s="2">
        <v>968</v>
      </c>
      <c r="I50" s="2">
        <v>971</v>
      </c>
      <c r="J50" s="2">
        <v>884</v>
      </c>
      <c r="K50" s="2">
        <v>874</v>
      </c>
      <c r="L50" s="2">
        <v>743</v>
      </c>
      <c r="M50" s="2">
        <v>507</v>
      </c>
      <c r="N50" s="2">
        <v>271</v>
      </c>
      <c r="O50" s="2">
        <v>41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1" t="s">
        <v>20</v>
      </c>
    </row>
    <row r="51" spans="1:22" x14ac:dyDescent="0.25">
      <c r="A51" s="1" t="s">
        <v>21</v>
      </c>
      <c r="B51" s="2">
        <v>377</v>
      </c>
      <c r="C51" s="2">
        <v>372</v>
      </c>
      <c r="D51" s="2">
        <v>346</v>
      </c>
      <c r="E51" s="2">
        <v>356</v>
      </c>
      <c r="F51" s="2">
        <v>299</v>
      </c>
      <c r="G51" s="2">
        <v>243</v>
      </c>
      <c r="H51" s="2">
        <v>230</v>
      </c>
      <c r="I51" s="2">
        <v>163</v>
      </c>
      <c r="J51" s="2">
        <v>7</v>
      </c>
      <c r="K51" s="2">
        <v>3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1" t="s">
        <v>21</v>
      </c>
    </row>
    <row r="52" spans="1:22" x14ac:dyDescent="0.25">
      <c r="A52" s="1" t="s">
        <v>22</v>
      </c>
      <c r="B52" s="2">
        <v>323</v>
      </c>
      <c r="C52" s="2">
        <v>332</v>
      </c>
      <c r="D52" s="2">
        <v>346</v>
      </c>
      <c r="E52" s="2">
        <v>405</v>
      </c>
      <c r="F52" s="2">
        <v>394</v>
      </c>
      <c r="G52" s="2">
        <v>366</v>
      </c>
      <c r="H52" s="2">
        <v>330</v>
      </c>
      <c r="I52" s="2">
        <v>318</v>
      </c>
      <c r="J52" s="2">
        <v>244</v>
      </c>
      <c r="K52" s="2">
        <v>147</v>
      </c>
      <c r="L52" s="2">
        <v>3</v>
      </c>
      <c r="M52" s="2">
        <v>0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1" t="s">
        <v>22</v>
      </c>
    </row>
    <row r="53" spans="1:22" x14ac:dyDescent="0.25">
      <c r="A53" s="1" t="s">
        <v>23</v>
      </c>
      <c r="B53" s="2">
        <v>332</v>
      </c>
      <c r="C53" s="2">
        <v>356</v>
      </c>
      <c r="D53" s="2">
        <v>362</v>
      </c>
      <c r="E53" s="2">
        <v>380</v>
      </c>
      <c r="F53" s="2">
        <v>403</v>
      </c>
      <c r="G53" s="2">
        <v>374</v>
      </c>
      <c r="H53" s="2">
        <v>361</v>
      </c>
      <c r="I53" s="2">
        <v>271</v>
      </c>
      <c r="J53" s="2">
        <v>218</v>
      </c>
      <c r="K53" s="2">
        <v>100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1" t="s">
        <v>23</v>
      </c>
    </row>
    <row r="54" spans="1:22" x14ac:dyDescent="0.25">
      <c r="A54" s="1" t="s">
        <v>24</v>
      </c>
      <c r="B54" s="2" t="s">
        <v>14</v>
      </c>
      <c r="C54" s="2" t="s">
        <v>14</v>
      </c>
      <c r="D54" s="2" t="s">
        <v>14</v>
      </c>
      <c r="E54" s="2" t="s">
        <v>14</v>
      </c>
      <c r="F54" s="2" t="s">
        <v>14</v>
      </c>
      <c r="G54" s="2" t="s">
        <v>14</v>
      </c>
      <c r="H54" s="2" t="s">
        <v>14</v>
      </c>
      <c r="I54" s="2" t="s">
        <v>14</v>
      </c>
      <c r="J54" s="2" t="s">
        <v>14</v>
      </c>
      <c r="K54" s="2" t="s">
        <v>14</v>
      </c>
      <c r="L54" s="2" t="s">
        <v>14</v>
      </c>
      <c r="M54" s="2" t="s">
        <v>14</v>
      </c>
      <c r="N54" s="2" t="s">
        <v>14</v>
      </c>
      <c r="O54" s="2" t="s">
        <v>14</v>
      </c>
      <c r="P54" s="2" t="s">
        <v>14</v>
      </c>
      <c r="Q54" s="2" t="s">
        <v>14</v>
      </c>
      <c r="R54" s="2" t="s">
        <v>14</v>
      </c>
      <c r="S54" s="2" t="s">
        <v>14</v>
      </c>
      <c r="T54" s="2" t="s">
        <v>14</v>
      </c>
      <c r="U54" s="2" t="s">
        <v>14</v>
      </c>
      <c r="V54" s="1" t="s">
        <v>24</v>
      </c>
    </row>
    <row r="55" spans="1:22" x14ac:dyDescent="0.25">
      <c r="A55" s="1" t="s">
        <v>25</v>
      </c>
      <c r="B55" s="2">
        <v>434</v>
      </c>
      <c r="C55" s="2">
        <v>426</v>
      </c>
      <c r="D55" s="2">
        <v>450</v>
      </c>
      <c r="E55" s="2">
        <v>422</v>
      </c>
      <c r="F55" s="2">
        <v>355</v>
      </c>
      <c r="G55" s="2">
        <v>427</v>
      </c>
      <c r="H55" s="2">
        <v>353</v>
      </c>
      <c r="I55" s="2">
        <v>283</v>
      </c>
      <c r="J55" s="2">
        <v>260</v>
      </c>
      <c r="K55" s="2">
        <v>263</v>
      </c>
      <c r="L55" s="2">
        <v>256</v>
      </c>
      <c r="M55" s="2">
        <v>158</v>
      </c>
      <c r="N55" s="2">
        <v>107</v>
      </c>
      <c r="O55" s="2" t="s">
        <v>14</v>
      </c>
      <c r="P55" s="2" t="s">
        <v>14</v>
      </c>
      <c r="Q55" s="2" t="s">
        <v>14</v>
      </c>
      <c r="R55" s="2" t="s">
        <v>14</v>
      </c>
      <c r="S55" s="2" t="s">
        <v>14</v>
      </c>
      <c r="T55" s="2" t="s">
        <v>14</v>
      </c>
      <c r="U55" s="2" t="s">
        <v>14</v>
      </c>
      <c r="V55" s="1" t="s">
        <v>25</v>
      </c>
    </row>
    <row r="56" spans="1:22" x14ac:dyDescent="0.25">
      <c r="A56" s="1" t="s">
        <v>26</v>
      </c>
      <c r="B56" s="2" t="s">
        <v>14</v>
      </c>
      <c r="C56" s="2" t="s">
        <v>14</v>
      </c>
      <c r="D56" s="2" t="s">
        <v>14</v>
      </c>
      <c r="E56" s="2" t="s">
        <v>14</v>
      </c>
      <c r="F56" s="2" t="s">
        <v>14</v>
      </c>
      <c r="G56" s="2" t="s">
        <v>14</v>
      </c>
      <c r="H56" s="2" t="s">
        <v>14</v>
      </c>
      <c r="I56" s="2" t="s">
        <v>14</v>
      </c>
      <c r="J56" s="2" t="s">
        <v>14</v>
      </c>
      <c r="K56" s="2" t="s">
        <v>14</v>
      </c>
      <c r="L56" s="2" t="s">
        <v>14</v>
      </c>
      <c r="M56" s="2" t="s">
        <v>14</v>
      </c>
      <c r="N56" s="2" t="s">
        <v>14</v>
      </c>
      <c r="O56" s="2" t="s">
        <v>14</v>
      </c>
      <c r="P56" s="2" t="s">
        <v>14</v>
      </c>
      <c r="Q56" s="2" t="s">
        <v>14</v>
      </c>
      <c r="R56" s="2" t="s">
        <v>14</v>
      </c>
      <c r="S56" s="2" t="s">
        <v>14</v>
      </c>
      <c r="T56" s="2" t="s">
        <v>14</v>
      </c>
      <c r="U56" s="2" t="s">
        <v>14</v>
      </c>
      <c r="V56" s="1" t="s">
        <v>26</v>
      </c>
    </row>
    <row r="57" spans="1:22" x14ac:dyDescent="0.25">
      <c r="A57" s="1" t="s">
        <v>27</v>
      </c>
      <c r="B57" s="6">
        <v>319</v>
      </c>
      <c r="C57" s="6">
        <v>328</v>
      </c>
      <c r="D57" s="6">
        <v>337</v>
      </c>
      <c r="E57" s="6">
        <v>411</v>
      </c>
      <c r="F57" s="6">
        <v>442</v>
      </c>
      <c r="G57" s="6">
        <v>446</v>
      </c>
      <c r="H57" s="6">
        <v>458</v>
      </c>
      <c r="I57" s="6">
        <v>391</v>
      </c>
      <c r="J57" s="6">
        <v>217</v>
      </c>
      <c r="K57" s="6">
        <v>11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1" t="s">
        <v>27</v>
      </c>
    </row>
    <row r="58" spans="1:22" x14ac:dyDescent="0.25">
      <c r="A58" s="1" t="s">
        <v>71</v>
      </c>
      <c r="B58" s="6" t="s">
        <v>14</v>
      </c>
      <c r="C58" s="6">
        <v>649</v>
      </c>
      <c r="D58" s="6">
        <v>661</v>
      </c>
      <c r="E58" s="6">
        <v>650</v>
      </c>
      <c r="F58" s="6">
        <v>628</v>
      </c>
      <c r="G58" s="6">
        <v>655</v>
      </c>
      <c r="H58" s="6">
        <v>659</v>
      </c>
      <c r="I58" s="6">
        <v>555</v>
      </c>
      <c r="J58" s="6">
        <v>502</v>
      </c>
      <c r="K58" s="6">
        <v>446</v>
      </c>
      <c r="L58" s="2">
        <v>418</v>
      </c>
      <c r="M58" s="2">
        <v>360</v>
      </c>
      <c r="N58" s="2">
        <v>93</v>
      </c>
      <c r="O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1" t="s">
        <v>72</v>
      </c>
    </row>
    <row r="59" spans="1:22" x14ac:dyDescent="0.25">
      <c r="A59" s="1" t="s">
        <v>74</v>
      </c>
      <c r="B59" s="6">
        <v>334</v>
      </c>
      <c r="C59" s="6">
        <v>363</v>
      </c>
      <c r="D59" s="6">
        <v>387</v>
      </c>
      <c r="E59" s="6">
        <v>410</v>
      </c>
      <c r="F59" s="6">
        <v>426</v>
      </c>
      <c r="G59" s="6">
        <v>431</v>
      </c>
      <c r="H59" s="6">
        <v>382</v>
      </c>
      <c r="I59" s="6">
        <v>304</v>
      </c>
      <c r="J59" s="6">
        <v>222</v>
      </c>
      <c r="K59" s="6">
        <v>150</v>
      </c>
      <c r="L59" s="2">
        <v>71</v>
      </c>
      <c r="M59" s="2">
        <v>7</v>
      </c>
      <c r="N59" s="2">
        <v>11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1" t="s">
        <v>74</v>
      </c>
    </row>
    <row r="60" spans="1:22" x14ac:dyDescent="0.25">
      <c r="A60" s="1" t="s">
        <v>28</v>
      </c>
      <c r="B60" s="7" t="s">
        <v>28</v>
      </c>
      <c r="C60" s="7" t="s">
        <v>28</v>
      </c>
      <c r="D60" s="7" t="s">
        <v>28</v>
      </c>
      <c r="E60" s="7" t="s">
        <v>28</v>
      </c>
      <c r="F60" s="7" t="s">
        <v>28</v>
      </c>
      <c r="G60" s="7" t="s">
        <v>28</v>
      </c>
      <c r="H60" s="7" t="s">
        <v>28</v>
      </c>
      <c r="I60" s="7" t="s">
        <v>28</v>
      </c>
      <c r="J60" s="7" t="s">
        <v>28</v>
      </c>
      <c r="K60" s="7" t="s">
        <v>28</v>
      </c>
      <c r="L60" s="7" t="s">
        <v>28</v>
      </c>
      <c r="M60" s="7" t="s">
        <v>28</v>
      </c>
      <c r="N60" s="7" t="s">
        <v>28</v>
      </c>
      <c r="O60" s="7" t="s">
        <v>28</v>
      </c>
      <c r="P60" s="7" t="s">
        <v>28</v>
      </c>
      <c r="Q60" s="7" t="s">
        <v>28</v>
      </c>
      <c r="R60" s="7" t="s">
        <v>28</v>
      </c>
      <c r="S60" s="7" t="s">
        <v>28</v>
      </c>
      <c r="T60" s="7" t="s">
        <v>28</v>
      </c>
      <c r="U60" s="7" t="s">
        <v>28</v>
      </c>
      <c r="V60" s="7" t="s">
        <v>28</v>
      </c>
    </row>
    <row r="61" spans="1:22" x14ac:dyDescent="0.25">
      <c r="A61" s="8" t="s">
        <v>29</v>
      </c>
      <c r="B61" s="5">
        <f>AVERAGE(B41:B60)</f>
        <v>405.875</v>
      </c>
      <c r="C61" s="5">
        <f t="shared" ref="C61:U61" si="4">AVERAGE(C41:C60)</f>
        <v>443.05882352941177</v>
      </c>
      <c r="D61" s="5">
        <f t="shared" si="4"/>
        <v>464.76470588235293</v>
      </c>
      <c r="E61" s="5">
        <f t="shared" si="4"/>
        <v>481.64705882352939</v>
      </c>
      <c r="F61" s="5">
        <f t="shared" si="4"/>
        <v>492.52941176470586</v>
      </c>
      <c r="G61" s="5">
        <f t="shared" si="4"/>
        <v>496.88235294117646</v>
      </c>
      <c r="H61" s="5">
        <f t="shared" si="4"/>
        <v>477</v>
      </c>
      <c r="I61" s="5">
        <f t="shared" si="4"/>
        <v>414.29411764705884</v>
      </c>
      <c r="J61" s="5">
        <f t="shared" si="4"/>
        <v>351.88235294117646</v>
      </c>
      <c r="K61" s="5">
        <f t="shared" si="4"/>
        <v>273.35294117647061</v>
      </c>
      <c r="L61" s="5">
        <f t="shared" si="4"/>
        <v>204.11764705882354</v>
      </c>
      <c r="M61" s="5">
        <f t="shared" si="4"/>
        <v>129.9375</v>
      </c>
      <c r="N61" s="5">
        <f t="shared" si="4"/>
        <v>58.764705882352942</v>
      </c>
      <c r="O61" s="5">
        <f t="shared" si="4"/>
        <v>29.9375</v>
      </c>
      <c r="P61" s="5">
        <f t="shared" si="4"/>
        <v>14.733333333333333</v>
      </c>
      <c r="Q61" s="5">
        <f t="shared" si="4"/>
        <v>0</v>
      </c>
      <c r="R61" s="5">
        <f t="shared" si="4"/>
        <v>0</v>
      </c>
      <c r="S61" s="5">
        <f t="shared" si="4"/>
        <v>0</v>
      </c>
      <c r="T61" s="5">
        <f t="shared" si="4"/>
        <v>0</v>
      </c>
      <c r="U61" s="5">
        <f t="shared" si="4"/>
        <v>0</v>
      </c>
      <c r="V61" s="1" t="s">
        <v>29</v>
      </c>
    </row>
    <row r="62" spans="1:22" x14ac:dyDescent="0.25">
      <c r="A62" s="1" t="s">
        <v>30</v>
      </c>
      <c r="B62" s="2">
        <f>MAX(B41:B60)</f>
        <v>658</v>
      </c>
      <c r="C62" s="2">
        <f t="shared" ref="C62:U62" si="5">MAX(C41:C60)</f>
        <v>754</v>
      </c>
      <c r="D62" s="2">
        <f t="shared" si="5"/>
        <v>794</v>
      </c>
      <c r="E62" s="2">
        <f t="shared" si="5"/>
        <v>799</v>
      </c>
      <c r="F62" s="2">
        <f t="shared" si="5"/>
        <v>819</v>
      </c>
      <c r="G62" s="2">
        <f t="shared" si="5"/>
        <v>891</v>
      </c>
      <c r="H62" s="2">
        <f t="shared" si="5"/>
        <v>968</v>
      </c>
      <c r="I62" s="2">
        <f t="shared" si="5"/>
        <v>971</v>
      </c>
      <c r="J62" s="2">
        <f t="shared" si="5"/>
        <v>884</v>
      </c>
      <c r="K62" s="2">
        <f t="shared" si="5"/>
        <v>878</v>
      </c>
      <c r="L62" s="2">
        <f t="shared" si="5"/>
        <v>844</v>
      </c>
      <c r="M62" s="2">
        <f t="shared" si="5"/>
        <v>649</v>
      </c>
      <c r="N62" s="2">
        <f t="shared" si="5"/>
        <v>505</v>
      </c>
      <c r="O62" s="2">
        <f t="shared" si="5"/>
        <v>438</v>
      </c>
      <c r="P62" s="2">
        <f t="shared" si="5"/>
        <v>220</v>
      </c>
      <c r="Q62" s="2">
        <f t="shared" si="5"/>
        <v>0</v>
      </c>
      <c r="R62" s="2">
        <f t="shared" si="5"/>
        <v>0</v>
      </c>
      <c r="S62" s="2">
        <f t="shared" si="5"/>
        <v>0</v>
      </c>
      <c r="T62" s="2">
        <f t="shared" si="5"/>
        <v>0</v>
      </c>
      <c r="U62" s="2">
        <f t="shared" si="5"/>
        <v>0</v>
      </c>
      <c r="V62" s="1" t="s">
        <v>30</v>
      </c>
    </row>
    <row r="63" spans="1:22" x14ac:dyDescent="0.25">
      <c r="A63" s="1" t="s">
        <v>31</v>
      </c>
      <c r="B63" s="2">
        <f>MIN(B41:B60)</f>
        <v>244</v>
      </c>
      <c r="C63" s="2">
        <f t="shared" ref="C63:U63" si="6">MIN(C41:C60)</f>
        <v>266</v>
      </c>
      <c r="D63" s="2">
        <f t="shared" si="6"/>
        <v>293</v>
      </c>
      <c r="E63" s="2">
        <f t="shared" si="6"/>
        <v>300</v>
      </c>
      <c r="F63" s="2">
        <f t="shared" si="6"/>
        <v>299</v>
      </c>
      <c r="G63" s="2">
        <f t="shared" si="6"/>
        <v>243</v>
      </c>
      <c r="H63" s="2">
        <f t="shared" si="6"/>
        <v>230</v>
      </c>
      <c r="I63" s="2">
        <f t="shared" si="6"/>
        <v>163</v>
      </c>
      <c r="J63" s="2">
        <f t="shared" si="6"/>
        <v>7</v>
      </c>
      <c r="K63" s="2">
        <f t="shared" si="6"/>
        <v>3</v>
      </c>
      <c r="L63" s="2">
        <f t="shared" si="6"/>
        <v>0</v>
      </c>
      <c r="M63" s="2">
        <f t="shared" si="6"/>
        <v>0</v>
      </c>
      <c r="N63" s="2">
        <f t="shared" si="6"/>
        <v>0</v>
      </c>
      <c r="O63" s="2">
        <f t="shared" si="6"/>
        <v>0</v>
      </c>
      <c r="P63" s="2">
        <f t="shared" si="6"/>
        <v>0</v>
      </c>
      <c r="Q63" s="2">
        <f t="shared" si="6"/>
        <v>0</v>
      </c>
      <c r="R63" s="2">
        <f t="shared" si="6"/>
        <v>0</v>
      </c>
      <c r="S63" s="2">
        <f t="shared" si="6"/>
        <v>0</v>
      </c>
      <c r="T63" s="2">
        <f t="shared" si="6"/>
        <v>0</v>
      </c>
      <c r="U63" s="2">
        <f t="shared" si="6"/>
        <v>0</v>
      </c>
      <c r="V63" s="1" t="s">
        <v>31</v>
      </c>
    </row>
    <row r="64" spans="1:22" x14ac:dyDescent="0.25">
      <c r="A64" s="1" t="s">
        <v>32</v>
      </c>
      <c r="B64" s="2">
        <f>COUNT(B41:B60)</f>
        <v>16</v>
      </c>
      <c r="C64" s="2">
        <f t="shared" ref="C64:U64" si="7">COUNT(C41:C60)</f>
        <v>17</v>
      </c>
      <c r="D64" s="2">
        <f t="shared" si="7"/>
        <v>17</v>
      </c>
      <c r="E64" s="2">
        <f t="shared" si="7"/>
        <v>17</v>
      </c>
      <c r="F64" s="2">
        <f t="shared" si="7"/>
        <v>17</v>
      </c>
      <c r="G64" s="2">
        <f t="shared" si="7"/>
        <v>17</v>
      </c>
      <c r="H64" s="2">
        <f t="shared" si="7"/>
        <v>17</v>
      </c>
      <c r="I64" s="2">
        <f t="shared" si="7"/>
        <v>17</v>
      </c>
      <c r="J64" s="2">
        <f t="shared" si="7"/>
        <v>17</v>
      </c>
      <c r="K64" s="2">
        <f t="shared" si="7"/>
        <v>17</v>
      </c>
      <c r="L64" s="2">
        <f t="shared" si="7"/>
        <v>17</v>
      </c>
      <c r="M64" s="2">
        <f t="shared" si="7"/>
        <v>16</v>
      </c>
      <c r="N64" s="2">
        <f t="shared" si="7"/>
        <v>17</v>
      </c>
      <c r="O64" s="2">
        <f t="shared" si="7"/>
        <v>16</v>
      </c>
      <c r="P64" s="2">
        <f t="shared" si="7"/>
        <v>15</v>
      </c>
      <c r="Q64" s="2">
        <f t="shared" si="7"/>
        <v>16</v>
      </c>
      <c r="R64" s="2">
        <f t="shared" si="7"/>
        <v>16</v>
      </c>
      <c r="S64" s="2">
        <f t="shared" si="7"/>
        <v>16</v>
      </c>
      <c r="T64" s="2">
        <f t="shared" si="7"/>
        <v>16</v>
      </c>
      <c r="U64" s="2">
        <f t="shared" si="7"/>
        <v>16</v>
      </c>
      <c r="V64" s="1" t="s">
        <v>32</v>
      </c>
    </row>
    <row r="66" spans="1:23" x14ac:dyDescent="0.25">
      <c r="B66" s="3" t="s">
        <v>39</v>
      </c>
    </row>
    <row r="67" spans="1:23" x14ac:dyDescent="0.25">
      <c r="B67" s="3" t="s">
        <v>40</v>
      </c>
    </row>
    <row r="69" spans="1:23" x14ac:dyDescent="0.25">
      <c r="B69" s="3" t="s">
        <v>40</v>
      </c>
      <c r="J69" s="3" t="s">
        <v>41</v>
      </c>
    </row>
    <row r="70" spans="1:23" x14ac:dyDescent="0.25">
      <c r="A70" s="1" t="s">
        <v>1</v>
      </c>
      <c r="J70" s="3" t="s">
        <v>42</v>
      </c>
    </row>
    <row r="71" spans="1:23" x14ac:dyDescent="0.25">
      <c r="J71" s="3" t="s">
        <v>43</v>
      </c>
    </row>
    <row r="72" spans="1:23" x14ac:dyDescent="0.25">
      <c r="C72" s="3" t="s">
        <v>4</v>
      </c>
      <c r="H72" s="3" t="s">
        <v>5</v>
      </c>
      <c r="L72" s="3" t="s">
        <v>6</v>
      </c>
      <c r="P72" s="3" t="s">
        <v>7</v>
      </c>
      <c r="T72" s="3" t="s">
        <v>8</v>
      </c>
      <c r="V72" s="2"/>
      <c r="W72" s="1"/>
    </row>
    <row r="73" spans="1:23" x14ac:dyDescent="0.25">
      <c r="A73" s="1" t="s">
        <v>9</v>
      </c>
      <c r="B73" s="2">
        <v>1</v>
      </c>
      <c r="C73" s="2">
        <v>8</v>
      </c>
      <c r="D73" s="2">
        <v>15</v>
      </c>
      <c r="E73" s="2">
        <v>22</v>
      </c>
      <c r="F73" s="2">
        <v>1</v>
      </c>
      <c r="G73" s="2">
        <v>8</v>
      </c>
      <c r="H73" s="2">
        <v>15</v>
      </c>
      <c r="I73" s="2">
        <v>22</v>
      </c>
      <c r="J73" s="2">
        <v>1</v>
      </c>
      <c r="K73" s="2">
        <v>8</v>
      </c>
      <c r="L73" s="2">
        <v>15</v>
      </c>
      <c r="M73" s="2">
        <v>22</v>
      </c>
      <c r="N73" s="2">
        <v>1</v>
      </c>
      <c r="O73" s="2">
        <v>8</v>
      </c>
      <c r="P73" s="2">
        <v>15</v>
      </c>
      <c r="Q73" s="2">
        <v>22</v>
      </c>
      <c r="R73" s="2">
        <v>1</v>
      </c>
      <c r="S73" s="2">
        <v>8</v>
      </c>
      <c r="T73" s="2">
        <v>15</v>
      </c>
      <c r="U73" s="2">
        <v>22</v>
      </c>
      <c r="V73" s="1" t="s">
        <v>9</v>
      </c>
    </row>
    <row r="75" spans="1:23" x14ac:dyDescent="0.25">
      <c r="A75" s="1" t="s">
        <v>44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4</v>
      </c>
      <c r="I75" s="2">
        <v>6</v>
      </c>
      <c r="J75" s="2">
        <v>16</v>
      </c>
      <c r="K75" s="2">
        <v>19</v>
      </c>
      <c r="L75" s="2">
        <v>26</v>
      </c>
      <c r="M75" s="2">
        <v>28</v>
      </c>
      <c r="N75" s="2">
        <v>33</v>
      </c>
      <c r="O75" s="2">
        <v>33</v>
      </c>
      <c r="P75" s="2">
        <v>34</v>
      </c>
      <c r="Q75" s="2">
        <v>40</v>
      </c>
      <c r="R75" s="2">
        <v>43</v>
      </c>
      <c r="S75" s="2">
        <v>54</v>
      </c>
      <c r="T75" s="2">
        <v>62</v>
      </c>
      <c r="U75" s="2">
        <v>68</v>
      </c>
      <c r="V75" s="1" t="s">
        <v>44</v>
      </c>
    </row>
    <row r="76" spans="1:23" x14ac:dyDescent="0.25">
      <c r="A76" s="1" t="s">
        <v>45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2</v>
      </c>
      <c r="L76" s="2">
        <v>11</v>
      </c>
      <c r="M76" s="2">
        <v>14</v>
      </c>
      <c r="N76" s="2">
        <v>15</v>
      </c>
      <c r="O76" s="2">
        <v>22</v>
      </c>
      <c r="P76" s="2">
        <v>28</v>
      </c>
      <c r="Q76" s="2">
        <v>29</v>
      </c>
      <c r="R76" s="2">
        <v>30</v>
      </c>
      <c r="S76" s="2">
        <v>32</v>
      </c>
      <c r="T76" s="2">
        <v>33</v>
      </c>
      <c r="U76" s="2">
        <v>43</v>
      </c>
      <c r="V76" s="1" t="s">
        <v>45</v>
      </c>
    </row>
    <row r="77" spans="1:23" x14ac:dyDescent="0.25">
      <c r="A77" s="1" t="s">
        <v>46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19</v>
      </c>
      <c r="L77" s="2">
        <v>30</v>
      </c>
      <c r="M77" s="2" t="s">
        <v>14</v>
      </c>
      <c r="N77" s="2" t="s">
        <v>14</v>
      </c>
      <c r="O77" s="2" t="s">
        <v>14</v>
      </c>
      <c r="P77" s="2" t="s">
        <v>14</v>
      </c>
      <c r="Q77" s="2" t="s">
        <v>14</v>
      </c>
      <c r="R77" s="2">
        <v>60</v>
      </c>
      <c r="S77" s="2">
        <v>59</v>
      </c>
      <c r="T77" s="2">
        <v>62</v>
      </c>
      <c r="U77" s="2">
        <v>65</v>
      </c>
      <c r="V77" s="1" t="s">
        <v>46</v>
      </c>
    </row>
    <row r="78" spans="1:23" x14ac:dyDescent="0.25">
      <c r="A78" s="1" t="s">
        <v>38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1</v>
      </c>
      <c r="K78" s="2">
        <v>7</v>
      </c>
      <c r="L78" s="2">
        <v>15</v>
      </c>
      <c r="M78" s="2">
        <v>15</v>
      </c>
      <c r="N78" s="2">
        <v>7</v>
      </c>
      <c r="O78" s="2">
        <v>8</v>
      </c>
      <c r="P78" s="2">
        <v>22</v>
      </c>
      <c r="Q78" s="2">
        <v>28</v>
      </c>
      <c r="R78" s="2">
        <v>42</v>
      </c>
      <c r="S78" s="2">
        <v>45</v>
      </c>
      <c r="T78" s="2">
        <v>46</v>
      </c>
      <c r="U78" s="2">
        <v>48</v>
      </c>
      <c r="V78" s="1" t="s">
        <v>38</v>
      </c>
    </row>
    <row r="79" spans="1:23" x14ac:dyDescent="0.25">
      <c r="A79" s="1" t="s">
        <v>11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4</v>
      </c>
      <c r="J79" s="2">
        <v>6</v>
      </c>
      <c r="K79" s="2">
        <v>7</v>
      </c>
      <c r="L79" s="2">
        <v>7</v>
      </c>
      <c r="M79" s="2">
        <v>9</v>
      </c>
      <c r="N79" s="2">
        <v>17</v>
      </c>
      <c r="O79" s="2">
        <v>19</v>
      </c>
      <c r="P79" s="2">
        <v>19</v>
      </c>
      <c r="Q79" s="2">
        <v>22</v>
      </c>
      <c r="R79" s="2">
        <v>25</v>
      </c>
      <c r="S79" s="2">
        <v>27</v>
      </c>
      <c r="T79" s="2">
        <v>30</v>
      </c>
      <c r="U79" s="2">
        <v>32</v>
      </c>
      <c r="V79" s="1" t="s">
        <v>11</v>
      </c>
    </row>
    <row r="80" spans="1:23" x14ac:dyDescent="0.25">
      <c r="A80" s="1" t="s">
        <v>12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5</v>
      </c>
      <c r="J80" s="2">
        <v>8</v>
      </c>
      <c r="K80" s="2">
        <v>10</v>
      </c>
      <c r="L80" s="2">
        <v>22</v>
      </c>
      <c r="M80" s="2">
        <v>24</v>
      </c>
      <c r="N80" s="2">
        <v>30</v>
      </c>
      <c r="O80" s="2">
        <v>33</v>
      </c>
      <c r="P80" s="2">
        <v>40</v>
      </c>
      <c r="Q80" s="2">
        <v>43</v>
      </c>
      <c r="R80" s="2">
        <v>50</v>
      </c>
      <c r="S80" s="2">
        <v>50</v>
      </c>
      <c r="T80" s="2">
        <v>55</v>
      </c>
      <c r="U80" s="2">
        <v>65</v>
      </c>
      <c r="V80" s="1" t="s">
        <v>12</v>
      </c>
    </row>
    <row r="81" spans="1:22" x14ac:dyDescent="0.25">
      <c r="A81" s="1" t="s">
        <v>13</v>
      </c>
      <c r="B81" s="2">
        <v>0</v>
      </c>
      <c r="C81" s="2">
        <v>0</v>
      </c>
      <c r="D81" s="2">
        <v>0</v>
      </c>
      <c r="E81" s="2">
        <v>0</v>
      </c>
      <c r="F81" s="2">
        <v>11</v>
      </c>
      <c r="G81" s="2">
        <v>12</v>
      </c>
      <c r="H81" s="2">
        <v>14</v>
      </c>
      <c r="I81" s="2">
        <v>14</v>
      </c>
      <c r="J81" s="2">
        <v>15</v>
      </c>
      <c r="K81" s="2">
        <v>19</v>
      </c>
      <c r="L81" s="2">
        <v>19</v>
      </c>
      <c r="M81" s="2">
        <v>21</v>
      </c>
      <c r="N81" s="2" t="s">
        <v>14</v>
      </c>
      <c r="O81" s="2" t="s">
        <v>14</v>
      </c>
      <c r="P81" s="2">
        <v>47</v>
      </c>
      <c r="Q81" s="2">
        <v>50</v>
      </c>
      <c r="R81" s="2">
        <v>51</v>
      </c>
      <c r="S81" s="2">
        <v>57</v>
      </c>
      <c r="T81" s="2">
        <v>58</v>
      </c>
      <c r="U81" s="2">
        <v>59</v>
      </c>
      <c r="V81" s="1" t="s">
        <v>13</v>
      </c>
    </row>
    <row r="82" spans="1:22" x14ac:dyDescent="0.25">
      <c r="A82" s="1" t="s">
        <v>15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3</v>
      </c>
      <c r="I82" s="2">
        <v>8</v>
      </c>
      <c r="J82" s="2">
        <v>14</v>
      </c>
      <c r="K82" s="2">
        <v>14</v>
      </c>
      <c r="L82" s="2">
        <v>17</v>
      </c>
      <c r="M82" s="2">
        <v>46</v>
      </c>
      <c r="N82" s="2">
        <v>51</v>
      </c>
      <c r="O82" s="2">
        <v>57</v>
      </c>
      <c r="P82" s="2">
        <v>59</v>
      </c>
      <c r="Q82" s="2">
        <v>61</v>
      </c>
      <c r="R82" s="2">
        <v>68</v>
      </c>
      <c r="S82" s="2">
        <v>71</v>
      </c>
      <c r="T82" s="2">
        <v>74</v>
      </c>
      <c r="U82" s="2">
        <v>76</v>
      </c>
      <c r="V82" s="1" t="s">
        <v>15</v>
      </c>
    </row>
    <row r="83" spans="1:22" x14ac:dyDescent="0.25">
      <c r="A83" s="1" t="s">
        <v>16</v>
      </c>
      <c r="B83" s="2">
        <v>0</v>
      </c>
      <c r="C83" s="2">
        <v>0</v>
      </c>
      <c r="D83" s="2">
        <v>1</v>
      </c>
      <c r="E83" s="2">
        <v>1</v>
      </c>
      <c r="F83" s="2">
        <v>2</v>
      </c>
      <c r="G83" s="2">
        <v>2</v>
      </c>
      <c r="H83" s="2">
        <v>2</v>
      </c>
      <c r="I83" s="2">
        <v>3</v>
      </c>
      <c r="J83" s="2">
        <v>3</v>
      </c>
      <c r="K83" s="2">
        <v>4</v>
      </c>
      <c r="L83" s="2">
        <v>6</v>
      </c>
      <c r="M83" s="2">
        <v>7</v>
      </c>
      <c r="N83" s="2">
        <v>12</v>
      </c>
      <c r="O83" s="2">
        <v>14</v>
      </c>
      <c r="P83" s="2">
        <v>18</v>
      </c>
      <c r="Q83" s="2">
        <v>21</v>
      </c>
      <c r="R83" s="2">
        <v>23</v>
      </c>
      <c r="S83" s="2">
        <v>24</v>
      </c>
      <c r="T83" s="2">
        <v>26</v>
      </c>
      <c r="U83" s="2">
        <v>30</v>
      </c>
      <c r="V83" s="1" t="s">
        <v>16</v>
      </c>
    </row>
    <row r="84" spans="1:22" x14ac:dyDescent="0.25">
      <c r="A84" s="1" t="s">
        <v>17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>
        <v>2</v>
      </c>
      <c r="P84" s="2">
        <v>3</v>
      </c>
      <c r="Q84" s="2">
        <v>2</v>
      </c>
      <c r="R84" s="2">
        <v>9</v>
      </c>
      <c r="S84" s="2">
        <v>15</v>
      </c>
      <c r="T84" s="2">
        <v>27</v>
      </c>
      <c r="U84" s="2">
        <v>30</v>
      </c>
      <c r="V84" s="1" t="s">
        <v>17</v>
      </c>
    </row>
    <row r="85" spans="1:22" x14ac:dyDescent="0.25">
      <c r="A85" s="1" t="s">
        <v>18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2</v>
      </c>
      <c r="H85" s="2">
        <v>3</v>
      </c>
      <c r="I85" s="2">
        <v>4</v>
      </c>
      <c r="J85" s="2">
        <v>5</v>
      </c>
      <c r="K85" s="2">
        <v>6</v>
      </c>
      <c r="L85" s="2">
        <v>7</v>
      </c>
      <c r="M85" s="2">
        <v>7</v>
      </c>
      <c r="N85" s="2">
        <v>15</v>
      </c>
      <c r="O85" s="2">
        <v>17</v>
      </c>
      <c r="P85" s="2">
        <v>18</v>
      </c>
      <c r="Q85" s="2">
        <v>20</v>
      </c>
      <c r="R85" s="2">
        <v>42</v>
      </c>
      <c r="S85" s="2">
        <v>46</v>
      </c>
      <c r="T85" s="2">
        <v>49</v>
      </c>
      <c r="U85" s="2">
        <v>51</v>
      </c>
      <c r="V85" s="1" t="s">
        <v>18</v>
      </c>
    </row>
    <row r="86" spans="1:22" x14ac:dyDescent="0.25">
      <c r="A86" s="1" t="s">
        <v>19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6</v>
      </c>
      <c r="L86" s="2">
        <v>19</v>
      </c>
      <c r="M86" s="2">
        <v>21</v>
      </c>
      <c r="N86" s="2">
        <v>28</v>
      </c>
      <c r="O86" s="2">
        <v>32</v>
      </c>
      <c r="P86" s="2">
        <v>37</v>
      </c>
      <c r="Q86" s="2">
        <v>37</v>
      </c>
      <c r="R86" s="2">
        <v>43</v>
      </c>
      <c r="S86" s="2">
        <v>44</v>
      </c>
      <c r="T86" s="2">
        <v>50</v>
      </c>
      <c r="U86" s="2">
        <v>65</v>
      </c>
      <c r="V86" s="1" t="s">
        <v>19</v>
      </c>
    </row>
    <row r="87" spans="1:22" x14ac:dyDescent="0.25">
      <c r="A87" s="1" t="s">
        <v>20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7</v>
      </c>
      <c r="K87" s="2">
        <v>8</v>
      </c>
      <c r="L87" s="2">
        <v>9</v>
      </c>
      <c r="M87" s="2">
        <v>15</v>
      </c>
      <c r="N87" s="2">
        <v>30</v>
      </c>
      <c r="O87" s="2">
        <v>31</v>
      </c>
      <c r="P87" s="2">
        <v>31</v>
      </c>
      <c r="Q87" s="2">
        <v>32</v>
      </c>
      <c r="R87" s="2">
        <v>38</v>
      </c>
      <c r="S87" s="2">
        <v>41</v>
      </c>
      <c r="T87" s="2">
        <v>44</v>
      </c>
      <c r="U87" s="2">
        <v>51</v>
      </c>
      <c r="V87" s="1" t="s">
        <v>20</v>
      </c>
    </row>
    <row r="88" spans="1:22" x14ac:dyDescent="0.25">
      <c r="A88" s="1" t="s">
        <v>21</v>
      </c>
      <c r="B88" s="2">
        <v>0</v>
      </c>
      <c r="C88" s="2">
        <v>0</v>
      </c>
      <c r="D88" s="2">
        <v>0</v>
      </c>
      <c r="E88" s="2">
        <v>2</v>
      </c>
      <c r="F88" s="2">
        <v>7</v>
      </c>
      <c r="G88" s="2">
        <v>8</v>
      </c>
      <c r="H88" s="2">
        <v>12</v>
      </c>
      <c r="I88" s="2">
        <v>13</v>
      </c>
      <c r="J88" s="2">
        <v>21</v>
      </c>
      <c r="K88" s="2">
        <v>32</v>
      </c>
      <c r="L88" s="2">
        <v>36</v>
      </c>
      <c r="M88" s="2">
        <v>39</v>
      </c>
      <c r="N88" s="2">
        <v>40</v>
      </c>
      <c r="O88" s="2">
        <v>47</v>
      </c>
      <c r="P88" s="2">
        <v>54</v>
      </c>
      <c r="Q88" s="2">
        <v>58</v>
      </c>
      <c r="R88" s="2">
        <v>64</v>
      </c>
      <c r="S88" s="2">
        <v>66</v>
      </c>
      <c r="T88" s="2">
        <v>66</v>
      </c>
      <c r="U88" s="2">
        <v>76</v>
      </c>
      <c r="V88" s="1" t="s">
        <v>21</v>
      </c>
    </row>
    <row r="89" spans="1:22" x14ac:dyDescent="0.25">
      <c r="A89" s="1" t="s">
        <v>22</v>
      </c>
      <c r="B89" s="2">
        <v>0</v>
      </c>
      <c r="C89" s="2">
        <v>2</v>
      </c>
      <c r="D89" s="2">
        <v>2</v>
      </c>
      <c r="E89" s="2">
        <v>0</v>
      </c>
      <c r="F89" s="2">
        <v>2</v>
      </c>
      <c r="G89" s="2">
        <v>2</v>
      </c>
      <c r="H89" s="2">
        <v>3</v>
      </c>
      <c r="I89" s="2">
        <v>4</v>
      </c>
      <c r="J89" s="2">
        <v>12</v>
      </c>
      <c r="K89" s="2">
        <v>14</v>
      </c>
      <c r="L89" s="2">
        <v>21</v>
      </c>
      <c r="M89" s="2">
        <v>26</v>
      </c>
      <c r="N89" s="2">
        <v>41</v>
      </c>
      <c r="O89" s="2">
        <v>46</v>
      </c>
      <c r="P89" s="2">
        <v>49</v>
      </c>
      <c r="Q89" s="2">
        <v>52</v>
      </c>
      <c r="R89" s="2">
        <v>55</v>
      </c>
      <c r="S89" s="2">
        <v>57</v>
      </c>
      <c r="T89" s="2">
        <v>58</v>
      </c>
      <c r="U89" s="2">
        <v>61</v>
      </c>
      <c r="V89" s="1" t="s">
        <v>22</v>
      </c>
    </row>
    <row r="90" spans="1:22" x14ac:dyDescent="0.25">
      <c r="A90" s="1" t="s">
        <v>23</v>
      </c>
      <c r="V90" s="1" t="s">
        <v>23</v>
      </c>
    </row>
    <row r="91" spans="1:22" x14ac:dyDescent="0.25">
      <c r="A91" s="1" t="s">
        <v>24</v>
      </c>
      <c r="V91" s="1" t="s">
        <v>24</v>
      </c>
    </row>
    <row r="92" spans="1:22" x14ac:dyDescent="0.25">
      <c r="A92" s="1" t="s">
        <v>28</v>
      </c>
      <c r="B92" s="7" t="s">
        <v>28</v>
      </c>
      <c r="C92" s="7" t="s">
        <v>28</v>
      </c>
      <c r="D92" s="7" t="s">
        <v>28</v>
      </c>
      <c r="E92" s="7" t="s">
        <v>28</v>
      </c>
      <c r="F92" s="7" t="s">
        <v>28</v>
      </c>
      <c r="G92" s="7" t="s">
        <v>28</v>
      </c>
      <c r="H92" s="7" t="s">
        <v>28</v>
      </c>
      <c r="I92" s="7" t="s">
        <v>28</v>
      </c>
      <c r="J92" s="7" t="s">
        <v>28</v>
      </c>
      <c r="K92" s="7" t="s">
        <v>28</v>
      </c>
      <c r="L92" s="7" t="s">
        <v>28</v>
      </c>
      <c r="M92" s="7" t="s">
        <v>28</v>
      </c>
      <c r="N92" s="7" t="s">
        <v>28</v>
      </c>
      <c r="O92" s="7" t="s">
        <v>28</v>
      </c>
      <c r="P92" s="7" t="s">
        <v>28</v>
      </c>
      <c r="Q92" s="7" t="s">
        <v>28</v>
      </c>
      <c r="R92" s="7" t="s">
        <v>28</v>
      </c>
      <c r="S92" s="7" t="s">
        <v>28</v>
      </c>
      <c r="T92" s="7" t="s">
        <v>28</v>
      </c>
      <c r="U92" s="7" t="s">
        <v>28</v>
      </c>
      <c r="V92" s="1" t="s">
        <v>28</v>
      </c>
    </row>
    <row r="93" spans="1:22" x14ac:dyDescent="0.25">
      <c r="A93" s="8" t="s">
        <v>29</v>
      </c>
      <c r="B93" s="5">
        <f>AVERAGE(B75:B92)</f>
        <v>0</v>
      </c>
      <c r="C93" s="5">
        <f t="shared" ref="C93:U93" si="8">AVERAGE(C75:C92)</f>
        <v>0.13333333333333333</v>
      </c>
      <c r="D93" s="5">
        <f t="shared" si="8"/>
        <v>0.2</v>
      </c>
      <c r="E93" s="5">
        <f t="shared" si="8"/>
        <v>0.2</v>
      </c>
      <c r="F93" s="5">
        <f t="shared" si="8"/>
        <v>1.5333333333333334</v>
      </c>
      <c r="G93" s="5">
        <f t="shared" si="8"/>
        <v>1.7333333333333334</v>
      </c>
      <c r="H93" s="5">
        <f t="shared" si="8"/>
        <v>2.8</v>
      </c>
      <c r="I93" s="5">
        <f t="shared" si="8"/>
        <v>4.2</v>
      </c>
      <c r="J93" s="5">
        <f t="shared" si="8"/>
        <v>7.2</v>
      </c>
      <c r="K93" s="5">
        <f t="shared" si="8"/>
        <v>11.133333333333333</v>
      </c>
      <c r="L93" s="5">
        <f t="shared" si="8"/>
        <v>16.333333333333332</v>
      </c>
      <c r="M93" s="5">
        <f t="shared" si="8"/>
        <v>19.428571428571427</v>
      </c>
      <c r="N93" s="5">
        <f t="shared" si="8"/>
        <v>24.615384615384617</v>
      </c>
      <c r="O93" s="5">
        <f t="shared" si="8"/>
        <v>27.76923076923077</v>
      </c>
      <c r="P93" s="5">
        <f t="shared" si="8"/>
        <v>32.785714285714285</v>
      </c>
      <c r="Q93" s="5">
        <f t="shared" si="8"/>
        <v>35.357142857142854</v>
      </c>
      <c r="R93" s="5">
        <f t="shared" si="8"/>
        <v>42.866666666666667</v>
      </c>
      <c r="S93" s="5">
        <f t="shared" si="8"/>
        <v>45.866666666666667</v>
      </c>
      <c r="T93" s="5">
        <f t="shared" si="8"/>
        <v>49.333333333333336</v>
      </c>
      <c r="U93" s="5">
        <f t="shared" si="8"/>
        <v>54.666666666666664</v>
      </c>
      <c r="V93" s="8" t="s">
        <v>29</v>
      </c>
    </row>
    <row r="94" spans="1:22" x14ac:dyDescent="0.25">
      <c r="A94" s="1" t="s">
        <v>30</v>
      </c>
      <c r="B94" s="2">
        <f>MAX(B75:B92)</f>
        <v>0</v>
      </c>
      <c r="C94" s="2">
        <f t="shared" ref="C94:U94" si="9">MAX(C75:C92)</f>
        <v>2</v>
      </c>
      <c r="D94" s="2">
        <f t="shared" si="9"/>
        <v>2</v>
      </c>
      <c r="E94" s="2">
        <f t="shared" si="9"/>
        <v>2</v>
      </c>
      <c r="F94" s="2">
        <f t="shared" si="9"/>
        <v>11</v>
      </c>
      <c r="G94" s="2">
        <f t="shared" si="9"/>
        <v>12</v>
      </c>
      <c r="H94" s="2">
        <f t="shared" si="9"/>
        <v>14</v>
      </c>
      <c r="I94" s="2">
        <f t="shared" si="9"/>
        <v>14</v>
      </c>
      <c r="J94" s="2">
        <f t="shared" si="9"/>
        <v>21</v>
      </c>
      <c r="K94" s="2">
        <f t="shared" si="9"/>
        <v>32</v>
      </c>
      <c r="L94" s="2">
        <f t="shared" si="9"/>
        <v>36</v>
      </c>
      <c r="M94" s="2">
        <f t="shared" si="9"/>
        <v>46</v>
      </c>
      <c r="N94" s="2">
        <f t="shared" si="9"/>
        <v>51</v>
      </c>
      <c r="O94" s="2">
        <f t="shared" si="9"/>
        <v>57</v>
      </c>
      <c r="P94" s="2">
        <f t="shared" si="9"/>
        <v>59</v>
      </c>
      <c r="Q94" s="2">
        <f t="shared" si="9"/>
        <v>61</v>
      </c>
      <c r="R94" s="2">
        <f t="shared" si="9"/>
        <v>68</v>
      </c>
      <c r="S94" s="2">
        <f t="shared" si="9"/>
        <v>71</v>
      </c>
      <c r="T94" s="2">
        <f t="shared" si="9"/>
        <v>74</v>
      </c>
      <c r="U94" s="2">
        <f t="shared" si="9"/>
        <v>76</v>
      </c>
      <c r="V94" s="1" t="s">
        <v>30</v>
      </c>
    </row>
    <row r="95" spans="1:22" x14ac:dyDescent="0.25">
      <c r="A95" s="1" t="s">
        <v>31</v>
      </c>
      <c r="B95" s="2">
        <f>MIN(B75:B92)</f>
        <v>0</v>
      </c>
      <c r="C95" s="2">
        <f t="shared" ref="C95:U95" si="10">MIN(C75:C92)</f>
        <v>0</v>
      </c>
      <c r="D95" s="2">
        <f t="shared" si="10"/>
        <v>0</v>
      </c>
      <c r="E95" s="2">
        <f t="shared" si="10"/>
        <v>0</v>
      </c>
      <c r="F95" s="2">
        <f t="shared" si="10"/>
        <v>0</v>
      </c>
      <c r="G95" s="2">
        <f t="shared" si="10"/>
        <v>0</v>
      </c>
      <c r="H95" s="2">
        <f t="shared" si="10"/>
        <v>0</v>
      </c>
      <c r="I95" s="2">
        <f t="shared" si="10"/>
        <v>0</v>
      </c>
      <c r="J95" s="2">
        <f t="shared" si="10"/>
        <v>0</v>
      </c>
      <c r="K95" s="2">
        <f t="shared" si="10"/>
        <v>0</v>
      </c>
      <c r="L95" s="2">
        <f t="shared" si="10"/>
        <v>0</v>
      </c>
      <c r="M95" s="2">
        <f t="shared" si="10"/>
        <v>0</v>
      </c>
      <c r="N95" s="2">
        <f t="shared" si="10"/>
        <v>1</v>
      </c>
      <c r="O95" s="2">
        <f t="shared" si="10"/>
        <v>2</v>
      </c>
      <c r="P95" s="2">
        <f t="shared" si="10"/>
        <v>3</v>
      </c>
      <c r="Q95" s="2">
        <f t="shared" si="10"/>
        <v>2</v>
      </c>
      <c r="R95" s="2">
        <f t="shared" si="10"/>
        <v>9</v>
      </c>
      <c r="S95" s="2">
        <f t="shared" si="10"/>
        <v>15</v>
      </c>
      <c r="T95" s="2">
        <f t="shared" si="10"/>
        <v>26</v>
      </c>
      <c r="U95" s="2">
        <f t="shared" si="10"/>
        <v>30</v>
      </c>
      <c r="V95" s="1" t="s">
        <v>31</v>
      </c>
    </row>
    <row r="96" spans="1:22" x14ac:dyDescent="0.25">
      <c r="A96" s="1" t="s">
        <v>32</v>
      </c>
      <c r="B96" s="2">
        <f>COUNT(B75:B92)</f>
        <v>15</v>
      </c>
      <c r="C96" s="2">
        <f t="shared" ref="C96:U96" si="11">COUNT(C75:C92)</f>
        <v>15</v>
      </c>
      <c r="D96" s="2">
        <f t="shared" si="11"/>
        <v>15</v>
      </c>
      <c r="E96" s="2">
        <f t="shared" si="11"/>
        <v>15</v>
      </c>
      <c r="F96" s="2">
        <f t="shared" si="11"/>
        <v>15</v>
      </c>
      <c r="G96" s="2">
        <f t="shared" si="11"/>
        <v>15</v>
      </c>
      <c r="H96" s="2">
        <f t="shared" si="11"/>
        <v>15</v>
      </c>
      <c r="I96" s="2">
        <f t="shared" si="11"/>
        <v>15</v>
      </c>
      <c r="J96" s="2">
        <f t="shared" si="11"/>
        <v>15</v>
      </c>
      <c r="K96" s="2">
        <f t="shared" si="11"/>
        <v>15</v>
      </c>
      <c r="L96" s="2">
        <f t="shared" si="11"/>
        <v>15</v>
      </c>
      <c r="M96" s="2">
        <f t="shared" si="11"/>
        <v>14</v>
      </c>
      <c r="N96" s="2">
        <f t="shared" si="11"/>
        <v>13</v>
      </c>
      <c r="O96" s="2">
        <f t="shared" si="11"/>
        <v>13</v>
      </c>
      <c r="P96" s="2">
        <f t="shared" si="11"/>
        <v>14</v>
      </c>
      <c r="Q96" s="2">
        <f t="shared" si="11"/>
        <v>14</v>
      </c>
      <c r="R96" s="2">
        <f t="shared" si="11"/>
        <v>15</v>
      </c>
      <c r="S96" s="2">
        <f t="shared" si="11"/>
        <v>15</v>
      </c>
      <c r="T96" s="2">
        <f t="shared" si="11"/>
        <v>15</v>
      </c>
      <c r="U96" s="2">
        <f t="shared" si="11"/>
        <v>15</v>
      </c>
      <c r="V96" s="1" t="s">
        <v>32</v>
      </c>
    </row>
    <row r="99" spans="1:23" x14ac:dyDescent="0.25">
      <c r="B99" s="3" t="s">
        <v>40</v>
      </c>
      <c r="J99" s="3" t="s">
        <v>41</v>
      </c>
    </row>
    <row r="100" spans="1:23" x14ac:dyDescent="0.25">
      <c r="A100" s="1" t="s">
        <v>1</v>
      </c>
      <c r="J100" s="3" t="s">
        <v>42</v>
      </c>
    </row>
    <row r="101" spans="1:23" x14ac:dyDescent="0.25">
      <c r="J101" s="3" t="s">
        <v>43</v>
      </c>
    </row>
    <row r="102" spans="1:23" x14ac:dyDescent="0.25">
      <c r="B102" s="1"/>
      <c r="D102" s="3" t="s">
        <v>33</v>
      </c>
      <c r="H102" s="3" t="s">
        <v>34</v>
      </c>
      <c r="M102" s="3" t="s">
        <v>35</v>
      </c>
      <c r="Q102" s="3" t="s">
        <v>36</v>
      </c>
      <c r="T102" s="2" t="s">
        <v>37</v>
      </c>
      <c r="V102" s="2"/>
      <c r="W102" s="1"/>
    </row>
    <row r="103" spans="1:23" x14ac:dyDescent="0.25">
      <c r="A103" s="1" t="s">
        <v>9</v>
      </c>
      <c r="B103" s="2">
        <v>1</v>
      </c>
      <c r="C103" s="2">
        <v>8</v>
      </c>
      <c r="D103" s="2">
        <v>15</v>
      </c>
      <c r="E103" s="2">
        <v>22</v>
      </c>
      <c r="F103" s="2">
        <v>1</v>
      </c>
      <c r="G103" s="2">
        <v>8</v>
      </c>
      <c r="H103" s="2">
        <v>15</v>
      </c>
      <c r="I103" s="2">
        <v>22</v>
      </c>
      <c r="J103" s="2">
        <v>1</v>
      </c>
      <c r="K103" s="2">
        <v>8</v>
      </c>
      <c r="L103" s="2">
        <v>15</v>
      </c>
      <c r="M103" s="2">
        <v>22</v>
      </c>
      <c r="N103" s="2">
        <v>1</v>
      </c>
      <c r="O103" s="2">
        <v>8</v>
      </c>
      <c r="P103" s="2">
        <v>15</v>
      </c>
      <c r="Q103" s="2">
        <v>22</v>
      </c>
      <c r="R103" s="2">
        <v>1</v>
      </c>
      <c r="S103" s="2">
        <v>8</v>
      </c>
      <c r="T103" s="2">
        <v>15</v>
      </c>
      <c r="U103" s="2">
        <v>22</v>
      </c>
      <c r="V103" s="1" t="s">
        <v>9</v>
      </c>
    </row>
    <row r="105" spans="1:23" x14ac:dyDescent="0.25">
      <c r="A105" s="1" t="s">
        <v>44</v>
      </c>
      <c r="B105" s="2">
        <v>76</v>
      </c>
      <c r="C105" s="2">
        <v>79</v>
      </c>
      <c r="D105" s="2">
        <v>95</v>
      </c>
      <c r="E105" s="2">
        <v>88</v>
      </c>
      <c r="F105" s="2">
        <v>87</v>
      </c>
      <c r="G105" s="2">
        <v>92</v>
      </c>
      <c r="H105" s="2">
        <v>92</v>
      </c>
      <c r="I105" s="2">
        <v>55</v>
      </c>
      <c r="V105" s="1" t="s">
        <v>44</v>
      </c>
    </row>
    <row r="106" spans="1:23" x14ac:dyDescent="0.25">
      <c r="A106" s="1" t="s">
        <v>45</v>
      </c>
      <c r="B106" s="2">
        <v>48</v>
      </c>
      <c r="C106" s="2">
        <v>52</v>
      </c>
      <c r="D106" s="2">
        <v>55</v>
      </c>
      <c r="E106" s="2">
        <v>63</v>
      </c>
      <c r="F106" s="2">
        <v>72</v>
      </c>
      <c r="G106" s="2">
        <v>71</v>
      </c>
      <c r="H106" s="2">
        <v>5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1" t="s">
        <v>45</v>
      </c>
    </row>
    <row r="107" spans="1:23" x14ac:dyDescent="0.25">
      <c r="A107" s="1" t="s">
        <v>46</v>
      </c>
      <c r="B107" s="2">
        <v>68</v>
      </c>
      <c r="C107" s="2">
        <v>70</v>
      </c>
      <c r="D107" s="2">
        <v>66</v>
      </c>
      <c r="E107" s="2">
        <v>10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1" t="s">
        <v>46</v>
      </c>
    </row>
    <row r="108" spans="1:23" x14ac:dyDescent="0.25">
      <c r="A108" s="1" t="s">
        <v>38</v>
      </c>
      <c r="B108" s="2">
        <v>51</v>
      </c>
      <c r="C108" s="2">
        <v>62</v>
      </c>
      <c r="D108" s="2">
        <v>66</v>
      </c>
      <c r="E108" s="2">
        <v>73</v>
      </c>
      <c r="F108" s="2">
        <v>73</v>
      </c>
      <c r="G108" s="2">
        <v>83</v>
      </c>
      <c r="H108" s="2">
        <v>77</v>
      </c>
      <c r="I108" s="2">
        <v>23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1" t="s">
        <v>38</v>
      </c>
    </row>
    <row r="109" spans="1:23" x14ac:dyDescent="0.25">
      <c r="A109" s="1" t="s">
        <v>11</v>
      </c>
      <c r="B109" s="2">
        <v>47</v>
      </c>
      <c r="C109" s="2">
        <v>52</v>
      </c>
      <c r="D109" s="2">
        <v>60</v>
      </c>
      <c r="E109" s="2">
        <v>64</v>
      </c>
      <c r="F109" s="2">
        <v>61</v>
      </c>
      <c r="G109" s="2">
        <v>8</v>
      </c>
      <c r="H109" s="2">
        <v>5</v>
      </c>
      <c r="I109" s="2">
        <v>3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1" t="s">
        <v>11</v>
      </c>
    </row>
    <row r="110" spans="1:23" x14ac:dyDescent="0.25">
      <c r="A110" s="1" t="s">
        <v>12</v>
      </c>
      <c r="B110" s="2">
        <v>67</v>
      </c>
      <c r="C110" s="2">
        <v>68</v>
      </c>
      <c r="D110" s="2">
        <v>71</v>
      </c>
      <c r="E110" s="2">
        <v>70</v>
      </c>
      <c r="F110" s="2">
        <v>15</v>
      </c>
      <c r="G110" s="2">
        <v>5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1" t="s">
        <v>12</v>
      </c>
    </row>
    <row r="111" spans="1:23" x14ac:dyDescent="0.25">
      <c r="A111" s="1" t="s">
        <v>13</v>
      </c>
      <c r="B111" s="2">
        <v>68</v>
      </c>
      <c r="C111" s="2">
        <v>65</v>
      </c>
      <c r="D111" s="2">
        <v>68</v>
      </c>
      <c r="E111" s="2">
        <v>55</v>
      </c>
      <c r="F111" s="2">
        <v>25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1" t="s">
        <v>13</v>
      </c>
    </row>
    <row r="112" spans="1:23" x14ac:dyDescent="0.25">
      <c r="A112" s="1" t="s">
        <v>15</v>
      </c>
      <c r="B112" s="2">
        <v>82</v>
      </c>
      <c r="C112" s="2">
        <v>91</v>
      </c>
      <c r="D112" s="2">
        <v>92</v>
      </c>
      <c r="E112" s="2">
        <v>88</v>
      </c>
      <c r="F112" s="2">
        <v>69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1" t="s">
        <v>15</v>
      </c>
    </row>
    <row r="113" spans="1:22" x14ac:dyDescent="0.25">
      <c r="A113" s="1" t="s">
        <v>16</v>
      </c>
      <c r="B113" s="2">
        <v>35</v>
      </c>
      <c r="C113" s="2">
        <v>40</v>
      </c>
      <c r="D113" s="2">
        <v>57</v>
      </c>
      <c r="E113" s="2">
        <v>69</v>
      </c>
      <c r="F113" s="2">
        <v>66</v>
      </c>
      <c r="G113" s="2">
        <v>10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1" t="s">
        <v>16</v>
      </c>
    </row>
    <row r="114" spans="1:22" x14ac:dyDescent="0.25">
      <c r="A114" s="1" t="s">
        <v>17</v>
      </c>
      <c r="B114" s="2">
        <v>23</v>
      </c>
      <c r="C114" s="2">
        <v>2</v>
      </c>
      <c r="D114" s="2">
        <v>1</v>
      </c>
      <c r="E114" s="2">
        <v>3</v>
      </c>
      <c r="F114" s="2">
        <v>21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1" t="s">
        <v>17</v>
      </c>
    </row>
    <row r="115" spans="1:22" x14ac:dyDescent="0.25">
      <c r="A115" s="1" t="s">
        <v>18</v>
      </c>
      <c r="B115" s="2">
        <v>55</v>
      </c>
      <c r="C115" s="2">
        <v>52</v>
      </c>
      <c r="D115" s="2">
        <v>52</v>
      </c>
      <c r="E115" s="2">
        <v>49</v>
      </c>
      <c r="F115" s="2">
        <v>56</v>
      </c>
      <c r="G115" s="2">
        <v>4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1" t="s">
        <v>18</v>
      </c>
    </row>
    <row r="116" spans="1:22" x14ac:dyDescent="0.25">
      <c r="A116" s="1" t="s">
        <v>19</v>
      </c>
      <c r="B116" s="2">
        <v>69</v>
      </c>
      <c r="E116" s="3" t="s">
        <v>40</v>
      </c>
      <c r="F116" s="2">
        <v>15</v>
      </c>
      <c r="G116" s="2">
        <v>7</v>
      </c>
      <c r="H116" s="2">
        <v>5</v>
      </c>
      <c r="I116" s="2">
        <v>2</v>
      </c>
      <c r="J116" s="2">
        <v>2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1" t="s">
        <v>19</v>
      </c>
    </row>
    <row r="117" spans="1:22" x14ac:dyDescent="0.25">
      <c r="A117" s="1" t="s">
        <v>20</v>
      </c>
      <c r="B117" s="2">
        <v>61</v>
      </c>
      <c r="C117" s="2">
        <v>63</v>
      </c>
      <c r="D117" s="2">
        <v>67</v>
      </c>
      <c r="E117" s="2">
        <v>62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1" t="s">
        <v>20</v>
      </c>
    </row>
    <row r="118" spans="1:22" x14ac:dyDescent="0.25">
      <c r="A118" s="1" t="s">
        <v>21</v>
      </c>
      <c r="B118" s="2">
        <v>79</v>
      </c>
      <c r="C118" s="2">
        <v>86</v>
      </c>
      <c r="D118" s="2">
        <v>82</v>
      </c>
      <c r="E118" s="2">
        <v>74</v>
      </c>
      <c r="F118" s="2">
        <v>7</v>
      </c>
      <c r="G118" s="2">
        <v>4</v>
      </c>
      <c r="H118" s="2">
        <v>2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V118" s="1" t="s">
        <v>21</v>
      </c>
    </row>
    <row r="119" spans="1:22" x14ac:dyDescent="0.25">
      <c r="A119" s="1" t="s">
        <v>22</v>
      </c>
      <c r="B119" s="2">
        <v>64</v>
      </c>
      <c r="C119" s="2">
        <v>65</v>
      </c>
      <c r="D119" s="2">
        <v>77</v>
      </c>
      <c r="E119" s="2">
        <v>81</v>
      </c>
      <c r="F119" s="2">
        <v>67</v>
      </c>
      <c r="G119" s="2">
        <v>28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1" t="s">
        <v>22</v>
      </c>
    </row>
    <row r="120" spans="1:22" x14ac:dyDescent="0.25">
      <c r="A120" s="1" t="s">
        <v>23</v>
      </c>
      <c r="V120" s="1" t="s">
        <v>23</v>
      </c>
    </row>
    <row r="121" spans="1:22" x14ac:dyDescent="0.25">
      <c r="A121" s="1" t="s">
        <v>24</v>
      </c>
      <c r="V121" s="1" t="s">
        <v>24</v>
      </c>
    </row>
    <row r="122" spans="1:22" x14ac:dyDescent="0.25">
      <c r="A122" s="1" t="s">
        <v>28</v>
      </c>
      <c r="B122" s="7" t="s">
        <v>28</v>
      </c>
      <c r="C122" s="7" t="s">
        <v>28</v>
      </c>
      <c r="D122" s="7" t="s">
        <v>28</v>
      </c>
      <c r="E122" s="7" t="s">
        <v>28</v>
      </c>
      <c r="F122" s="7" t="s">
        <v>28</v>
      </c>
      <c r="G122" s="7" t="s">
        <v>28</v>
      </c>
      <c r="H122" s="7" t="s">
        <v>28</v>
      </c>
      <c r="I122" s="7" t="s">
        <v>28</v>
      </c>
      <c r="J122" s="7" t="s">
        <v>28</v>
      </c>
      <c r="K122" s="7" t="s">
        <v>28</v>
      </c>
      <c r="L122" s="7" t="s">
        <v>28</v>
      </c>
      <c r="M122" s="7" t="s">
        <v>28</v>
      </c>
      <c r="N122" s="7" t="s">
        <v>28</v>
      </c>
      <c r="O122" s="7" t="s">
        <v>28</v>
      </c>
      <c r="P122" s="7" t="s">
        <v>28</v>
      </c>
      <c r="Q122" s="7" t="s">
        <v>28</v>
      </c>
      <c r="R122" s="7" t="s">
        <v>28</v>
      </c>
      <c r="S122" s="7" t="s">
        <v>28</v>
      </c>
      <c r="T122" s="7" t="s">
        <v>28</v>
      </c>
      <c r="U122" s="7" t="s">
        <v>28</v>
      </c>
      <c r="V122" s="1" t="s">
        <v>28</v>
      </c>
    </row>
    <row r="123" spans="1:22" x14ac:dyDescent="0.25">
      <c r="A123" s="1" t="s">
        <v>29</v>
      </c>
      <c r="B123" s="5">
        <f>AVERAGE(B105:B122)</f>
        <v>59.533333333333331</v>
      </c>
      <c r="C123" s="5">
        <f t="shared" ref="C123:U123" si="12">AVERAGE(C105:C122)</f>
        <v>60.5</v>
      </c>
      <c r="D123" s="5">
        <f t="shared" si="12"/>
        <v>64.928571428571431</v>
      </c>
      <c r="E123" s="5">
        <f t="shared" si="12"/>
        <v>60.642857142857146</v>
      </c>
      <c r="F123" s="5">
        <f t="shared" si="12"/>
        <v>42.333333333333336</v>
      </c>
      <c r="G123" s="5">
        <f t="shared" si="12"/>
        <v>20.866666666666667</v>
      </c>
      <c r="H123" s="5">
        <f t="shared" si="12"/>
        <v>12.4</v>
      </c>
      <c r="I123" s="5">
        <f t="shared" si="12"/>
        <v>5.5333333333333332</v>
      </c>
      <c r="J123" s="5">
        <f t="shared" si="12"/>
        <v>0.14285714285714285</v>
      </c>
      <c r="K123" s="5">
        <f t="shared" si="12"/>
        <v>0</v>
      </c>
      <c r="L123" s="5">
        <f t="shared" si="12"/>
        <v>0</v>
      </c>
      <c r="M123" s="5">
        <f t="shared" si="12"/>
        <v>0</v>
      </c>
      <c r="N123" s="5">
        <f t="shared" si="12"/>
        <v>0</v>
      </c>
      <c r="O123" s="5">
        <f t="shared" si="12"/>
        <v>0</v>
      </c>
      <c r="P123" s="5">
        <f t="shared" si="12"/>
        <v>0</v>
      </c>
      <c r="Q123" s="5">
        <f t="shared" si="12"/>
        <v>0</v>
      </c>
      <c r="R123" s="5">
        <f t="shared" si="12"/>
        <v>0</v>
      </c>
      <c r="S123" s="5">
        <f t="shared" si="12"/>
        <v>0</v>
      </c>
      <c r="T123" s="5">
        <f t="shared" si="12"/>
        <v>0</v>
      </c>
      <c r="U123" s="5">
        <f t="shared" si="12"/>
        <v>0</v>
      </c>
      <c r="V123" s="1" t="s">
        <v>29</v>
      </c>
    </row>
    <row r="124" spans="1:22" x14ac:dyDescent="0.25">
      <c r="A124" s="1" t="s">
        <v>30</v>
      </c>
      <c r="B124" s="2">
        <f>MAX(B105:B122)</f>
        <v>82</v>
      </c>
      <c r="C124" s="2">
        <f t="shared" ref="C124:U124" si="13">MAX(C105:C122)</f>
        <v>91</v>
      </c>
      <c r="D124" s="2">
        <f t="shared" si="13"/>
        <v>95</v>
      </c>
      <c r="E124" s="2">
        <f t="shared" si="13"/>
        <v>88</v>
      </c>
      <c r="F124" s="2">
        <f t="shared" si="13"/>
        <v>87</v>
      </c>
      <c r="G124" s="2">
        <f t="shared" si="13"/>
        <v>92</v>
      </c>
      <c r="H124" s="2">
        <f t="shared" si="13"/>
        <v>92</v>
      </c>
      <c r="I124" s="2">
        <f t="shared" si="13"/>
        <v>55</v>
      </c>
      <c r="J124" s="2">
        <f t="shared" si="13"/>
        <v>2</v>
      </c>
      <c r="K124" s="2">
        <f t="shared" si="13"/>
        <v>0</v>
      </c>
      <c r="L124" s="2">
        <f t="shared" si="13"/>
        <v>0</v>
      </c>
      <c r="M124" s="2">
        <f t="shared" si="13"/>
        <v>0</v>
      </c>
      <c r="N124" s="2">
        <f t="shared" si="13"/>
        <v>0</v>
      </c>
      <c r="O124" s="2">
        <f t="shared" si="13"/>
        <v>0</v>
      </c>
      <c r="P124" s="2">
        <f t="shared" si="13"/>
        <v>0</v>
      </c>
      <c r="Q124" s="2">
        <f t="shared" si="13"/>
        <v>0</v>
      </c>
      <c r="R124" s="2">
        <f t="shared" si="13"/>
        <v>0</v>
      </c>
      <c r="S124" s="2">
        <f t="shared" si="13"/>
        <v>0</v>
      </c>
      <c r="T124" s="2">
        <f t="shared" si="13"/>
        <v>0</v>
      </c>
      <c r="U124" s="2">
        <f t="shared" si="13"/>
        <v>0</v>
      </c>
      <c r="V124" s="1" t="s">
        <v>30</v>
      </c>
    </row>
    <row r="125" spans="1:22" x14ac:dyDescent="0.25">
      <c r="A125" s="1" t="s">
        <v>31</v>
      </c>
      <c r="B125" s="2">
        <f>MIN(B105:B122)</f>
        <v>23</v>
      </c>
      <c r="C125" s="2">
        <f t="shared" ref="C125:U125" si="14">MIN(C105:C122)</f>
        <v>2</v>
      </c>
      <c r="D125" s="2">
        <f t="shared" si="14"/>
        <v>1</v>
      </c>
      <c r="E125" s="2">
        <f t="shared" si="14"/>
        <v>3</v>
      </c>
      <c r="F125" s="2">
        <f t="shared" si="14"/>
        <v>0</v>
      </c>
      <c r="G125" s="2">
        <f t="shared" si="14"/>
        <v>0</v>
      </c>
      <c r="H125" s="2">
        <f t="shared" si="14"/>
        <v>0</v>
      </c>
      <c r="I125" s="2">
        <f t="shared" si="14"/>
        <v>0</v>
      </c>
      <c r="J125" s="2">
        <f t="shared" si="14"/>
        <v>0</v>
      </c>
      <c r="K125" s="2">
        <f t="shared" si="14"/>
        <v>0</v>
      </c>
      <c r="L125" s="2">
        <f t="shared" si="14"/>
        <v>0</v>
      </c>
      <c r="M125" s="2">
        <f t="shared" si="14"/>
        <v>0</v>
      </c>
      <c r="N125" s="2">
        <f t="shared" si="14"/>
        <v>0</v>
      </c>
      <c r="O125" s="2">
        <f t="shared" si="14"/>
        <v>0</v>
      </c>
      <c r="P125" s="2">
        <f t="shared" si="14"/>
        <v>0</v>
      </c>
      <c r="Q125" s="2">
        <f t="shared" si="14"/>
        <v>0</v>
      </c>
      <c r="R125" s="2">
        <f t="shared" si="14"/>
        <v>0</v>
      </c>
      <c r="S125" s="2">
        <f t="shared" si="14"/>
        <v>0</v>
      </c>
      <c r="T125" s="2">
        <f t="shared" si="14"/>
        <v>0</v>
      </c>
      <c r="U125" s="2">
        <f t="shared" si="14"/>
        <v>0</v>
      </c>
      <c r="V125" s="1" t="s">
        <v>31</v>
      </c>
    </row>
    <row r="126" spans="1:22" x14ac:dyDescent="0.25">
      <c r="A126" s="1" t="s">
        <v>32</v>
      </c>
      <c r="B126" s="2">
        <f>COUNT(B105:B122)</f>
        <v>15</v>
      </c>
      <c r="C126" s="2">
        <f t="shared" ref="C126:U126" si="15">COUNT(C105:C122)</f>
        <v>14</v>
      </c>
      <c r="D126" s="2">
        <f t="shared" si="15"/>
        <v>14</v>
      </c>
      <c r="E126" s="2">
        <f t="shared" si="15"/>
        <v>14</v>
      </c>
      <c r="F126" s="2">
        <f t="shared" si="15"/>
        <v>15</v>
      </c>
      <c r="G126" s="2">
        <f t="shared" si="15"/>
        <v>15</v>
      </c>
      <c r="H126" s="2">
        <f t="shared" si="15"/>
        <v>15</v>
      </c>
      <c r="I126" s="2">
        <f t="shared" si="15"/>
        <v>15</v>
      </c>
      <c r="J126" s="2">
        <f t="shared" si="15"/>
        <v>14</v>
      </c>
      <c r="K126" s="2">
        <f t="shared" si="15"/>
        <v>14</v>
      </c>
      <c r="L126" s="2">
        <f t="shared" si="15"/>
        <v>14</v>
      </c>
      <c r="M126" s="2">
        <f t="shared" si="15"/>
        <v>14</v>
      </c>
      <c r="N126" s="2">
        <f t="shared" si="15"/>
        <v>14</v>
      </c>
      <c r="O126" s="2">
        <f t="shared" si="15"/>
        <v>14</v>
      </c>
      <c r="P126" s="2">
        <f t="shared" si="15"/>
        <v>14</v>
      </c>
      <c r="Q126" s="2">
        <f t="shared" si="15"/>
        <v>14</v>
      </c>
      <c r="R126" s="2">
        <f t="shared" si="15"/>
        <v>14</v>
      </c>
      <c r="S126" s="2">
        <f t="shared" si="15"/>
        <v>14</v>
      </c>
      <c r="T126" s="2">
        <f t="shared" si="15"/>
        <v>14</v>
      </c>
      <c r="U126" s="2">
        <f t="shared" si="15"/>
        <v>13</v>
      </c>
      <c r="V126" s="1" t="s">
        <v>32</v>
      </c>
    </row>
    <row r="129" spans="1:23" x14ac:dyDescent="0.25">
      <c r="B129" s="3" t="s">
        <v>40</v>
      </c>
      <c r="J129" s="3" t="s">
        <v>47</v>
      </c>
    </row>
    <row r="130" spans="1:23" x14ac:dyDescent="0.25">
      <c r="A130" s="1" t="s">
        <v>1</v>
      </c>
      <c r="J130" s="3" t="s">
        <v>42</v>
      </c>
    </row>
    <row r="131" spans="1:23" x14ac:dyDescent="0.25">
      <c r="J131" s="3" t="s">
        <v>43</v>
      </c>
    </row>
    <row r="133" spans="1:23" x14ac:dyDescent="0.25">
      <c r="C133" s="3" t="s">
        <v>4</v>
      </c>
      <c r="H133" s="3" t="s">
        <v>5</v>
      </c>
      <c r="L133" s="3" t="s">
        <v>6</v>
      </c>
      <c r="P133" s="3" t="s">
        <v>7</v>
      </c>
      <c r="T133" s="3" t="s">
        <v>8</v>
      </c>
      <c r="V133" s="2"/>
      <c r="W133" s="1"/>
    </row>
    <row r="134" spans="1:23" x14ac:dyDescent="0.25">
      <c r="A134" s="1" t="s">
        <v>9</v>
      </c>
      <c r="B134" s="2">
        <v>1</v>
      </c>
      <c r="C134" s="2">
        <v>8</v>
      </c>
      <c r="D134" s="2">
        <v>15</v>
      </c>
      <c r="E134" s="2">
        <v>22</v>
      </c>
      <c r="F134" s="2">
        <v>1</v>
      </c>
      <c r="G134" s="2">
        <v>8</v>
      </c>
      <c r="H134" s="2">
        <v>15</v>
      </c>
      <c r="I134" s="2">
        <v>22</v>
      </c>
      <c r="J134" s="2">
        <v>1</v>
      </c>
      <c r="K134" s="2">
        <v>8</v>
      </c>
      <c r="L134" s="2">
        <v>15</v>
      </c>
      <c r="M134" s="2">
        <v>22</v>
      </c>
      <c r="N134" s="2">
        <v>1</v>
      </c>
      <c r="O134" s="2">
        <v>8</v>
      </c>
      <c r="P134" s="2">
        <v>15</v>
      </c>
      <c r="Q134" s="2">
        <v>22</v>
      </c>
      <c r="R134" s="2">
        <v>1</v>
      </c>
      <c r="S134" s="2">
        <v>8</v>
      </c>
      <c r="T134" s="2">
        <v>15</v>
      </c>
      <c r="U134" s="2">
        <v>22</v>
      </c>
      <c r="V134" s="1" t="s">
        <v>9</v>
      </c>
    </row>
    <row r="136" spans="1:23" x14ac:dyDescent="0.25">
      <c r="A136" s="1" t="s">
        <v>12</v>
      </c>
      <c r="B136" s="2">
        <v>0</v>
      </c>
      <c r="C136" s="2">
        <v>0</v>
      </c>
      <c r="D136" s="2">
        <v>0</v>
      </c>
      <c r="E136" s="2">
        <v>10</v>
      </c>
      <c r="F136" s="2">
        <v>10</v>
      </c>
      <c r="G136" s="2">
        <v>31</v>
      </c>
      <c r="H136" s="2">
        <v>55</v>
      </c>
      <c r="I136" s="2">
        <v>72</v>
      </c>
      <c r="J136" s="2">
        <v>89</v>
      </c>
      <c r="K136" s="2">
        <v>94</v>
      </c>
      <c r="L136" s="2">
        <v>124</v>
      </c>
      <c r="M136" s="2">
        <v>130</v>
      </c>
      <c r="N136" s="2">
        <v>147</v>
      </c>
      <c r="O136" s="2">
        <v>149</v>
      </c>
      <c r="P136" s="2">
        <v>160</v>
      </c>
      <c r="Q136" s="2">
        <v>183</v>
      </c>
      <c r="R136" s="2">
        <v>302</v>
      </c>
      <c r="S136" s="2">
        <v>308</v>
      </c>
      <c r="T136" s="2">
        <v>308</v>
      </c>
      <c r="U136" s="2">
        <v>308</v>
      </c>
      <c r="V136" s="1" t="s">
        <v>12</v>
      </c>
    </row>
    <row r="137" spans="1:23" x14ac:dyDescent="0.25">
      <c r="A137" s="1" t="s">
        <v>13</v>
      </c>
      <c r="B137" s="2">
        <v>0</v>
      </c>
      <c r="C137" s="2">
        <v>0</v>
      </c>
      <c r="D137" s="2">
        <v>5</v>
      </c>
      <c r="E137" s="2">
        <v>15</v>
      </c>
      <c r="F137" s="2">
        <v>95</v>
      </c>
      <c r="G137" s="2">
        <v>145</v>
      </c>
      <c r="H137" s="2">
        <v>185</v>
      </c>
      <c r="I137" s="2">
        <v>195</v>
      </c>
      <c r="J137" s="2">
        <v>230</v>
      </c>
      <c r="K137" s="2">
        <v>215</v>
      </c>
      <c r="L137" s="2">
        <v>295</v>
      </c>
      <c r="M137" s="2">
        <v>330</v>
      </c>
      <c r="N137" s="2">
        <v>410</v>
      </c>
      <c r="O137" s="2" t="s">
        <v>14</v>
      </c>
      <c r="P137" s="2" t="s">
        <v>14</v>
      </c>
      <c r="Q137" s="2" t="s">
        <v>14</v>
      </c>
      <c r="R137" s="2" t="s">
        <v>14</v>
      </c>
      <c r="S137" s="2" t="s">
        <v>14</v>
      </c>
      <c r="T137" s="2" t="s">
        <v>14</v>
      </c>
      <c r="U137" s="2" t="s">
        <v>14</v>
      </c>
      <c r="V137" s="1" t="s">
        <v>13</v>
      </c>
    </row>
    <row r="138" spans="1:23" x14ac:dyDescent="0.25">
      <c r="A138" s="1" t="s">
        <v>15</v>
      </c>
      <c r="B138" s="2" t="s">
        <v>14</v>
      </c>
      <c r="C138" s="2" t="s">
        <v>14</v>
      </c>
      <c r="D138" s="2" t="s">
        <v>14</v>
      </c>
      <c r="E138" s="2" t="s">
        <v>14</v>
      </c>
      <c r="F138" s="2" t="s">
        <v>14</v>
      </c>
      <c r="G138" s="2" t="s">
        <v>14</v>
      </c>
      <c r="H138" s="2" t="s">
        <v>14</v>
      </c>
      <c r="I138" s="2" t="s">
        <v>14</v>
      </c>
      <c r="J138" s="2" t="s">
        <v>14</v>
      </c>
      <c r="K138" s="2" t="s">
        <v>14</v>
      </c>
      <c r="L138" s="2" t="s">
        <v>14</v>
      </c>
      <c r="M138" s="2" t="s">
        <v>14</v>
      </c>
      <c r="N138" s="2" t="s">
        <v>14</v>
      </c>
      <c r="O138" s="2" t="s">
        <v>14</v>
      </c>
      <c r="P138" s="2" t="s">
        <v>14</v>
      </c>
      <c r="Q138" s="2" t="s">
        <v>14</v>
      </c>
      <c r="R138" s="2" t="s">
        <v>14</v>
      </c>
      <c r="S138" s="2" t="s">
        <v>14</v>
      </c>
      <c r="T138" s="2" t="s">
        <v>14</v>
      </c>
      <c r="U138" s="2" t="s">
        <v>14</v>
      </c>
      <c r="V138" s="1" t="s">
        <v>15</v>
      </c>
    </row>
    <row r="139" spans="1:23" x14ac:dyDescent="0.25">
      <c r="A139" s="1" t="s">
        <v>16</v>
      </c>
      <c r="B139" s="2">
        <v>0</v>
      </c>
      <c r="C139" s="2">
        <v>0</v>
      </c>
      <c r="D139" s="2">
        <v>0</v>
      </c>
      <c r="E139" s="2">
        <v>0</v>
      </c>
      <c r="F139" s="2">
        <v>39</v>
      </c>
      <c r="G139" s="2">
        <v>70</v>
      </c>
      <c r="H139" s="2">
        <v>101</v>
      </c>
      <c r="I139" s="2">
        <v>229</v>
      </c>
      <c r="J139" s="2">
        <v>274</v>
      </c>
      <c r="K139" s="2">
        <v>268</v>
      </c>
      <c r="L139" s="2">
        <v>273</v>
      </c>
      <c r="M139" s="2">
        <v>263</v>
      </c>
      <c r="N139" s="2">
        <v>284</v>
      </c>
      <c r="O139" s="2">
        <v>317</v>
      </c>
      <c r="P139" s="2">
        <v>346</v>
      </c>
      <c r="Q139" s="2">
        <v>371</v>
      </c>
      <c r="R139" s="2">
        <v>423</v>
      </c>
      <c r="S139" s="2">
        <v>454</v>
      </c>
      <c r="T139" s="2">
        <v>454</v>
      </c>
      <c r="U139" s="2">
        <v>447</v>
      </c>
      <c r="V139" s="1" t="s">
        <v>16</v>
      </c>
    </row>
    <row r="140" spans="1:23" x14ac:dyDescent="0.25">
      <c r="A140" s="1" t="s">
        <v>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12</v>
      </c>
      <c r="I140" s="2">
        <v>35</v>
      </c>
      <c r="J140" s="2">
        <v>52</v>
      </c>
      <c r="K140" s="2">
        <v>122</v>
      </c>
      <c r="L140" s="2">
        <v>152</v>
      </c>
      <c r="M140" s="2">
        <v>155</v>
      </c>
      <c r="N140" s="2">
        <v>161</v>
      </c>
      <c r="O140" s="2">
        <v>161</v>
      </c>
      <c r="P140" s="2">
        <v>251</v>
      </c>
      <c r="Q140" s="2">
        <v>272</v>
      </c>
      <c r="R140" s="2">
        <v>302</v>
      </c>
      <c r="S140" s="2">
        <v>315</v>
      </c>
      <c r="T140" s="2">
        <v>301</v>
      </c>
      <c r="U140" s="2">
        <v>290</v>
      </c>
      <c r="V140" s="1" t="s">
        <v>17</v>
      </c>
    </row>
    <row r="141" spans="1:23" x14ac:dyDescent="0.25">
      <c r="A141" s="1" t="s">
        <v>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5</v>
      </c>
      <c r="I141" s="2">
        <v>13</v>
      </c>
      <c r="J141" s="2">
        <v>89</v>
      </c>
      <c r="K141" s="2">
        <v>89</v>
      </c>
      <c r="L141" s="2">
        <v>111</v>
      </c>
      <c r="M141" s="2">
        <v>132</v>
      </c>
      <c r="N141" s="2">
        <v>176</v>
      </c>
      <c r="O141" s="2">
        <v>293</v>
      </c>
      <c r="P141" s="2">
        <v>353</v>
      </c>
      <c r="Q141" s="2">
        <v>402</v>
      </c>
      <c r="R141" s="2">
        <v>406</v>
      </c>
      <c r="S141" s="2">
        <v>411</v>
      </c>
      <c r="T141" s="2">
        <v>411</v>
      </c>
      <c r="U141" s="2">
        <v>425</v>
      </c>
      <c r="V141" s="1" t="s">
        <v>18</v>
      </c>
    </row>
    <row r="142" spans="1:23" x14ac:dyDescent="0.25">
      <c r="A142" s="1" t="s">
        <v>19</v>
      </c>
      <c r="B142" s="2">
        <v>0</v>
      </c>
      <c r="C142" s="2">
        <v>0</v>
      </c>
      <c r="D142" s="2">
        <v>0</v>
      </c>
      <c r="E142" s="2">
        <v>0</v>
      </c>
      <c r="F142" s="2">
        <v>5</v>
      </c>
      <c r="G142" s="2">
        <v>41</v>
      </c>
      <c r="H142" s="2">
        <v>54</v>
      </c>
      <c r="I142" s="2">
        <v>88</v>
      </c>
      <c r="J142" s="2">
        <v>107</v>
      </c>
      <c r="K142" s="2">
        <v>145</v>
      </c>
      <c r="L142" s="2">
        <v>183</v>
      </c>
      <c r="M142" s="2">
        <v>197</v>
      </c>
      <c r="N142" s="2">
        <v>221</v>
      </c>
      <c r="O142" s="2">
        <v>290</v>
      </c>
      <c r="P142" s="2">
        <v>369</v>
      </c>
      <c r="Q142" s="2">
        <v>364</v>
      </c>
      <c r="R142" s="2">
        <v>476</v>
      </c>
      <c r="S142" s="2">
        <v>530</v>
      </c>
      <c r="T142" s="2">
        <v>589</v>
      </c>
      <c r="U142" s="2" t="s">
        <v>14</v>
      </c>
      <c r="V142" s="1" t="s">
        <v>19</v>
      </c>
    </row>
    <row r="143" spans="1:23" x14ac:dyDescent="0.25">
      <c r="A143" s="1" t="s">
        <v>20</v>
      </c>
      <c r="B143" s="2">
        <v>0</v>
      </c>
      <c r="C143" s="2">
        <v>4</v>
      </c>
      <c r="D143" s="2">
        <v>21</v>
      </c>
      <c r="E143" s="2">
        <v>37</v>
      </c>
      <c r="F143" s="2">
        <v>31</v>
      </c>
      <c r="G143" s="2">
        <v>36</v>
      </c>
      <c r="H143" s="2">
        <v>110</v>
      </c>
      <c r="I143" s="2">
        <v>99</v>
      </c>
      <c r="J143" s="2">
        <v>287</v>
      </c>
      <c r="K143" s="2">
        <v>359</v>
      </c>
      <c r="L143" s="2">
        <v>479</v>
      </c>
      <c r="M143" s="2">
        <v>522</v>
      </c>
      <c r="N143" s="2">
        <v>555</v>
      </c>
      <c r="O143" s="2">
        <v>576</v>
      </c>
      <c r="P143" s="2">
        <v>635</v>
      </c>
      <c r="Q143" s="2">
        <v>659</v>
      </c>
      <c r="R143" s="2">
        <v>705</v>
      </c>
      <c r="S143" s="2">
        <v>730</v>
      </c>
      <c r="T143" s="2">
        <v>740</v>
      </c>
      <c r="U143" s="2">
        <v>837</v>
      </c>
      <c r="V143" s="1" t="s">
        <v>20</v>
      </c>
    </row>
    <row r="144" spans="1:23" x14ac:dyDescent="0.25">
      <c r="A144" s="1" t="s">
        <v>21</v>
      </c>
      <c r="B144" s="2">
        <v>0</v>
      </c>
      <c r="C144" s="2">
        <v>0</v>
      </c>
      <c r="D144" s="2">
        <v>0</v>
      </c>
      <c r="E144" s="2">
        <v>12</v>
      </c>
      <c r="F144" s="2">
        <v>40</v>
      </c>
      <c r="G144" s="2">
        <v>53</v>
      </c>
      <c r="H144" s="2">
        <v>73</v>
      </c>
      <c r="I144" s="2">
        <v>85</v>
      </c>
      <c r="J144" s="2">
        <v>105</v>
      </c>
      <c r="K144" s="2">
        <v>181</v>
      </c>
      <c r="L144" s="2">
        <v>214</v>
      </c>
      <c r="M144" s="2">
        <v>215</v>
      </c>
      <c r="N144" s="2">
        <v>213</v>
      </c>
      <c r="O144" s="2">
        <v>227</v>
      </c>
      <c r="P144" s="2">
        <v>257</v>
      </c>
      <c r="Q144" s="2">
        <v>293</v>
      </c>
      <c r="R144" s="2">
        <v>413</v>
      </c>
      <c r="S144" s="2">
        <v>413</v>
      </c>
      <c r="T144" s="2">
        <v>415</v>
      </c>
      <c r="U144" s="2">
        <v>451</v>
      </c>
      <c r="V144" s="1" t="s">
        <v>21</v>
      </c>
    </row>
    <row r="145" spans="1:22" x14ac:dyDescent="0.25">
      <c r="A145" s="1" t="s">
        <v>22</v>
      </c>
      <c r="B145" s="2">
        <v>1</v>
      </c>
      <c r="C145" s="2">
        <v>10</v>
      </c>
      <c r="D145" s="2">
        <v>27</v>
      </c>
      <c r="E145" s="2">
        <v>1</v>
      </c>
      <c r="F145" s="2">
        <v>9</v>
      </c>
      <c r="G145" s="2">
        <v>32</v>
      </c>
      <c r="H145" s="2">
        <v>36</v>
      </c>
      <c r="I145" s="2">
        <v>71</v>
      </c>
      <c r="J145" s="2">
        <v>94</v>
      </c>
      <c r="K145" s="2">
        <v>97</v>
      </c>
      <c r="L145" s="2">
        <v>141</v>
      </c>
      <c r="M145" s="2">
        <v>172</v>
      </c>
      <c r="N145" s="2">
        <v>244</v>
      </c>
      <c r="O145" s="2">
        <v>263</v>
      </c>
      <c r="P145" s="2">
        <v>275</v>
      </c>
      <c r="Q145" s="2">
        <v>298</v>
      </c>
      <c r="R145" s="2">
        <v>356</v>
      </c>
      <c r="S145" s="2">
        <v>361</v>
      </c>
      <c r="T145" s="2">
        <v>374</v>
      </c>
      <c r="U145" s="2">
        <v>410</v>
      </c>
      <c r="V145" s="1" t="s">
        <v>22</v>
      </c>
    </row>
    <row r="146" spans="1:22" x14ac:dyDescent="0.25">
      <c r="A146" s="1" t="s">
        <v>23</v>
      </c>
      <c r="B146" s="2">
        <v>0</v>
      </c>
      <c r="C146" s="2">
        <v>10</v>
      </c>
      <c r="D146" s="2">
        <v>2</v>
      </c>
      <c r="E146" s="2">
        <v>12</v>
      </c>
      <c r="F146" s="2">
        <v>5</v>
      </c>
      <c r="G146" s="2">
        <v>8</v>
      </c>
      <c r="H146" s="2">
        <v>7</v>
      </c>
      <c r="I146" s="2">
        <v>50</v>
      </c>
      <c r="J146" s="2">
        <v>49</v>
      </c>
      <c r="K146" s="2">
        <v>111</v>
      </c>
      <c r="L146" s="2">
        <v>142</v>
      </c>
      <c r="M146" s="2">
        <v>148</v>
      </c>
      <c r="N146" s="2">
        <v>162</v>
      </c>
      <c r="O146" s="2">
        <v>221</v>
      </c>
      <c r="P146" s="2">
        <v>220</v>
      </c>
      <c r="Q146" s="2">
        <v>219</v>
      </c>
      <c r="R146" s="2">
        <v>231</v>
      </c>
      <c r="S146" s="2">
        <v>239</v>
      </c>
      <c r="T146" s="2">
        <v>260</v>
      </c>
      <c r="U146" s="2">
        <v>312</v>
      </c>
      <c r="V146" s="1" t="s">
        <v>23</v>
      </c>
    </row>
    <row r="147" spans="1:22" x14ac:dyDescent="0.25">
      <c r="A147" s="1" t="s">
        <v>24</v>
      </c>
      <c r="B147" s="2">
        <v>0</v>
      </c>
      <c r="C147" s="2">
        <v>60</v>
      </c>
      <c r="D147" s="2">
        <v>41</v>
      </c>
      <c r="E147" s="2">
        <v>44</v>
      </c>
      <c r="F147" s="2">
        <v>84</v>
      </c>
      <c r="G147" s="2">
        <v>110</v>
      </c>
      <c r="H147" s="2">
        <v>101</v>
      </c>
      <c r="I147" s="2">
        <v>128</v>
      </c>
      <c r="J147" s="2">
        <v>194</v>
      </c>
      <c r="K147" s="2">
        <v>211</v>
      </c>
      <c r="L147" s="2">
        <v>231</v>
      </c>
      <c r="M147" s="2">
        <v>274</v>
      </c>
      <c r="N147" s="2">
        <v>320</v>
      </c>
      <c r="O147" s="2">
        <v>323</v>
      </c>
      <c r="P147" s="2">
        <v>394</v>
      </c>
      <c r="Q147" s="2">
        <v>405</v>
      </c>
      <c r="R147" s="2">
        <v>439</v>
      </c>
      <c r="S147" s="2">
        <v>437</v>
      </c>
      <c r="T147" s="2">
        <v>462</v>
      </c>
      <c r="U147" s="2">
        <v>585</v>
      </c>
      <c r="V147" s="1" t="s">
        <v>24</v>
      </c>
    </row>
    <row r="148" spans="1:22" x14ac:dyDescent="0.25">
      <c r="A148" s="1" t="s">
        <v>25</v>
      </c>
      <c r="B148" s="2">
        <v>0</v>
      </c>
      <c r="C148" s="2">
        <v>0</v>
      </c>
      <c r="D148" s="2">
        <v>0</v>
      </c>
      <c r="E148" s="2">
        <v>0</v>
      </c>
      <c r="F148" s="2">
        <v>51</v>
      </c>
      <c r="G148" s="2">
        <v>94</v>
      </c>
      <c r="H148" s="2">
        <v>177</v>
      </c>
      <c r="I148" s="2">
        <v>162</v>
      </c>
      <c r="J148" s="2">
        <v>247</v>
      </c>
      <c r="K148" s="2">
        <v>301</v>
      </c>
      <c r="L148" s="2">
        <v>387</v>
      </c>
      <c r="M148" s="2">
        <v>401</v>
      </c>
      <c r="N148" s="2">
        <v>407</v>
      </c>
      <c r="O148" s="2">
        <v>493</v>
      </c>
      <c r="P148" s="2">
        <v>533</v>
      </c>
      <c r="Q148" s="2">
        <v>591</v>
      </c>
      <c r="R148" s="2">
        <v>619</v>
      </c>
      <c r="S148" s="2">
        <v>672</v>
      </c>
      <c r="T148" s="2">
        <v>756</v>
      </c>
      <c r="U148" s="2">
        <v>786</v>
      </c>
      <c r="V148" s="1" t="s">
        <v>25</v>
      </c>
    </row>
    <row r="149" spans="1:22" x14ac:dyDescent="0.25">
      <c r="A149" s="1" t="s">
        <v>26</v>
      </c>
      <c r="B149" s="2" t="s">
        <v>14</v>
      </c>
      <c r="C149" s="2" t="s">
        <v>14</v>
      </c>
      <c r="D149" s="6">
        <v>3</v>
      </c>
      <c r="E149" s="6">
        <v>15</v>
      </c>
      <c r="F149" s="6">
        <v>46</v>
      </c>
      <c r="G149" s="6">
        <v>63</v>
      </c>
      <c r="H149" s="6">
        <v>84</v>
      </c>
      <c r="I149" s="6">
        <v>187</v>
      </c>
      <c r="J149" s="6">
        <v>250</v>
      </c>
      <c r="K149" s="6">
        <v>298</v>
      </c>
      <c r="L149" s="6">
        <v>353</v>
      </c>
      <c r="M149" s="6">
        <v>401</v>
      </c>
      <c r="N149" s="6">
        <v>540</v>
      </c>
      <c r="O149" s="6">
        <v>584</v>
      </c>
      <c r="P149" s="6">
        <v>595.96</v>
      </c>
      <c r="Q149" s="6">
        <v>646</v>
      </c>
      <c r="R149" s="6">
        <v>710</v>
      </c>
      <c r="S149" s="6">
        <v>709</v>
      </c>
      <c r="T149" s="6">
        <v>708</v>
      </c>
      <c r="U149" s="6">
        <v>715</v>
      </c>
      <c r="V149" s="1" t="s">
        <v>26</v>
      </c>
    </row>
    <row r="150" spans="1:22" x14ac:dyDescent="0.25">
      <c r="A150" s="1" t="s">
        <v>27</v>
      </c>
      <c r="B150" s="6">
        <v>2</v>
      </c>
      <c r="C150" s="6">
        <v>9</v>
      </c>
      <c r="D150" s="6">
        <v>4</v>
      </c>
      <c r="E150" s="6">
        <v>4</v>
      </c>
      <c r="F150" s="6">
        <v>32</v>
      </c>
      <c r="G150" s="6">
        <v>35</v>
      </c>
      <c r="H150" s="6">
        <v>34</v>
      </c>
      <c r="I150" s="6">
        <v>39</v>
      </c>
      <c r="J150" s="6">
        <v>41</v>
      </c>
      <c r="K150" s="6">
        <v>39</v>
      </c>
      <c r="L150" s="6">
        <v>32</v>
      </c>
      <c r="M150" s="6">
        <v>73</v>
      </c>
      <c r="N150" s="6">
        <v>108</v>
      </c>
      <c r="O150" s="2" t="s">
        <v>14</v>
      </c>
      <c r="P150" s="2" t="s">
        <v>14</v>
      </c>
      <c r="Q150" s="2" t="s">
        <v>14</v>
      </c>
      <c r="R150" s="2" t="s">
        <v>14</v>
      </c>
      <c r="S150" s="6">
        <v>380</v>
      </c>
      <c r="T150" s="6">
        <v>388</v>
      </c>
      <c r="U150" s="6">
        <v>397</v>
      </c>
      <c r="V150" s="1" t="s">
        <v>27</v>
      </c>
    </row>
    <row r="151" spans="1:22" x14ac:dyDescent="0.25">
      <c r="A151" s="1" t="s">
        <v>71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3</v>
      </c>
      <c r="H151" s="6">
        <v>57</v>
      </c>
      <c r="I151" s="6">
        <v>98</v>
      </c>
      <c r="J151" s="6">
        <v>217</v>
      </c>
      <c r="K151" s="6">
        <v>292</v>
      </c>
      <c r="L151" s="6">
        <v>329</v>
      </c>
      <c r="M151" s="6">
        <v>336</v>
      </c>
      <c r="N151" s="6">
        <v>454</v>
      </c>
      <c r="O151" s="2">
        <v>458</v>
      </c>
      <c r="P151" s="2">
        <v>498</v>
      </c>
      <c r="Q151" s="2">
        <v>559</v>
      </c>
      <c r="R151" s="2">
        <v>644</v>
      </c>
      <c r="S151" s="6">
        <v>690</v>
      </c>
      <c r="T151" s="6">
        <v>697</v>
      </c>
      <c r="U151" s="6">
        <v>703</v>
      </c>
      <c r="V151" s="1" t="s">
        <v>71</v>
      </c>
    </row>
    <row r="152" spans="1:22" x14ac:dyDescent="0.25">
      <c r="A152" s="1" t="s">
        <v>74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12</v>
      </c>
      <c r="J152" s="6">
        <v>36</v>
      </c>
      <c r="K152" s="6">
        <v>37</v>
      </c>
      <c r="L152" s="6" t="s">
        <v>51</v>
      </c>
      <c r="M152" s="6" t="s">
        <v>51</v>
      </c>
      <c r="N152" s="6" t="s">
        <v>51</v>
      </c>
      <c r="O152" s="6" t="s">
        <v>51</v>
      </c>
      <c r="P152" s="6" t="s">
        <v>51</v>
      </c>
      <c r="Q152" s="6" t="s">
        <v>51</v>
      </c>
      <c r="R152" s="2">
        <v>294</v>
      </c>
      <c r="S152" s="6">
        <v>330</v>
      </c>
      <c r="T152" s="6">
        <v>363</v>
      </c>
      <c r="U152" s="6">
        <v>373</v>
      </c>
      <c r="V152" s="1" t="s">
        <v>74</v>
      </c>
    </row>
    <row r="153" spans="1:22" x14ac:dyDescent="0.25">
      <c r="A153" s="1" t="s">
        <v>28</v>
      </c>
      <c r="B153" s="7" t="s">
        <v>28</v>
      </c>
      <c r="C153" s="7" t="s">
        <v>28</v>
      </c>
      <c r="D153" s="7" t="s">
        <v>28</v>
      </c>
      <c r="E153" s="7" t="s">
        <v>28</v>
      </c>
      <c r="F153" s="7" t="s">
        <v>28</v>
      </c>
      <c r="G153" s="7" t="s">
        <v>28</v>
      </c>
      <c r="H153" s="7" t="s">
        <v>28</v>
      </c>
      <c r="I153" s="7" t="s">
        <v>28</v>
      </c>
      <c r="J153" s="7" t="s">
        <v>28</v>
      </c>
      <c r="K153" s="7" t="s">
        <v>28</v>
      </c>
      <c r="L153" s="7" t="s">
        <v>28</v>
      </c>
      <c r="M153" s="7" t="s">
        <v>28</v>
      </c>
      <c r="N153" s="7" t="s">
        <v>28</v>
      </c>
      <c r="O153" s="7" t="s">
        <v>28</v>
      </c>
      <c r="P153" s="7" t="s">
        <v>28</v>
      </c>
      <c r="Q153" s="7" t="s">
        <v>28</v>
      </c>
      <c r="R153" s="7" t="s">
        <v>28</v>
      </c>
      <c r="S153" s="7" t="s">
        <v>28</v>
      </c>
      <c r="T153" s="7" t="s">
        <v>28</v>
      </c>
      <c r="U153" s="7" t="s">
        <v>28</v>
      </c>
      <c r="V153" s="1" t="s">
        <v>28</v>
      </c>
    </row>
    <row r="154" spans="1:22" x14ac:dyDescent="0.25">
      <c r="A154" s="8" t="s">
        <v>29</v>
      </c>
      <c r="B154" s="5">
        <f>AVERAGE(B136:B153)</f>
        <v>0.2</v>
      </c>
      <c r="C154" s="5">
        <f t="shared" ref="C154:U154" si="16">AVERAGE(C136:C153)</f>
        <v>6.2</v>
      </c>
      <c r="D154" s="5">
        <f t="shared" si="16"/>
        <v>6.4375</v>
      </c>
      <c r="E154" s="5">
        <f t="shared" si="16"/>
        <v>9.375</v>
      </c>
      <c r="F154" s="5">
        <f t="shared" si="16"/>
        <v>27.9375</v>
      </c>
      <c r="G154" s="5">
        <f t="shared" si="16"/>
        <v>45.0625</v>
      </c>
      <c r="H154" s="5">
        <f t="shared" si="16"/>
        <v>68.1875</v>
      </c>
      <c r="I154" s="5">
        <f t="shared" si="16"/>
        <v>97.6875</v>
      </c>
      <c r="J154" s="5">
        <f t="shared" si="16"/>
        <v>147.5625</v>
      </c>
      <c r="K154" s="5">
        <f t="shared" si="16"/>
        <v>178.6875</v>
      </c>
      <c r="L154" s="5">
        <f t="shared" si="16"/>
        <v>229.73333333333332</v>
      </c>
      <c r="M154" s="5">
        <f t="shared" si="16"/>
        <v>249.93333333333334</v>
      </c>
      <c r="N154" s="5">
        <f t="shared" si="16"/>
        <v>293.46666666666664</v>
      </c>
      <c r="O154" s="5">
        <f t="shared" si="16"/>
        <v>335</v>
      </c>
      <c r="P154" s="5">
        <f t="shared" si="16"/>
        <v>375.92</v>
      </c>
      <c r="Q154" s="5">
        <f t="shared" si="16"/>
        <v>404.76923076923077</v>
      </c>
      <c r="R154" s="5">
        <f t="shared" si="16"/>
        <v>451.42857142857144</v>
      </c>
      <c r="S154" s="5">
        <f t="shared" si="16"/>
        <v>465.26666666666665</v>
      </c>
      <c r="T154" s="5">
        <f t="shared" si="16"/>
        <v>481.73333333333335</v>
      </c>
      <c r="U154" s="5">
        <f t="shared" si="16"/>
        <v>502.78571428571428</v>
      </c>
      <c r="V154" s="8" t="s">
        <v>29</v>
      </c>
    </row>
    <row r="155" spans="1:22" x14ac:dyDescent="0.25">
      <c r="A155" s="1" t="s">
        <v>30</v>
      </c>
      <c r="B155" s="2">
        <f>MAX(B136:B153)</f>
        <v>2</v>
      </c>
      <c r="C155" s="2">
        <f t="shared" ref="C155:U155" si="17">MAX(C136:C153)</f>
        <v>60</v>
      </c>
      <c r="D155" s="2">
        <f t="shared" si="17"/>
        <v>41</v>
      </c>
      <c r="E155" s="2">
        <f t="shared" si="17"/>
        <v>44</v>
      </c>
      <c r="F155" s="2">
        <f t="shared" si="17"/>
        <v>95</v>
      </c>
      <c r="G155" s="2">
        <f t="shared" si="17"/>
        <v>145</v>
      </c>
      <c r="H155" s="2">
        <f t="shared" si="17"/>
        <v>185</v>
      </c>
      <c r="I155" s="2">
        <f t="shared" si="17"/>
        <v>229</v>
      </c>
      <c r="J155" s="2">
        <f t="shared" si="17"/>
        <v>287</v>
      </c>
      <c r="K155" s="2">
        <f t="shared" si="17"/>
        <v>359</v>
      </c>
      <c r="L155" s="2">
        <f t="shared" si="17"/>
        <v>479</v>
      </c>
      <c r="M155" s="2">
        <f t="shared" si="17"/>
        <v>522</v>
      </c>
      <c r="N155" s="2">
        <f t="shared" si="17"/>
        <v>555</v>
      </c>
      <c r="O155" s="2">
        <f t="shared" si="17"/>
        <v>584</v>
      </c>
      <c r="P155" s="2">
        <f t="shared" si="17"/>
        <v>635</v>
      </c>
      <c r="Q155" s="2">
        <f t="shared" si="17"/>
        <v>659</v>
      </c>
      <c r="R155" s="2">
        <f t="shared" si="17"/>
        <v>710</v>
      </c>
      <c r="S155" s="2">
        <f t="shared" si="17"/>
        <v>730</v>
      </c>
      <c r="T155" s="2">
        <f t="shared" si="17"/>
        <v>756</v>
      </c>
      <c r="U155" s="2">
        <f t="shared" si="17"/>
        <v>837</v>
      </c>
      <c r="V155" s="1" t="s">
        <v>30</v>
      </c>
    </row>
    <row r="156" spans="1:22" x14ac:dyDescent="0.25">
      <c r="A156" s="1" t="s">
        <v>31</v>
      </c>
      <c r="B156" s="2">
        <f>MIN(B136:B153)</f>
        <v>0</v>
      </c>
      <c r="C156" s="2">
        <f t="shared" ref="C156:U156" si="18">MIN(C136:C153)</f>
        <v>0</v>
      </c>
      <c r="D156" s="2">
        <f t="shared" si="18"/>
        <v>0</v>
      </c>
      <c r="E156" s="2">
        <f t="shared" si="18"/>
        <v>0</v>
      </c>
      <c r="F156" s="2">
        <f t="shared" si="18"/>
        <v>0</v>
      </c>
      <c r="G156" s="2">
        <f t="shared" si="18"/>
        <v>0</v>
      </c>
      <c r="H156" s="2">
        <f t="shared" si="18"/>
        <v>0</v>
      </c>
      <c r="I156" s="2">
        <f t="shared" si="18"/>
        <v>12</v>
      </c>
      <c r="J156" s="2">
        <f t="shared" si="18"/>
        <v>36</v>
      </c>
      <c r="K156" s="2">
        <f t="shared" si="18"/>
        <v>37</v>
      </c>
      <c r="L156" s="2">
        <f t="shared" si="18"/>
        <v>32</v>
      </c>
      <c r="M156" s="2">
        <f t="shared" si="18"/>
        <v>73</v>
      </c>
      <c r="N156" s="2">
        <f t="shared" si="18"/>
        <v>108</v>
      </c>
      <c r="O156" s="2">
        <f t="shared" si="18"/>
        <v>149</v>
      </c>
      <c r="P156" s="2">
        <f t="shared" si="18"/>
        <v>160</v>
      </c>
      <c r="Q156" s="2">
        <f t="shared" si="18"/>
        <v>183</v>
      </c>
      <c r="R156" s="2">
        <f t="shared" si="18"/>
        <v>231</v>
      </c>
      <c r="S156" s="2">
        <f t="shared" si="18"/>
        <v>239</v>
      </c>
      <c r="T156" s="2">
        <f t="shared" si="18"/>
        <v>260</v>
      </c>
      <c r="U156" s="2">
        <f t="shared" si="18"/>
        <v>290</v>
      </c>
      <c r="V156" s="1" t="s">
        <v>31</v>
      </c>
    </row>
    <row r="157" spans="1:22" x14ac:dyDescent="0.25">
      <c r="A157" s="1" t="s">
        <v>32</v>
      </c>
      <c r="B157" s="10">
        <f>COUNT(B136:B153)</f>
        <v>15</v>
      </c>
      <c r="C157" s="10">
        <f t="shared" ref="C157:U157" si="19">COUNT(C136:C153)</f>
        <v>15</v>
      </c>
      <c r="D157" s="10">
        <f t="shared" si="19"/>
        <v>16</v>
      </c>
      <c r="E157" s="10">
        <f t="shared" si="19"/>
        <v>16</v>
      </c>
      <c r="F157" s="10">
        <f t="shared" si="19"/>
        <v>16</v>
      </c>
      <c r="G157" s="10">
        <f t="shared" si="19"/>
        <v>16</v>
      </c>
      <c r="H157" s="10">
        <f t="shared" si="19"/>
        <v>16</v>
      </c>
      <c r="I157" s="10">
        <f t="shared" si="19"/>
        <v>16</v>
      </c>
      <c r="J157" s="10">
        <f t="shared" si="19"/>
        <v>16</v>
      </c>
      <c r="K157" s="10">
        <f t="shared" si="19"/>
        <v>16</v>
      </c>
      <c r="L157" s="10">
        <f t="shared" si="19"/>
        <v>15</v>
      </c>
      <c r="M157" s="10">
        <f t="shared" si="19"/>
        <v>15</v>
      </c>
      <c r="N157" s="10">
        <f t="shared" si="19"/>
        <v>15</v>
      </c>
      <c r="O157" s="10">
        <f t="shared" si="19"/>
        <v>13</v>
      </c>
      <c r="P157" s="10">
        <f t="shared" si="19"/>
        <v>13</v>
      </c>
      <c r="Q157" s="10">
        <f t="shared" si="19"/>
        <v>13</v>
      </c>
      <c r="R157" s="10">
        <f t="shared" si="19"/>
        <v>14</v>
      </c>
      <c r="S157" s="10">
        <f t="shared" si="19"/>
        <v>15</v>
      </c>
      <c r="T157" s="10">
        <f t="shared" si="19"/>
        <v>15</v>
      </c>
      <c r="U157" s="10">
        <f t="shared" si="19"/>
        <v>14</v>
      </c>
      <c r="V157" s="1" t="s">
        <v>32</v>
      </c>
    </row>
    <row r="160" spans="1:22" x14ac:dyDescent="0.25">
      <c r="B160" s="3" t="s">
        <v>40</v>
      </c>
      <c r="J160" s="3" t="s">
        <v>47</v>
      </c>
    </row>
    <row r="161" spans="1:22" x14ac:dyDescent="0.25">
      <c r="A161" s="1" t="s">
        <v>1</v>
      </c>
      <c r="J161" s="3" t="s">
        <v>42</v>
      </c>
    </row>
    <row r="162" spans="1:22" x14ac:dyDescent="0.25">
      <c r="J162" s="3" t="s">
        <v>43</v>
      </c>
    </row>
    <row r="164" spans="1:22" x14ac:dyDescent="0.25">
      <c r="A164" s="1" t="s">
        <v>12</v>
      </c>
      <c r="B164" s="2">
        <v>324</v>
      </c>
      <c r="C164" s="2">
        <v>334</v>
      </c>
      <c r="D164" s="2">
        <v>374</v>
      </c>
      <c r="E164" s="2">
        <v>385</v>
      </c>
      <c r="F164" s="2">
        <v>424</v>
      </c>
      <c r="G164" s="2">
        <v>438</v>
      </c>
      <c r="H164" s="2">
        <v>448</v>
      </c>
      <c r="I164" s="2">
        <v>450</v>
      </c>
      <c r="J164" s="2">
        <v>481</v>
      </c>
      <c r="K164" s="2">
        <v>507</v>
      </c>
      <c r="L164" s="2">
        <v>536</v>
      </c>
      <c r="M164" s="2">
        <v>536</v>
      </c>
      <c r="N164" s="2">
        <v>430</v>
      </c>
      <c r="O164" s="2">
        <v>314</v>
      </c>
      <c r="P164" s="2">
        <v>232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1" t="s">
        <v>12</v>
      </c>
    </row>
    <row r="165" spans="1:22" x14ac:dyDescent="0.25">
      <c r="A165" s="1" t="s">
        <v>13</v>
      </c>
      <c r="B165" s="2" t="s">
        <v>14</v>
      </c>
      <c r="C165" s="2" t="s">
        <v>14</v>
      </c>
      <c r="D165" s="2" t="s">
        <v>14</v>
      </c>
      <c r="E165" s="2" t="s">
        <v>14</v>
      </c>
      <c r="F165" s="2" t="s">
        <v>14</v>
      </c>
      <c r="G165" s="2" t="s">
        <v>14</v>
      </c>
      <c r="H165" s="2" t="s">
        <v>14</v>
      </c>
      <c r="I165" s="2" t="s">
        <v>14</v>
      </c>
      <c r="J165" s="2" t="s">
        <v>14</v>
      </c>
      <c r="K165" s="2" t="s">
        <v>14</v>
      </c>
      <c r="L165" s="2" t="s">
        <v>14</v>
      </c>
      <c r="M165" s="2" t="s">
        <v>14</v>
      </c>
      <c r="N165" s="2" t="s">
        <v>14</v>
      </c>
      <c r="O165" s="2" t="s">
        <v>14</v>
      </c>
      <c r="P165" s="2" t="s">
        <v>14</v>
      </c>
      <c r="Q165" s="2" t="s">
        <v>14</v>
      </c>
      <c r="R165" s="2" t="s">
        <v>14</v>
      </c>
      <c r="S165" s="2" t="s">
        <v>14</v>
      </c>
      <c r="T165" s="2" t="s">
        <v>14</v>
      </c>
      <c r="U165" s="2" t="s">
        <v>14</v>
      </c>
      <c r="V165" s="1" t="s">
        <v>13</v>
      </c>
    </row>
    <row r="166" spans="1:22" x14ac:dyDescent="0.25">
      <c r="A166" s="1" t="s">
        <v>15</v>
      </c>
      <c r="B166" s="2" t="s">
        <v>14</v>
      </c>
      <c r="C166" s="2" t="s">
        <v>14</v>
      </c>
      <c r="D166" s="2" t="s">
        <v>14</v>
      </c>
      <c r="E166" s="2" t="s">
        <v>14</v>
      </c>
      <c r="F166" s="2" t="s">
        <v>14</v>
      </c>
      <c r="G166" s="2" t="s">
        <v>14</v>
      </c>
      <c r="H166" s="2" t="s">
        <v>14</v>
      </c>
      <c r="I166" s="2" t="s">
        <v>14</v>
      </c>
      <c r="J166" s="2" t="s">
        <v>14</v>
      </c>
      <c r="K166" s="2" t="s">
        <v>14</v>
      </c>
      <c r="L166" s="2" t="s">
        <v>14</v>
      </c>
      <c r="M166" s="2" t="s">
        <v>14</v>
      </c>
      <c r="N166" s="2" t="s">
        <v>14</v>
      </c>
      <c r="O166" s="2" t="s">
        <v>14</v>
      </c>
      <c r="P166" s="2" t="s">
        <v>14</v>
      </c>
      <c r="Q166" s="2" t="s">
        <v>14</v>
      </c>
      <c r="R166" s="2" t="s">
        <v>14</v>
      </c>
      <c r="S166" s="2" t="s">
        <v>14</v>
      </c>
      <c r="T166" s="2" t="s">
        <v>14</v>
      </c>
      <c r="U166" s="2" t="s">
        <v>14</v>
      </c>
      <c r="V166" s="1" t="s">
        <v>15</v>
      </c>
    </row>
    <row r="167" spans="1:22" x14ac:dyDescent="0.25">
      <c r="A167" s="1" t="s">
        <v>16</v>
      </c>
      <c r="B167" s="2">
        <v>489</v>
      </c>
      <c r="C167" s="2">
        <v>561</v>
      </c>
      <c r="D167" s="2">
        <v>591</v>
      </c>
      <c r="E167" s="2">
        <v>608</v>
      </c>
      <c r="F167" s="2">
        <v>625</v>
      </c>
      <c r="G167" s="2">
        <v>583</v>
      </c>
      <c r="H167" s="2">
        <v>583</v>
      </c>
      <c r="I167" s="2">
        <v>585</v>
      </c>
      <c r="J167" s="2">
        <v>519</v>
      </c>
      <c r="K167" s="2">
        <v>378</v>
      </c>
      <c r="L167" s="2">
        <v>296</v>
      </c>
      <c r="M167" s="2">
        <v>187</v>
      </c>
      <c r="N167" s="2">
        <v>11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1" t="s">
        <v>16</v>
      </c>
    </row>
    <row r="168" spans="1:22" x14ac:dyDescent="0.25">
      <c r="A168" s="1" t="s">
        <v>17</v>
      </c>
      <c r="B168" s="2">
        <v>286</v>
      </c>
      <c r="C168" s="2">
        <v>318</v>
      </c>
      <c r="D168" s="2">
        <v>394</v>
      </c>
      <c r="E168" s="2">
        <v>428</v>
      </c>
      <c r="F168" s="2">
        <v>529</v>
      </c>
      <c r="G168" s="2">
        <v>630</v>
      </c>
      <c r="H168" s="2">
        <v>607</v>
      </c>
      <c r="I168" s="2">
        <v>561</v>
      </c>
      <c r="J168" s="2">
        <v>560</v>
      </c>
      <c r="K168" s="2">
        <v>583</v>
      </c>
      <c r="L168" s="2">
        <v>392</v>
      </c>
      <c r="M168" s="2">
        <v>239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1" t="s">
        <v>17</v>
      </c>
    </row>
    <row r="169" spans="1:22" x14ac:dyDescent="0.25">
      <c r="A169" s="1" t="s">
        <v>18</v>
      </c>
      <c r="B169" s="2">
        <v>459</v>
      </c>
      <c r="C169" s="2">
        <v>501</v>
      </c>
      <c r="D169" s="2">
        <v>565</v>
      </c>
      <c r="E169" s="2">
        <v>586</v>
      </c>
      <c r="F169" s="2">
        <v>613</v>
      </c>
      <c r="G169" s="2">
        <v>667</v>
      </c>
      <c r="H169" s="2">
        <v>665</v>
      </c>
      <c r="I169" s="2">
        <v>593</v>
      </c>
      <c r="J169" s="2">
        <v>630</v>
      </c>
      <c r="K169" s="2">
        <v>528</v>
      </c>
      <c r="L169" s="2">
        <v>450</v>
      </c>
      <c r="M169" s="2">
        <v>387</v>
      </c>
      <c r="N169" s="2">
        <v>437</v>
      </c>
      <c r="O169" s="2">
        <v>177</v>
      </c>
      <c r="P169" s="2">
        <v>5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1" t="s">
        <v>18</v>
      </c>
    </row>
    <row r="170" spans="1:22" x14ac:dyDescent="0.25">
      <c r="A170" s="1" t="s">
        <v>19</v>
      </c>
      <c r="B170" s="2" t="s">
        <v>14</v>
      </c>
      <c r="C170" s="2" t="s">
        <v>14</v>
      </c>
      <c r="D170" s="2" t="s">
        <v>14</v>
      </c>
      <c r="E170" s="2" t="s">
        <v>14</v>
      </c>
      <c r="F170" s="2" t="s">
        <v>14</v>
      </c>
      <c r="G170" s="2" t="s">
        <v>14</v>
      </c>
      <c r="H170" s="2" t="s">
        <v>14</v>
      </c>
      <c r="I170" s="2" t="s">
        <v>14</v>
      </c>
      <c r="J170" s="2" t="s">
        <v>14</v>
      </c>
      <c r="K170" s="2" t="s">
        <v>14</v>
      </c>
      <c r="L170" s="2" t="s">
        <v>14</v>
      </c>
      <c r="M170" s="2" t="s">
        <v>14</v>
      </c>
      <c r="N170" s="2" t="s">
        <v>14</v>
      </c>
      <c r="O170" s="2" t="s">
        <v>14</v>
      </c>
      <c r="P170" s="2" t="s">
        <v>14</v>
      </c>
      <c r="Q170" s="2" t="s">
        <v>14</v>
      </c>
      <c r="R170" s="2" t="s">
        <v>14</v>
      </c>
      <c r="S170" s="2" t="s">
        <v>14</v>
      </c>
      <c r="T170" s="2" t="s">
        <v>14</v>
      </c>
      <c r="U170" s="2" t="s">
        <v>14</v>
      </c>
      <c r="V170" s="1" t="s">
        <v>19</v>
      </c>
    </row>
    <row r="171" spans="1:22" x14ac:dyDescent="0.25">
      <c r="A171" s="1" t="s">
        <v>20</v>
      </c>
      <c r="B171" s="2">
        <v>881</v>
      </c>
      <c r="C171" s="2">
        <v>991</v>
      </c>
      <c r="D171" s="2">
        <v>1025</v>
      </c>
      <c r="E171" s="2">
        <v>1032</v>
      </c>
      <c r="F171" s="2">
        <v>1065</v>
      </c>
      <c r="G171" s="2">
        <v>1162</v>
      </c>
      <c r="H171" s="2">
        <v>1235</v>
      </c>
      <c r="I171" s="2">
        <v>1266</v>
      </c>
      <c r="J171" s="2">
        <v>1268</v>
      </c>
      <c r="K171" s="2">
        <v>1277</v>
      </c>
      <c r="L171" s="2">
        <v>1235</v>
      </c>
      <c r="M171" s="2">
        <v>1093</v>
      </c>
      <c r="N171" s="2">
        <v>873</v>
      </c>
      <c r="O171" s="2">
        <v>603</v>
      </c>
      <c r="P171" s="2">
        <v>383</v>
      </c>
      <c r="Q171" s="2">
        <v>247</v>
      </c>
      <c r="R171" s="2">
        <v>0</v>
      </c>
      <c r="S171" s="2">
        <v>0</v>
      </c>
      <c r="T171" s="2">
        <v>0</v>
      </c>
      <c r="U171" s="2">
        <v>0</v>
      </c>
      <c r="V171" s="1" t="s">
        <v>20</v>
      </c>
    </row>
    <row r="172" spans="1:22" x14ac:dyDescent="0.25">
      <c r="A172" s="1" t="s">
        <v>21</v>
      </c>
      <c r="B172" s="2">
        <v>454</v>
      </c>
      <c r="C172" s="2">
        <v>459</v>
      </c>
      <c r="D172" s="2">
        <v>465</v>
      </c>
      <c r="E172" s="2">
        <v>472</v>
      </c>
      <c r="F172" s="2">
        <v>484</v>
      </c>
      <c r="G172" s="2">
        <v>452</v>
      </c>
      <c r="H172" s="2">
        <v>469</v>
      </c>
      <c r="I172" s="2">
        <v>429</v>
      </c>
      <c r="J172" s="2">
        <v>289</v>
      </c>
      <c r="K172" s="2">
        <v>131</v>
      </c>
      <c r="L172" s="2">
        <v>101</v>
      </c>
      <c r="M172" s="2">
        <v>23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1" t="s">
        <v>21</v>
      </c>
    </row>
    <row r="173" spans="1:22" x14ac:dyDescent="0.25">
      <c r="A173" s="1" t="s">
        <v>22</v>
      </c>
      <c r="B173" s="2">
        <v>415</v>
      </c>
      <c r="C173" s="2">
        <v>400</v>
      </c>
      <c r="D173" s="2">
        <v>416</v>
      </c>
      <c r="E173" s="2">
        <v>471</v>
      </c>
      <c r="F173" s="2">
        <v>460</v>
      </c>
      <c r="G173" s="2">
        <v>502</v>
      </c>
      <c r="H173" s="2">
        <v>517</v>
      </c>
      <c r="I173" s="2">
        <v>550</v>
      </c>
      <c r="J173" s="2">
        <v>561</v>
      </c>
      <c r="K173" s="2">
        <v>514</v>
      </c>
      <c r="L173" s="2">
        <v>390</v>
      </c>
      <c r="M173" s="2">
        <v>207</v>
      </c>
      <c r="N173" s="2">
        <v>5</v>
      </c>
      <c r="O173" s="2">
        <v>2</v>
      </c>
      <c r="P173" s="2">
        <v>2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1" t="s">
        <v>22</v>
      </c>
    </row>
    <row r="174" spans="1:22" x14ac:dyDescent="0.25">
      <c r="A174" s="1" t="s">
        <v>23</v>
      </c>
      <c r="B174" s="2">
        <v>355</v>
      </c>
      <c r="C174" s="2">
        <v>365</v>
      </c>
      <c r="D174" s="2">
        <v>371</v>
      </c>
      <c r="E174" s="2">
        <v>423</v>
      </c>
      <c r="F174" s="2">
        <v>445</v>
      </c>
      <c r="G174" s="2">
        <v>483</v>
      </c>
      <c r="H174" s="2">
        <v>503</v>
      </c>
      <c r="I174" s="2">
        <v>429</v>
      </c>
      <c r="J174" s="2">
        <v>424</v>
      </c>
      <c r="K174" s="2">
        <v>391</v>
      </c>
      <c r="L174" s="2">
        <v>176</v>
      </c>
      <c r="M174" s="2">
        <v>235</v>
      </c>
      <c r="N174" s="2">
        <v>43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1" t="s">
        <v>23</v>
      </c>
    </row>
    <row r="175" spans="1:22" x14ac:dyDescent="0.25">
      <c r="A175" s="1" t="s">
        <v>24</v>
      </c>
      <c r="B175" s="2">
        <v>603</v>
      </c>
      <c r="C175" s="2">
        <v>622</v>
      </c>
      <c r="D175" s="2">
        <v>669</v>
      </c>
      <c r="E175" s="2">
        <v>691</v>
      </c>
      <c r="F175" s="2">
        <v>692</v>
      </c>
      <c r="G175" s="2">
        <v>701</v>
      </c>
      <c r="H175" s="2">
        <v>732</v>
      </c>
      <c r="I175" s="2">
        <v>779</v>
      </c>
      <c r="J175" s="2">
        <v>840</v>
      </c>
      <c r="K175" s="2">
        <v>942</v>
      </c>
      <c r="L175" s="2">
        <v>957</v>
      </c>
      <c r="M175" s="2">
        <v>881</v>
      </c>
      <c r="N175" s="2">
        <v>678</v>
      </c>
      <c r="O175" s="2">
        <v>497</v>
      </c>
      <c r="P175" s="2">
        <v>308</v>
      </c>
      <c r="Q175" s="2">
        <v>111</v>
      </c>
      <c r="R175" s="2">
        <v>0</v>
      </c>
      <c r="S175" s="2">
        <v>0</v>
      </c>
      <c r="T175" s="2">
        <v>0</v>
      </c>
      <c r="U175" s="2">
        <v>0</v>
      </c>
      <c r="V175" s="1" t="s">
        <v>24</v>
      </c>
    </row>
    <row r="176" spans="1:22" x14ac:dyDescent="0.25">
      <c r="A176" s="1" t="s">
        <v>25</v>
      </c>
      <c r="B176" s="2">
        <v>829</v>
      </c>
      <c r="C176" s="2">
        <v>870</v>
      </c>
      <c r="D176" s="2">
        <v>884</v>
      </c>
      <c r="E176" s="2">
        <v>910</v>
      </c>
      <c r="F176" s="2">
        <v>978</v>
      </c>
      <c r="G176" s="2">
        <v>991</v>
      </c>
      <c r="H176" s="2">
        <v>1023</v>
      </c>
      <c r="I176" s="2">
        <v>1019</v>
      </c>
      <c r="J176" s="2">
        <v>1088</v>
      </c>
      <c r="K176" s="2">
        <v>1186</v>
      </c>
      <c r="L176" s="2">
        <v>1210</v>
      </c>
      <c r="M176" s="2">
        <v>1154</v>
      </c>
      <c r="N176" s="2">
        <v>1165</v>
      </c>
      <c r="O176" s="2">
        <v>894</v>
      </c>
      <c r="P176" s="2">
        <v>490</v>
      </c>
      <c r="Q176" s="2">
        <v>280</v>
      </c>
      <c r="R176" s="2" t="s">
        <v>14</v>
      </c>
      <c r="S176" s="2" t="s">
        <v>14</v>
      </c>
      <c r="T176" s="2" t="s">
        <v>14</v>
      </c>
      <c r="U176" s="2" t="s">
        <v>14</v>
      </c>
      <c r="V176" s="1" t="s">
        <v>25</v>
      </c>
    </row>
    <row r="177" spans="1:22" x14ac:dyDescent="0.25">
      <c r="A177" s="1" t="s">
        <v>26</v>
      </c>
      <c r="B177" s="6">
        <v>743</v>
      </c>
      <c r="C177" s="6">
        <v>813</v>
      </c>
      <c r="D177" s="6">
        <v>875</v>
      </c>
      <c r="E177" s="6">
        <v>928</v>
      </c>
      <c r="F177" s="6">
        <v>951</v>
      </c>
      <c r="G177" s="6">
        <v>960</v>
      </c>
      <c r="H177" s="6">
        <v>981</v>
      </c>
      <c r="I177" s="6">
        <v>977</v>
      </c>
      <c r="J177" s="6">
        <v>946</v>
      </c>
      <c r="K177" s="6">
        <v>966</v>
      </c>
      <c r="L177" s="6">
        <v>863</v>
      </c>
      <c r="M177" s="6">
        <v>722</v>
      </c>
      <c r="N177" s="6">
        <v>691</v>
      </c>
      <c r="O177" s="6">
        <v>460</v>
      </c>
      <c r="P177" s="6">
        <v>166</v>
      </c>
      <c r="Q177" s="2" t="s">
        <v>14</v>
      </c>
      <c r="R177" s="2" t="s">
        <v>14</v>
      </c>
      <c r="S177" s="2" t="s">
        <v>14</v>
      </c>
      <c r="T177" s="2" t="s">
        <v>14</v>
      </c>
      <c r="U177" s="2" t="s">
        <v>14</v>
      </c>
      <c r="V177" s="1" t="s">
        <v>26</v>
      </c>
    </row>
    <row r="178" spans="1:22" x14ac:dyDescent="0.25">
      <c r="A178" s="1" t="s">
        <v>27</v>
      </c>
      <c r="B178" s="6">
        <v>405</v>
      </c>
      <c r="C178" s="6">
        <v>427</v>
      </c>
      <c r="D178" s="6">
        <v>453</v>
      </c>
      <c r="E178" s="6">
        <v>563</v>
      </c>
      <c r="F178" s="6">
        <v>611</v>
      </c>
      <c r="G178" s="6">
        <v>660</v>
      </c>
      <c r="H178" s="6">
        <v>661</v>
      </c>
      <c r="I178" s="6">
        <v>639</v>
      </c>
      <c r="J178" s="6">
        <v>536</v>
      </c>
      <c r="K178" s="6">
        <v>397</v>
      </c>
      <c r="L178" s="6">
        <v>270</v>
      </c>
      <c r="M178" s="6">
        <v>270</v>
      </c>
      <c r="N178" s="6">
        <v>104</v>
      </c>
      <c r="O178" s="6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1" t="s">
        <v>27</v>
      </c>
    </row>
    <row r="179" spans="1:22" x14ac:dyDescent="0.25">
      <c r="A179" s="1" t="s">
        <v>71</v>
      </c>
      <c r="B179" s="6">
        <v>760</v>
      </c>
      <c r="C179" s="6">
        <v>790</v>
      </c>
      <c r="D179" s="6">
        <v>782</v>
      </c>
      <c r="E179" s="6">
        <v>787</v>
      </c>
      <c r="F179" s="6">
        <v>815</v>
      </c>
      <c r="G179" s="6">
        <v>833</v>
      </c>
      <c r="H179" s="6">
        <v>835</v>
      </c>
      <c r="I179" s="6">
        <v>836</v>
      </c>
      <c r="J179" s="6">
        <v>888</v>
      </c>
      <c r="K179" s="6">
        <v>884</v>
      </c>
      <c r="L179" s="6">
        <v>898</v>
      </c>
      <c r="M179" s="6">
        <v>917</v>
      </c>
      <c r="N179" s="6">
        <v>692</v>
      </c>
      <c r="O179" s="6">
        <v>556</v>
      </c>
      <c r="P179" s="2">
        <v>420</v>
      </c>
      <c r="Q179" s="2">
        <v>105</v>
      </c>
      <c r="R179" s="2">
        <v>2</v>
      </c>
      <c r="S179" s="2">
        <v>0</v>
      </c>
      <c r="T179" s="2">
        <v>0</v>
      </c>
      <c r="U179" s="2">
        <v>0</v>
      </c>
      <c r="V179" s="1" t="s">
        <v>71</v>
      </c>
    </row>
    <row r="180" spans="1:22" x14ac:dyDescent="0.25">
      <c r="A180" s="1" t="s">
        <v>74</v>
      </c>
      <c r="B180" s="6">
        <v>400</v>
      </c>
      <c r="C180" s="6">
        <v>436</v>
      </c>
      <c r="D180" s="6">
        <v>457</v>
      </c>
      <c r="E180" s="6">
        <v>486</v>
      </c>
      <c r="F180" s="6">
        <v>528</v>
      </c>
      <c r="G180" s="6">
        <v>549</v>
      </c>
      <c r="H180" s="6">
        <v>560</v>
      </c>
      <c r="I180" s="6">
        <v>545</v>
      </c>
      <c r="J180" s="6">
        <v>517</v>
      </c>
      <c r="K180" s="6">
        <v>478</v>
      </c>
      <c r="L180" s="6">
        <v>465</v>
      </c>
      <c r="M180" s="6">
        <v>260</v>
      </c>
      <c r="N180" s="6">
        <v>91</v>
      </c>
      <c r="O180" s="6">
        <v>11</v>
      </c>
      <c r="P180" s="2">
        <v>9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1" t="s">
        <v>74</v>
      </c>
    </row>
    <row r="181" spans="1:22" x14ac:dyDescent="0.25">
      <c r="A181" s="1" t="s">
        <v>28</v>
      </c>
      <c r="B181" s="7" t="s">
        <v>28</v>
      </c>
      <c r="C181" s="7" t="s">
        <v>28</v>
      </c>
      <c r="D181" s="7" t="s">
        <v>28</v>
      </c>
      <c r="E181" s="7" t="s">
        <v>28</v>
      </c>
      <c r="F181" s="7" t="s">
        <v>28</v>
      </c>
      <c r="G181" s="7" t="s">
        <v>28</v>
      </c>
      <c r="H181" s="7" t="s">
        <v>28</v>
      </c>
      <c r="I181" s="7" t="s">
        <v>28</v>
      </c>
      <c r="J181" s="7" t="s">
        <v>28</v>
      </c>
      <c r="K181" s="7" t="s">
        <v>28</v>
      </c>
      <c r="L181" s="7" t="s">
        <v>28</v>
      </c>
      <c r="M181" s="7" t="s">
        <v>28</v>
      </c>
      <c r="N181" s="7" t="s">
        <v>28</v>
      </c>
      <c r="O181" s="7" t="s">
        <v>28</v>
      </c>
      <c r="P181" s="7" t="s">
        <v>28</v>
      </c>
      <c r="Q181" s="7" t="s">
        <v>28</v>
      </c>
      <c r="R181" s="7" t="s">
        <v>28</v>
      </c>
      <c r="S181" s="7" t="s">
        <v>28</v>
      </c>
      <c r="T181" s="7" t="s">
        <v>28</v>
      </c>
      <c r="U181" s="7" t="s">
        <v>28</v>
      </c>
      <c r="V181" s="1" t="s">
        <v>28</v>
      </c>
    </row>
    <row r="182" spans="1:22" x14ac:dyDescent="0.25">
      <c r="A182" s="1" t="s">
        <v>29</v>
      </c>
      <c r="B182" s="5">
        <f>AVERAGE(B164:B181)</f>
        <v>528.78571428571433</v>
      </c>
      <c r="C182" s="5">
        <f t="shared" ref="C182:U182" si="20">AVERAGE(C164:C181)</f>
        <v>563.35714285714289</v>
      </c>
      <c r="D182" s="5">
        <f t="shared" si="20"/>
        <v>594.35714285714289</v>
      </c>
      <c r="E182" s="5">
        <f t="shared" si="20"/>
        <v>626.42857142857144</v>
      </c>
      <c r="F182" s="5">
        <f t="shared" si="20"/>
        <v>658.57142857142856</v>
      </c>
      <c r="G182" s="5">
        <f t="shared" si="20"/>
        <v>686.5</v>
      </c>
      <c r="H182" s="5">
        <f t="shared" si="20"/>
        <v>701.35714285714289</v>
      </c>
      <c r="I182" s="5">
        <f t="shared" si="20"/>
        <v>689.85714285714289</v>
      </c>
      <c r="J182" s="5">
        <f t="shared" si="20"/>
        <v>681.92857142857144</v>
      </c>
      <c r="K182" s="5">
        <f t="shared" si="20"/>
        <v>654.42857142857144</v>
      </c>
      <c r="L182" s="5">
        <f t="shared" si="20"/>
        <v>588.5</v>
      </c>
      <c r="M182" s="5">
        <f t="shared" si="20"/>
        <v>507.92857142857144</v>
      </c>
      <c r="N182" s="5">
        <f t="shared" si="20"/>
        <v>372.85714285714283</v>
      </c>
      <c r="O182" s="5">
        <f t="shared" si="20"/>
        <v>251</v>
      </c>
      <c r="P182" s="5">
        <f t="shared" si="20"/>
        <v>143.92857142857142</v>
      </c>
      <c r="Q182" s="5">
        <f t="shared" si="20"/>
        <v>57.153846153846153</v>
      </c>
      <c r="R182" s="5">
        <f t="shared" si="20"/>
        <v>0.16666666666666666</v>
      </c>
      <c r="S182" s="5">
        <f t="shared" si="20"/>
        <v>0</v>
      </c>
      <c r="T182" s="5">
        <f t="shared" si="20"/>
        <v>0</v>
      </c>
      <c r="U182" s="5">
        <f t="shared" si="20"/>
        <v>0</v>
      </c>
      <c r="V182" s="1" t="s">
        <v>29</v>
      </c>
    </row>
    <row r="183" spans="1:22" x14ac:dyDescent="0.25">
      <c r="A183" s="1" t="s">
        <v>30</v>
      </c>
      <c r="B183" s="2">
        <f>MAX(B164:B181)</f>
        <v>881</v>
      </c>
      <c r="C183" s="2">
        <f t="shared" ref="C183:U183" si="21">MAX(C164:C181)</f>
        <v>991</v>
      </c>
      <c r="D183" s="2">
        <f t="shared" si="21"/>
        <v>1025</v>
      </c>
      <c r="E183" s="2">
        <f t="shared" si="21"/>
        <v>1032</v>
      </c>
      <c r="F183" s="2">
        <f t="shared" si="21"/>
        <v>1065</v>
      </c>
      <c r="G183" s="2">
        <f t="shared" si="21"/>
        <v>1162</v>
      </c>
      <c r="H183" s="2">
        <f t="shared" si="21"/>
        <v>1235</v>
      </c>
      <c r="I183" s="2">
        <f t="shared" si="21"/>
        <v>1266</v>
      </c>
      <c r="J183" s="2">
        <f t="shared" si="21"/>
        <v>1268</v>
      </c>
      <c r="K183" s="2">
        <f t="shared" si="21"/>
        <v>1277</v>
      </c>
      <c r="L183" s="2">
        <f t="shared" si="21"/>
        <v>1235</v>
      </c>
      <c r="M183" s="2">
        <f t="shared" si="21"/>
        <v>1154</v>
      </c>
      <c r="N183" s="2">
        <f t="shared" si="21"/>
        <v>1165</v>
      </c>
      <c r="O183" s="2">
        <f t="shared" si="21"/>
        <v>894</v>
      </c>
      <c r="P183" s="2">
        <f t="shared" si="21"/>
        <v>490</v>
      </c>
      <c r="Q183" s="2">
        <f t="shared" si="21"/>
        <v>280</v>
      </c>
      <c r="R183" s="2">
        <f t="shared" si="21"/>
        <v>2</v>
      </c>
      <c r="S183" s="2">
        <f t="shared" si="21"/>
        <v>0</v>
      </c>
      <c r="T183" s="2">
        <f t="shared" si="21"/>
        <v>0</v>
      </c>
      <c r="U183" s="2">
        <f t="shared" si="21"/>
        <v>0</v>
      </c>
      <c r="V183" s="1" t="s">
        <v>30</v>
      </c>
    </row>
    <row r="184" spans="1:22" x14ac:dyDescent="0.25">
      <c r="A184" s="1" t="s">
        <v>31</v>
      </c>
      <c r="B184" s="2">
        <f>MIN(B164:B181)</f>
        <v>286</v>
      </c>
      <c r="C184" s="2">
        <f t="shared" ref="C184:U184" si="22">MIN(C164:C181)</f>
        <v>318</v>
      </c>
      <c r="D184" s="2">
        <f t="shared" si="22"/>
        <v>371</v>
      </c>
      <c r="E184" s="2">
        <f t="shared" si="22"/>
        <v>385</v>
      </c>
      <c r="F184" s="2">
        <f t="shared" si="22"/>
        <v>424</v>
      </c>
      <c r="G184" s="2">
        <f t="shared" si="22"/>
        <v>438</v>
      </c>
      <c r="H184" s="2">
        <f t="shared" si="22"/>
        <v>448</v>
      </c>
      <c r="I184" s="2">
        <f t="shared" si="22"/>
        <v>429</v>
      </c>
      <c r="J184" s="2">
        <f t="shared" si="22"/>
        <v>289</v>
      </c>
      <c r="K184" s="2">
        <f t="shared" si="22"/>
        <v>131</v>
      </c>
      <c r="L184" s="2">
        <f t="shared" si="22"/>
        <v>101</v>
      </c>
      <c r="M184" s="2">
        <f t="shared" si="22"/>
        <v>23</v>
      </c>
      <c r="N184" s="2">
        <f t="shared" si="22"/>
        <v>0</v>
      </c>
      <c r="O184" s="2">
        <f t="shared" si="22"/>
        <v>0</v>
      </c>
      <c r="P184" s="2">
        <f t="shared" si="22"/>
        <v>0</v>
      </c>
      <c r="Q184" s="2">
        <f t="shared" si="22"/>
        <v>0</v>
      </c>
      <c r="R184" s="2">
        <f t="shared" si="22"/>
        <v>0</v>
      </c>
      <c r="S184" s="2">
        <f t="shared" si="22"/>
        <v>0</v>
      </c>
      <c r="T184" s="2">
        <f t="shared" si="22"/>
        <v>0</v>
      </c>
      <c r="U184" s="2">
        <f t="shared" si="22"/>
        <v>0</v>
      </c>
      <c r="V184" s="1" t="s">
        <v>31</v>
      </c>
    </row>
    <row r="185" spans="1:22" x14ac:dyDescent="0.25">
      <c r="A185" s="1" t="s">
        <v>32</v>
      </c>
      <c r="B185" s="2">
        <f>COUNT(B164:B181)</f>
        <v>14</v>
      </c>
      <c r="C185" s="2">
        <f t="shared" ref="C185:U185" si="23">COUNT(C164:C181)</f>
        <v>14</v>
      </c>
      <c r="D185" s="2">
        <f t="shared" si="23"/>
        <v>14</v>
      </c>
      <c r="E185" s="2">
        <f t="shared" si="23"/>
        <v>14</v>
      </c>
      <c r="F185" s="2">
        <f t="shared" si="23"/>
        <v>14</v>
      </c>
      <c r="G185" s="2">
        <f t="shared" si="23"/>
        <v>14</v>
      </c>
      <c r="H185" s="2">
        <f t="shared" si="23"/>
        <v>14</v>
      </c>
      <c r="I185" s="2">
        <f t="shared" si="23"/>
        <v>14</v>
      </c>
      <c r="J185" s="2">
        <f t="shared" si="23"/>
        <v>14</v>
      </c>
      <c r="K185" s="2">
        <f t="shared" si="23"/>
        <v>14</v>
      </c>
      <c r="L185" s="2">
        <f t="shared" si="23"/>
        <v>14</v>
      </c>
      <c r="M185" s="2">
        <f t="shared" si="23"/>
        <v>14</v>
      </c>
      <c r="N185" s="2">
        <f t="shared" si="23"/>
        <v>14</v>
      </c>
      <c r="O185" s="2">
        <f t="shared" si="23"/>
        <v>14</v>
      </c>
      <c r="P185" s="2">
        <f t="shared" si="23"/>
        <v>14</v>
      </c>
      <c r="Q185" s="2">
        <f t="shared" si="23"/>
        <v>13</v>
      </c>
      <c r="R185" s="2">
        <f t="shared" si="23"/>
        <v>12</v>
      </c>
      <c r="S185" s="2">
        <f t="shared" si="23"/>
        <v>12</v>
      </c>
      <c r="T185" s="2">
        <f t="shared" si="23"/>
        <v>12</v>
      </c>
      <c r="U185" s="2">
        <f t="shared" si="23"/>
        <v>12</v>
      </c>
      <c r="V185" s="1" t="s">
        <v>32</v>
      </c>
    </row>
    <row r="187" spans="1:22" x14ac:dyDescent="0.25">
      <c r="B187" s="3" t="s">
        <v>48</v>
      </c>
    </row>
    <row r="189" spans="1:22" x14ac:dyDescent="0.25">
      <c r="B189" s="3" t="s">
        <v>40</v>
      </c>
      <c r="J189" s="3" t="s">
        <v>49</v>
      </c>
    </row>
    <row r="190" spans="1:22" x14ac:dyDescent="0.25">
      <c r="A190" s="1" t="s">
        <v>1</v>
      </c>
      <c r="J190" s="3" t="s">
        <v>42</v>
      </c>
    </row>
    <row r="191" spans="1:22" x14ac:dyDescent="0.25">
      <c r="J191" s="3" t="s">
        <v>43</v>
      </c>
    </row>
    <row r="193" spans="1:23" x14ac:dyDescent="0.25">
      <c r="B193" s="1"/>
      <c r="D193" s="3" t="s">
        <v>4</v>
      </c>
      <c r="H193" s="3" t="s">
        <v>5</v>
      </c>
      <c r="L193" s="3" t="s">
        <v>6</v>
      </c>
      <c r="P193" s="3" t="s">
        <v>7</v>
      </c>
      <c r="T193" s="3" t="s">
        <v>8</v>
      </c>
      <c r="V193" s="2"/>
      <c r="W193" s="1"/>
    </row>
    <row r="194" spans="1:23" x14ac:dyDescent="0.25">
      <c r="A194" s="1" t="s">
        <v>9</v>
      </c>
      <c r="B194" s="2">
        <v>1</v>
      </c>
      <c r="C194" s="2">
        <v>8</v>
      </c>
      <c r="D194" s="2">
        <v>15</v>
      </c>
      <c r="E194" s="2">
        <v>22</v>
      </c>
      <c r="F194" s="2">
        <v>1</v>
      </c>
      <c r="G194" s="2">
        <v>8</v>
      </c>
      <c r="H194" s="2">
        <v>15</v>
      </c>
      <c r="I194" s="2">
        <v>22</v>
      </c>
      <c r="J194" s="2">
        <v>1</v>
      </c>
      <c r="K194" s="2">
        <v>8</v>
      </c>
      <c r="L194" s="2">
        <v>15</v>
      </c>
      <c r="M194" s="2">
        <v>22</v>
      </c>
      <c r="N194" s="2">
        <v>1</v>
      </c>
      <c r="O194" s="2">
        <v>8</v>
      </c>
      <c r="P194" s="2">
        <v>15</v>
      </c>
      <c r="Q194" s="2">
        <v>22</v>
      </c>
      <c r="R194" s="2">
        <v>1</v>
      </c>
      <c r="S194" s="2">
        <v>8</v>
      </c>
      <c r="T194" s="2">
        <v>15</v>
      </c>
      <c r="U194" s="2">
        <v>22</v>
      </c>
      <c r="V194" s="1" t="s">
        <v>9</v>
      </c>
    </row>
    <row r="196" spans="1:23" x14ac:dyDescent="0.25">
      <c r="A196" s="1" t="s">
        <v>11</v>
      </c>
      <c r="B196" s="2">
        <v>0</v>
      </c>
      <c r="C196" s="2">
        <v>0</v>
      </c>
      <c r="D196" s="2">
        <v>0</v>
      </c>
      <c r="E196" s="2">
        <v>0</v>
      </c>
      <c r="F196" s="2">
        <v>3</v>
      </c>
      <c r="G196" s="2">
        <v>7</v>
      </c>
      <c r="H196" s="2">
        <v>13</v>
      </c>
      <c r="I196" s="2">
        <v>15</v>
      </c>
      <c r="J196" s="2">
        <v>17</v>
      </c>
      <c r="K196" s="2">
        <v>20</v>
      </c>
      <c r="L196" s="2">
        <v>31</v>
      </c>
      <c r="M196" s="2">
        <v>31</v>
      </c>
      <c r="N196" s="2">
        <v>37</v>
      </c>
      <c r="O196" s="2">
        <v>45</v>
      </c>
      <c r="P196" s="2">
        <v>50</v>
      </c>
      <c r="Q196" s="2">
        <v>54</v>
      </c>
      <c r="R196" s="2">
        <v>60</v>
      </c>
      <c r="S196" s="2">
        <v>63</v>
      </c>
      <c r="T196" s="2">
        <v>64</v>
      </c>
      <c r="U196" s="2">
        <v>64</v>
      </c>
      <c r="V196" s="1" t="s">
        <v>11</v>
      </c>
    </row>
    <row r="197" spans="1:23" x14ac:dyDescent="0.25">
      <c r="A197" s="1" t="s">
        <v>12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7</v>
      </c>
      <c r="H197" s="2">
        <v>7</v>
      </c>
      <c r="I197" s="2">
        <v>15</v>
      </c>
      <c r="J197" s="2">
        <v>25</v>
      </c>
      <c r="K197" s="2">
        <v>25</v>
      </c>
      <c r="L197" s="2">
        <v>25</v>
      </c>
      <c r="M197" s="2">
        <v>25</v>
      </c>
      <c r="N197" s="2">
        <v>38</v>
      </c>
      <c r="O197" s="2">
        <v>41</v>
      </c>
      <c r="P197" s="2">
        <v>58</v>
      </c>
      <c r="Q197" s="2">
        <v>70</v>
      </c>
      <c r="R197" s="2">
        <v>89</v>
      </c>
      <c r="S197" s="2">
        <v>89</v>
      </c>
      <c r="T197" s="2">
        <v>89</v>
      </c>
      <c r="U197" s="2">
        <v>89</v>
      </c>
      <c r="V197" s="1" t="s">
        <v>12</v>
      </c>
    </row>
    <row r="198" spans="1:23" x14ac:dyDescent="0.25">
      <c r="A198" s="1" t="s">
        <v>13</v>
      </c>
      <c r="B198" s="2">
        <v>0</v>
      </c>
      <c r="C198" s="2">
        <v>0</v>
      </c>
      <c r="D198" s="2">
        <v>0</v>
      </c>
      <c r="E198" s="2">
        <v>24</v>
      </c>
      <c r="F198" s="2">
        <v>33</v>
      </c>
      <c r="G198" s="2">
        <v>37</v>
      </c>
      <c r="H198" s="2">
        <v>40</v>
      </c>
      <c r="I198" s="2">
        <v>43</v>
      </c>
      <c r="J198" s="2">
        <v>49</v>
      </c>
      <c r="K198" s="2">
        <v>50</v>
      </c>
      <c r="L198" s="2">
        <v>55</v>
      </c>
      <c r="M198" s="2">
        <v>56</v>
      </c>
      <c r="N198" s="2">
        <v>60</v>
      </c>
      <c r="O198" s="2">
        <v>63</v>
      </c>
      <c r="P198" s="2">
        <v>64</v>
      </c>
      <c r="Q198" s="2">
        <v>70</v>
      </c>
      <c r="R198" s="2">
        <v>74</v>
      </c>
      <c r="S198" s="2">
        <v>82</v>
      </c>
      <c r="T198" s="2">
        <v>86</v>
      </c>
      <c r="U198" s="2">
        <v>94</v>
      </c>
      <c r="V198" s="1" t="s">
        <v>13</v>
      </c>
    </row>
    <row r="199" spans="1:23" x14ac:dyDescent="0.25">
      <c r="A199" s="1" t="s">
        <v>15</v>
      </c>
      <c r="B199" s="2">
        <v>18</v>
      </c>
      <c r="C199" s="2">
        <v>37</v>
      </c>
      <c r="D199" s="2">
        <v>42</v>
      </c>
      <c r="E199" s="2">
        <v>50</v>
      </c>
      <c r="F199" s="2">
        <v>58</v>
      </c>
      <c r="G199" s="2">
        <v>61</v>
      </c>
      <c r="H199" s="2">
        <v>71</v>
      </c>
      <c r="I199" s="2">
        <v>83</v>
      </c>
      <c r="J199" s="2">
        <v>88</v>
      </c>
      <c r="K199" s="2">
        <v>89</v>
      </c>
      <c r="L199" s="2">
        <v>106</v>
      </c>
      <c r="M199" s="2">
        <v>107</v>
      </c>
      <c r="N199" s="2">
        <v>107</v>
      </c>
      <c r="O199" s="2">
        <v>107</v>
      </c>
      <c r="P199" s="2">
        <v>103</v>
      </c>
      <c r="Q199" s="2">
        <v>102</v>
      </c>
      <c r="R199" s="2">
        <v>108</v>
      </c>
      <c r="S199" s="2">
        <v>108</v>
      </c>
      <c r="T199" s="2">
        <v>122</v>
      </c>
      <c r="U199" s="2">
        <v>140</v>
      </c>
      <c r="V199" s="1" t="s">
        <v>15</v>
      </c>
    </row>
    <row r="200" spans="1:23" x14ac:dyDescent="0.25">
      <c r="A200" s="1" t="s">
        <v>16</v>
      </c>
      <c r="B200" s="2">
        <v>53</v>
      </c>
      <c r="C200" s="2">
        <v>51</v>
      </c>
      <c r="D200" s="2">
        <v>50</v>
      </c>
      <c r="E200" s="2">
        <v>50</v>
      </c>
      <c r="F200" s="2">
        <v>63</v>
      </c>
      <c r="G200" s="2">
        <v>78</v>
      </c>
      <c r="H200" s="2">
        <v>81</v>
      </c>
      <c r="I200" s="2">
        <v>82</v>
      </c>
      <c r="J200" s="2">
        <v>78</v>
      </c>
      <c r="K200" s="2">
        <v>78</v>
      </c>
      <c r="L200" s="2">
        <v>78</v>
      </c>
      <c r="M200" s="2">
        <v>78</v>
      </c>
      <c r="N200" s="2">
        <v>78</v>
      </c>
      <c r="O200" s="2">
        <v>78</v>
      </c>
      <c r="P200" s="2">
        <v>83</v>
      </c>
      <c r="Q200" s="2">
        <v>91</v>
      </c>
      <c r="R200" s="2">
        <v>92</v>
      </c>
      <c r="S200" s="2">
        <v>98</v>
      </c>
      <c r="T200" s="2">
        <v>98</v>
      </c>
      <c r="U200" s="2">
        <v>99</v>
      </c>
      <c r="V200" s="1" t="s">
        <v>16</v>
      </c>
    </row>
    <row r="201" spans="1:23" x14ac:dyDescent="0.25">
      <c r="A201" s="1" t="s">
        <v>17</v>
      </c>
      <c r="B201" s="2">
        <v>0</v>
      </c>
      <c r="C201" s="2">
        <v>0</v>
      </c>
      <c r="D201" s="2">
        <v>2</v>
      </c>
      <c r="E201" s="2">
        <v>11</v>
      </c>
      <c r="F201" s="2">
        <v>15</v>
      </c>
      <c r="G201" s="2">
        <v>14</v>
      </c>
      <c r="H201" s="2">
        <v>19</v>
      </c>
      <c r="I201" s="2">
        <v>26</v>
      </c>
      <c r="J201" s="2">
        <v>26</v>
      </c>
      <c r="K201" s="2">
        <v>26</v>
      </c>
      <c r="L201" s="2">
        <v>27</v>
      </c>
      <c r="M201" s="2">
        <v>27</v>
      </c>
      <c r="N201" s="2">
        <v>39</v>
      </c>
      <c r="O201" s="2">
        <v>39</v>
      </c>
      <c r="P201" s="2">
        <v>41</v>
      </c>
      <c r="Q201" s="2">
        <v>42</v>
      </c>
      <c r="R201" s="2">
        <v>47</v>
      </c>
      <c r="S201" s="2">
        <v>56</v>
      </c>
      <c r="T201" s="2">
        <v>61</v>
      </c>
      <c r="U201" s="2">
        <v>62</v>
      </c>
      <c r="V201" s="1" t="s">
        <v>17</v>
      </c>
    </row>
    <row r="202" spans="1:23" x14ac:dyDescent="0.25">
      <c r="A202" s="1" t="s">
        <v>18</v>
      </c>
      <c r="B202" s="2">
        <v>0</v>
      </c>
      <c r="C202" s="2">
        <v>0</v>
      </c>
      <c r="D202" s="2">
        <v>0</v>
      </c>
      <c r="E202" s="2">
        <v>3</v>
      </c>
      <c r="F202" s="2">
        <v>23</v>
      </c>
      <c r="G202" s="2">
        <v>24</v>
      </c>
      <c r="H202" s="2">
        <v>24</v>
      </c>
      <c r="I202" s="2">
        <v>24</v>
      </c>
      <c r="J202" s="2">
        <v>32</v>
      </c>
      <c r="K202" s="2">
        <v>32</v>
      </c>
      <c r="L202" s="2">
        <v>34</v>
      </c>
      <c r="M202" s="2">
        <v>43</v>
      </c>
      <c r="N202" s="2">
        <v>49</v>
      </c>
      <c r="O202" s="2">
        <v>63</v>
      </c>
      <c r="P202" s="2">
        <v>55</v>
      </c>
      <c r="Q202" s="2">
        <v>55</v>
      </c>
      <c r="R202" s="2">
        <v>67</v>
      </c>
      <c r="S202" s="2">
        <v>71</v>
      </c>
      <c r="T202" s="2">
        <v>88</v>
      </c>
      <c r="U202" s="2">
        <v>94</v>
      </c>
      <c r="V202" s="1" t="s">
        <v>18</v>
      </c>
    </row>
    <row r="203" spans="1:23" x14ac:dyDescent="0.25">
      <c r="A203" s="1" t="s">
        <v>19</v>
      </c>
      <c r="B203" s="2">
        <v>0</v>
      </c>
      <c r="C203" s="2">
        <v>0</v>
      </c>
      <c r="D203" s="2">
        <v>0</v>
      </c>
      <c r="E203" s="2">
        <v>2</v>
      </c>
      <c r="F203" s="2">
        <v>14</v>
      </c>
      <c r="G203" s="2">
        <v>24</v>
      </c>
      <c r="H203" s="2">
        <v>41</v>
      </c>
      <c r="I203" s="2">
        <v>52</v>
      </c>
      <c r="J203" s="2">
        <v>55</v>
      </c>
      <c r="K203" s="2">
        <v>61</v>
      </c>
      <c r="L203" s="2">
        <v>74</v>
      </c>
      <c r="M203" s="2">
        <v>88</v>
      </c>
      <c r="N203" s="2">
        <v>99</v>
      </c>
      <c r="O203" s="2">
        <v>103</v>
      </c>
      <c r="P203" s="2">
        <v>103</v>
      </c>
      <c r="Q203" s="2">
        <v>106</v>
      </c>
      <c r="R203" s="2">
        <v>117</v>
      </c>
      <c r="S203" s="2">
        <v>120</v>
      </c>
      <c r="T203" s="2">
        <v>135</v>
      </c>
      <c r="U203" s="2">
        <v>139</v>
      </c>
      <c r="V203" s="1" t="s">
        <v>19</v>
      </c>
    </row>
    <row r="204" spans="1:23" x14ac:dyDescent="0.25">
      <c r="A204" s="1" t="s">
        <v>50</v>
      </c>
      <c r="B204" s="2">
        <v>0</v>
      </c>
      <c r="C204" s="2">
        <v>13</v>
      </c>
      <c r="D204" s="2">
        <v>20</v>
      </c>
      <c r="E204" s="2">
        <v>23</v>
      </c>
      <c r="F204" s="2">
        <v>36</v>
      </c>
      <c r="G204" s="2">
        <v>38</v>
      </c>
      <c r="H204" s="2">
        <v>39</v>
      </c>
      <c r="I204" s="2">
        <v>47</v>
      </c>
      <c r="J204" s="2">
        <v>59</v>
      </c>
      <c r="K204" s="2">
        <v>57</v>
      </c>
      <c r="L204" s="2">
        <v>63</v>
      </c>
      <c r="M204" s="2">
        <v>71</v>
      </c>
      <c r="N204" s="2">
        <v>81</v>
      </c>
      <c r="O204" s="2">
        <v>82</v>
      </c>
      <c r="P204" s="2">
        <v>86</v>
      </c>
      <c r="Q204" s="2">
        <v>90</v>
      </c>
      <c r="R204" s="2">
        <v>109</v>
      </c>
      <c r="S204" s="2">
        <v>109</v>
      </c>
      <c r="T204" s="2">
        <v>111</v>
      </c>
      <c r="U204" s="2">
        <v>134</v>
      </c>
      <c r="V204" s="1" t="s">
        <v>50</v>
      </c>
    </row>
    <row r="205" spans="1:23" x14ac:dyDescent="0.25">
      <c r="A205" s="1" t="s">
        <v>21</v>
      </c>
      <c r="B205" s="2">
        <v>0</v>
      </c>
      <c r="C205" s="2">
        <v>0</v>
      </c>
      <c r="D205" s="2">
        <v>0</v>
      </c>
      <c r="E205" s="2">
        <v>34</v>
      </c>
      <c r="F205" s="2">
        <v>31</v>
      </c>
      <c r="G205" s="2">
        <v>36</v>
      </c>
      <c r="H205" s="2">
        <v>43</v>
      </c>
      <c r="I205" s="2">
        <v>47</v>
      </c>
      <c r="J205" s="2">
        <v>55</v>
      </c>
      <c r="K205" s="2">
        <v>56</v>
      </c>
      <c r="L205" s="2">
        <v>63</v>
      </c>
      <c r="M205" s="2">
        <v>55</v>
      </c>
      <c r="N205" s="2">
        <v>56</v>
      </c>
      <c r="O205" s="2">
        <v>58</v>
      </c>
      <c r="P205" s="2">
        <v>68</v>
      </c>
      <c r="Q205" s="2">
        <v>69</v>
      </c>
      <c r="R205" s="2">
        <v>67</v>
      </c>
      <c r="S205" s="2">
        <v>67</v>
      </c>
      <c r="T205" s="2">
        <v>67</v>
      </c>
      <c r="U205" s="2">
        <v>67</v>
      </c>
      <c r="V205" s="1" t="s">
        <v>21</v>
      </c>
    </row>
    <row r="206" spans="1:23" x14ac:dyDescent="0.25">
      <c r="A206" s="1" t="s">
        <v>22</v>
      </c>
      <c r="B206" s="2">
        <v>0</v>
      </c>
      <c r="C206" s="2">
        <v>0</v>
      </c>
      <c r="D206" s="2">
        <v>17</v>
      </c>
      <c r="E206" s="2">
        <v>19</v>
      </c>
      <c r="F206" s="2">
        <v>18</v>
      </c>
      <c r="G206" s="2">
        <v>38</v>
      </c>
      <c r="H206" s="2">
        <v>39</v>
      </c>
      <c r="I206" s="2">
        <v>42</v>
      </c>
      <c r="J206" s="2">
        <v>55</v>
      </c>
      <c r="K206" s="2">
        <v>56</v>
      </c>
      <c r="L206" s="2">
        <v>62</v>
      </c>
      <c r="M206" s="2">
        <v>65</v>
      </c>
      <c r="N206" s="2">
        <v>78</v>
      </c>
      <c r="O206" s="2">
        <v>86</v>
      </c>
      <c r="P206" s="2">
        <v>88</v>
      </c>
      <c r="Q206" s="2">
        <v>88</v>
      </c>
      <c r="R206" s="2">
        <v>89</v>
      </c>
      <c r="S206" s="2">
        <v>89</v>
      </c>
      <c r="T206" s="2">
        <v>94</v>
      </c>
      <c r="U206" s="2">
        <v>108</v>
      </c>
      <c r="V206" s="1" t="s">
        <v>22</v>
      </c>
    </row>
    <row r="207" spans="1:23" x14ac:dyDescent="0.25">
      <c r="A207" s="1" t="s">
        <v>23</v>
      </c>
      <c r="B207" s="2">
        <v>0</v>
      </c>
      <c r="C207" s="2">
        <v>4</v>
      </c>
      <c r="D207" s="2">
        <v>5</v>
      </c>
      <c r="E207" s="2">
        <v>9</v>
      </c>
      <c r="F207" s="2">
        <v>26</v>
      </c>
      <c r="G207" s="2">
        <v>28</v>
      </c>
      <c r="H207" s="2">
        <v>31</v>
      </c>
      <c r="I207" s="2">
        <v>53</v>
      </c>
      <c r="J207" s="2">
        <v>61</v>
      </c>
      <c r="K207" s="2">
        <v>69</v>
      </c>
      <c r="L207" s="2">
        <v>52</v>
      </c>
      <c r="M207" s="2">
        <v>62</v>
      </c>
      <c r="N207" s="2">
        <v>75</v>
      </c>
      <c r="O207" s="2">
        <v>75</v>
      </c>
      <c r="P207" s="2">
        <v>83</v>
      </c>
      <c r="Q207" s="2">
        <v>95</v>
      </c>
      <c r="R207" s="2">
        <v>112</v>
      </c>
      <c r="S207" s="2">
        <v>124</v>
      </c>
      <c r="T207" s="2">
        <v>125</v>
      </c>
      <c r="U207" s="2">
        <v>124</v>
      </c>
      <c r="V207" s="1" t="s">
        <v>23</v>
      </c>
    </row>
    <row r="208" spans="1:23" x14ac:dyDescent="0.25">
      <c r="A208" s="1" t="s">
        <v>24</v>
      </c>
      <c r="B208" s="2">
        <v>0</v>
      </c>
      <c r="C208" s="2">
        <v>4</v>
      </c>
      <c r="D208" s="2">
        <v>14</v>
      </c>
      <c r="E208" s="2">
        <v>17</v>
      </c>
      <c r="F208" s="2">
        <v>17</v>
      </c>
      <c r="G208" s="2">
        <v>16</v>
      </c>
      <c r="H208" s="2">
        <v>17</v>
      </c>
      <c r="I208" s="2">
        <v>24</v>
      </c>
      <c r="J208" s="2">
        <v>25</v>
      </c>
      <c r="K208" s="2">
        <v>28</v>
      </c>
      <c r="L208" s="2">
        <v>28</v>
      </c>
      <c r="M208" s="2">
        <v>27</v>
      </c>
      <c r="N208" s="2">
        <v>32</v>
      </c>
      <c r="O208" s="2">
        <v>33</v>
      </c>
      <c r="P208" s="2">
        <v>41</v>
      </c>
      <c r="Q208" s="2">
        <v>41</v>
      </c>
      <c r="R208" s="2">
        <v>43</v>
      </c>
      <c r="S208" s="2">
        <v>63</v>
      </c>
      <c r="T208" s="2">
        <v>71</v>
      </c>
      <c r="U208" s="2">
        <v>74</v>
      </c>
      <c r="V208" s="1" t="s">
        <v>24</v>
      </c>
    </row>
    <row r="209" spans="1:22" x14ac:dyDescent="0.25">
      <c r="A209" s="1" t="s">
        <v>25</v>
      </c>
      <c r="B209" s="2">
        <v>0</v>
      </c>
      <c r="C209" s="2">
        <v>0</v>
      </c>
      <c r="D209" s="2">
        <v>0</v>
      </c>
      <c r="E209" s="2">
        <v>1</v>
      </c>
      <c r="F209" s="2">
        <v>10</v>
      </c>
      <c r="G209" s="2">
        <v>15</v>
      </c>
      <c r="H209" s="2">
        <v>24</v>
      </c>
      <c r="I209" s="2">
        <v>28</v>
      </c>
      <c r="J209" s="2">
        <v>33</v>
      </c>
      <c r="K209" s="2">
        <v>36</v>
      </c>
      <c r="L209" s="2">
        <v>42</v>
      </c>
      <c r="M209" s="2">
        <v>51</v>
      </c>
      <c r="N209" s="2">
        <v>55</v>
      </c>
      <c r="O209" s="2">
        <v>81</v>
      </c>
      <c r="P209" s="2">
        <v>80</v>
      </c>
      <c r="Q209" s="2">
        <v>81</v>
      </c>
      <c r="R209" s="2">
        <v>93</v>
      </c>
      <c r="S209" s="2">
        <v>95</v>
      </c>
      <c r="T209" s="2">
        <v>101</v>
      </c>
      <c r="U209" s="2">
        <v>105</v>
      </c>
      <c r="V209" s="1" t="s">
        <v>25</v>
      </c>
    </row>
    <row r="210" spans="1:22" x14ac:dyDescent="0.25">
      <c r="A210" s="1" t="s">
        <v>26</v>
      </c>
      <c r="B210" s="6">
        <v>2</v>
      </c>
      <c r="C210" s="6">
        <v>0</v>
      </c>
      <c r="D210" s="6">
        <v>1</v>
      </c>
      <c r="E210" s="6">
        <v>12</v>
      </c>
      <c r="F210" s="6">
        <v>30</v>
      </c>
      <c r="G210" s="6">
        <v>37</v>
      </c>
      <c r="H210" s="6">
        <v>65</v>
      </c>
      <c r="I210" s="6">
        <v>72</v>
      </c>
      <c r="J210" s="6">
        <v>82</v>
      </c>
      <c r="K210" s="6">
        <v>83</v>
      </c>
      <c r="L210" s="6">
        <v>84</v>
      </c>
      <c r="M210" s="6">
        <v>95</v>
      </c>
      <c r="N210" s="6">
        <v>106</v>
      </c>
      <c r="O210" s="6">
        <v>108</v>
      </c>
      <c r="P210" s="6">
        <v>126</v>
      </c>
      <c r="Q210" s="6">
        <v>133</v>
      </c>
      <c r="R210" s="6">
        <v>138</v>
      </c>
      <c r="S210" s="6">
        <v>139</v>
      </c>
      <c r="T210" s="6">
        <v>141</v>
      </c>
      <c r="U210" s="6">
        <v>149</v>
      </c>
      <c r="V210" s="1" t="s">
        <v>26</v>
      </c>
    </row>
    <row r="211" spans="1:22" x14ac:dyDescent="0.25">
      <c r="A211" s="1" t="s">
        <v>27</v>
      </c>
      <c r="B211" s="6">
        <v>1</v>
      </c>
      <c r="C211" s="6">
        <v>1</v>
      </c>
      <c r="D211" s="6" t="s">
        <v>14</v>
      </c>
      <c r="E211" s="6" t="s">
        <v>14</v>
      </c>
      <c r="F211" s="6">
        <v>8</v>
      </c>
      <c r="G211" s="6">
        <v>17</v>
      </c>
      <c r="H211" s="6">
        <v>18</v>
      </c>
      <c r="I211" s="6">
        <v>16</v>
      </c>
      <c r="J211" s="6">
        <v>16</v>
      </c>
      <c r="K211" s="6">
        <v>16</v>
      </c>
      <c r="L211" s="6">
        <v>13</v>
      </c>
      <c r="M211" s="6">
        <v>12</v>
      </c>
      <c r="N211" s="6">
        <v>16</v>
      </c>
      <c r="O211" s="6">
        <v>26</v>
      </c>
      <c r="P211" s="6">
        <v>29</v>
      </c>
      <c r="Q211" s="6">
        <v>39</v>
      </c>
      <c r="R211" s="6">
        <v>41</v>
      </c>
      <c r="S211" s="6">
        <v>41</v>
      </c>
      <c r="T211" s="6">
        <v>41</v>
      </c>
      <c r="U211" s="6">
        <v>41</v>
      </c>
      <c r="V211" s="1" t="s">
        <v>27</v>
      </c>
    </row>
    <row r="212" spans="1:22" x14ac:dyDescent="0.25">
      <c r="A212" s="1" t="s">
        <v>71</v>
      </c>
      <c r="B212" s="6">
        <v>0</v>
      </c>
      <c r="C212" s="6">
        <v>0</v>
      </c>
      <c r="D212" s="6">
        <v>0</v>
      </c>
      <c r="E212" s="6">
        <v>7</v>
      </c>
      <c r="F212" s="6">
        <v>5</v>
      </c>
      <c r="G212" s="6">
        <v>11</v>
      </c>
      <c r="H212" s="6">
        <v>12</v>
      </c>
      <c r="I212" s="6">
        <v>12</v>
      </c>
      <c r="J212" s="6">
        <v>12</v>
      </c>
      <c r="K212" s="6">
        <v>12</v>
      </c>
      <c r="L212" s="6">
        <v>23</v>
      </c>
      <c r="M212" s="6">
        <v>27</v>
      </c>
      <c r="N212" s="6">
        <v>41</v>
      </c>
      <c r="O212" s="6">
        <v>44</v>
      </c>
      <c r="P212" s="6">
        <v>48</v>
      </c>
      <c r="Q212" s="6">
        <v>49</v>
      </c>
      <c r="R212" s="6">
        <v>53</v>
      </c>
      <c r="S212" s="6">
        <v>53</v>
      </c>
      <c r="T212" s="6">
        <v>55</v>
      </c>
      <c r="U212" s="6">
        <v>55</v>
      </c>
      <c r="V212" s="1" t="s">
        <v>71</v>
      </c>
    </row>
    <row r="213" spans="1:22" x14ac:dyDescent="0.25">
      <c r="A213" s="1" t="s">
        <v>74</v>
      </c>
      <c r="B213" s="6">
        <v>0</v>
      </c>
      <c r="C213" s="6">
        <v>7</v>
      </c>
      <c r="D213" s="6">
        <v>7</v>
      </c>
      <c r="E213" s="6">
        <v>10</v>
      </c>
      <c r="F213" s="6">
        <v>22</v>
      </c>
      <c r="G213" s="6" t="s">
        <v>51</v>
      </c>
      <c r="H213" s="6" t="s">
        <v>51</v>
      </c>
      <c r="I213" s="6" t="s">
        <v>51</v>
      </c>
      <c r="J213" s="6" t="s">
        <v>51</v>
      </c>
      <c r="K213" s="6" t="s">
        <v>51</v>
      </c>
      <c r="L213" s="6" t="s">
        <v>51</v>
      </c>
      <c r="M213" s="6" t="s">
        <v>51</v>
      </c>
      <c r="N213" s="6" t="s">
        <v>51</v>
      </c>
      <c r="O213" s="6" t="s">
        <v>51</v>
      </c>
      <c r="P213" s="6" t="s">
        <v>51</v>
      </c>
      <c r="Q213" s="6" t="s">
        <v>51</v>
      </c>
      <c r="R213" s="6" t="s">
        <v>51</v>
      </c>
      <c r="S213" s="6" t="s">
        <v>51</v>
      </c>
      <c r="T213" s="6" t="s">
        <v>51</v>
      </c>
      <c r="U213" s="6" t="s">
        <v>51</v>
      </c>
      <c r="V213" s="1" t="s">
        <v>74</v>
      </c>
    </row>
    <row r="214" spans="1:22" x14ac:dyDescent="0.25">
      <c r="A214" s="1" t="s">
        <v>28</v>
      </c>
      <c r="B214" s="7" t="s">
        <v>28</v>
      </c>
      <c r="C214" s="7" t="s">
        <v>28</v>
      </c>
      <c r="D214" s="7" t="s">
        <v>28</v>
      </c>
      <c r="E214" s="7" t="s">
        <v>28</v>
      </c>
      <c r="F214" s="7" t="s">
        <v>28</v>
      </c>
      <c r="G214" s="7" t="s">
        <v>28</v>
      </c>
      <c r="H214" s="7" t="s">
        <v>28</v>
      </c>
      <c r="I214" s="7" t="s">
        <v>28</v>
      </c>
      <c r="J214" s="7" t="s">
        <v>28</v>
      </c>
      <c r="K214" s="7" t="s">
        <v>28</v>
      </c>
      <c r="L214" s="7" t="s">
        <v>28</v>
      </c>
      <c r="M214" s="7" t="s">
        <v>28</v>
      </c>
      <c r="N214" s="7" t="s">
        <v>28</v>
      </c>
      <c r="O214" s="7" t="s">
        <v>28</v>
      </c>
      <c r="P214" s="7" t="s">
        <v>28</v>
      </c>
      <c r="Q214" s="7" t="s">
        <v>28</v>
      </c>
      <c r="R214" s="7" t="s">
        <v>28</v>
      </c>
      <c r="S214" s="7" t="s">
        <v>28</v>
      </c>
      <c r="T214" s="7" t="s">
        <v>28</v>
      </c>
      <c r="U214" s="7" t="s">
        <v>28</v>
      </c>
      <c r="V214" s="1" t="s">
        <v>28</v>
      </c>
    </row>
    <row r="215" spans="1:22" x14ac:dyDescent="0.25">
      <c r="A215" s="8" t="s">
        <v>29</v>
      </c>
      <c r="B215" s="5">
        <f>AVERAGE(B196:B214)</f>
        <v>4.1111111111111107</v>
      </c>
      <c r="C215" s="5">
        <f t="shared" ref="C215:U215" si="24">AVERAGE(C196:C214)</f>
        <v>6.5</v>
      </c>
      <c r="D215" s="5">
        <f t="shared" si="24"/>
        <v>9.2941176470588243</v>
      </c>
      <c r="E215" s="5">
        <f t="shared" si="24"/>
        <v>16</v>
      </c>
      <c r="F215" s="5">
        <f t="shared" si="24"/>
        <v>22.888888888888889</v>
      </c>
      <c r="G215" s="5">
        <f t="shared" si="24"/>
        <v>28.705882352941178</v>
      </c>
      <c r="H215" s="5">
        <f t="shared" si="24"/>
        <v>34.352941176470587</v>
      </c>
      <c r="I215" s="5">
        <f t="shared" si="24"/>
        <v>40.058823529411768</v>
      </c>
      <c r="J215" s="5">
        <f t="shared" si="24"/>
        <v>45.176470588235297</v>
      </c>
      <c r="K215" s="5">
        <f t="shared" si="24"/>
        <v>46.705882352941174</v>
      </c>
      <c r="L215" s="5">
        <f t="shared" si="24"/>
        <v>50.588235294117645</v>
      </c>
      <c r="M215" s="5">
        <f t="shared" si="24"/>
        <v>54.117647058823529</v>
      </c>
      <c r="N215" s="5">
        <f t="shared" si="24"/>
        <v>61.588235294117645</v>
      </c>
      <c r="O215" s="5">
        <f t="shared" si="24"/>
        <v>66.588235294117652</v>
      </c>
      <c r="P215" s="5">
        <f t="shared" si="24"/>
        <v>70.941176470588232</v>
      </c>
      <c r="Q215" s="5">
        <f t="shared" si="24"/>
        <v>75</v>
      </c>
      <c r="R215" s="5">
        <f t="shared" si="24"/>
        <v>82.294117647058826</v>
      </c>
      <c r="S215" s="5">
        <f t="shared" si="24"/>
        <v>86.294117647058826</v>
      </c>
      <c r="T215" s="5">
        <f t="shared" si="24"/>
        <v>91.117647058823536</v>
      </c>
      <c r="U215" s="5">
        <f t="shared" si="24"/>
        <v>96.352941176470594</v>
      </c>
      <c r="V215" s="8" t="s">
        <v>29</v>
      </c>
    </row>
    <row r="216" spans="1:22" x14ac:dyDescent="0.25">
      <c r="A216" s="1" t="s">
        <v>30</v>
      </c>
      <c r="B216" s="2">
        <f>MAX(B196:B214)</f>
        <v>53</v>
      </c>
      <c r="C216" s="2">
        <f t="shared" ref="C216:U216" si="25">MAX(C196:C214)</f>
        <v>51</v>
      </c>
      <c r="D216" s="2">
        <f t="shared" si="25"/>
        <v>50</v>
      </c>
      <c r="E216" s="2">
        <f t="shared" si="25"/>
        <v>50</v>
      </c>
      <c r="F216" s="2">
        <f t="shared" si="25"/>
        <v>63</v>
      </c>
      <c r="G216" s="2">
        <f t="shared" si="25"/>
        <v>78</v>
      </c>
      <c r="H216" s="2">
        <f t="shared" si="25"/>
        <v>81</v>
      </c>
      <c r="I216" s="2">
        <f t="shared" si="25"/>
        <v>83</v>
      </c>
      <c r="J216" s="2">
        <f t="shared" si="25"/>
        <v>88</v>
      </c>
      <c r="K216" s="2">
        <f t="shared" si="25"/>
        <v>89</v>
      </c>
      <c r="L216" s="2">
        <f t="shared" si="25"/>
        <v>106</v>
      </c>
      <c r="M216" s="2">
        <f t="shared" si="25"/>
        <v>107</v>
      </c>
      <c r="N216" s="2">
        <f t="shared" si="25"/>
        <v>107</v>
      </c>
      <c r="O216" s="2">
        <f t="shared" si="25"/>
        <v>108</v>
      </c>
      <c r="P216" s="2">
        <f t="shared" si="25"/>
        <v>126</v>
      </c>
      <c r="Q216" s="2">
        <f t="shared" si="25"/>
        <v>133</v>
      </c>
      <c r="R216" s="2">
        <f t="shared" si="25"/>
        <v>138</v>
      </c>
      <c r="S216" s="2">
        <f t="shared" si="25"/>
        <v>139</v>
      </c>
      <c r="T216" s="2">
        <f t="shared" si="25"/>
        <v>141</v>
      </c>
      <c r="U216" s="2">
        <f t="shared" si="25"/>
        <v>149</v>
      </c>
      <c r="V216" s="1" t="s">
        <v>30</v>
      </c>
    </row>
    <row r="217" spans="1:22" x14ac:dyDescent="0.25">
      <c r="A217" s="1" t="s">
        <v>31</v>
      </c>
      <c r="B217" s="2">
        <f>MIN(B196:B214)</f>
        <v>0</v>
      </c>
      <c r="C217" s="2">
        <f t="shared" ref="C217:U217" si="26">MIN(C196:C214)</f>
        <v>0</v>
      </c>
      <c r="D217" s="2">
        <f t="shared" si="26"/>
        <v>0</v>
      </c>
      <c r="E217" s="2">
        <f t="shared" si="26"/>
        <v>0</v>
      </c>
      <c r="F217" s="2">
        <f t="shared" si="26"/>
        <v>0</v>
      </c>
      <c r="G217" s="2">
        <f t="shared" si="26"/>
        <v>7</v>
      </c>
      <c r="H217" s="2">
        <f t="shared" si="26"/>
        <v>7</v>
      </c>
      <c r="I217" s="2">
        <f t="shared" si="26"/>
        <v>12</v>
      </c>
      <c r="J217" s="2">
        <f t="shared" si="26"/>
        <v>12</v>
      </c>
      <c r="K217" s="2">
        <f t="shared" si="26"/>
        <v>12</v>
      </c>
      <c r="L217" s="2">
        <f t="shared" si="26"/>
        <v>13</v>
      </c>
      <c r="M217" s="2">
        <f t="shared" si="26"/>
        <v>12</v>
      </c>
      <c r="N217" s="2">
        <f t="shared" si="26"/>
        <v>16</v>
      </c>
      <c r="O217" s="2">
        <f t="shared" si="26"/>
        <v>26</v>
      </c>
      <c r="P217" s="2">
        <f t="shared" si="26"/>
        <v>29</v>
      </c>
      <c r="Q217" s="2">
        <f t="shared" si="26"/>
        <v>39</v>
      </c>
      <c r="R217" s="2">
        <f t="shared" si="26"/>
        <v>41</v>
      </c>
      <c r="S217" s="2">
        <f t="shared" si="26"/>
        <v>41</v>
      </c>
      <c r="T217" s="2">
        <f t="shared" si="26"/>
        <v>41</v>
      </c>
      <c r="U217" s="2">
        <f t="shared" si="26"/>
        <v>41</v>
      </c>
      <c r="V217" s="1" t="s">
        <v>31</v>
      </c>
    </row>
    <row r="218" spans="1:22" x14ac:dyDescent="0.25">
      <c r="A218" s="1" t="s">
        <v>32</v>
      </c>
      <c r="B218" s="2">
        <f>COUNT(B196:B214)</f>
        <v>18</v>
      </c>
      <c r="C218" s="2">
        <f t="shared" ref="C218:U218" si="27">COUNT(C196:C214)</f>
        <v>18</v>
      </c>
      <c r="D218" s="2">
        <f t="shared" si="27"/>
        <v>17</v>
      </c>
      <c r="E218" s="2">
        <f t="shared" si="27"/>
        <v>17</v>
      </c>
      <c r="F218" s="2">
        <f t="shared" si="27"/>
        <v>18</v>
      </c>
      <c r="G218" s="2">
        <f t="shared" si="27"/>
        <v>17</v>
      </c>
      <c r="H218" s="2">
        <f t="shared" si="27"/>
        <v>17</v>
      </c>
      <c r="I218" s="2">
        <f t="shared" si="27"/>
        <v>17</v>
      </c>
      <c r="J218" s="2">
        <f t="shared" si="27"/>
        <v>17</v>
      </c>
      <c r="K218" s="2">
        <f t="shared" si="27"/>
        <v>17</v>
      </c>
      <c r="L218" s="2">
        <f t="shared" si="27"/>
        <v>17</v>
      </c>
      <c r="M218" s="2">
        <f t="shared" si="27"/>
        <v>17</v>
      </c>
      <c r="N218" s="2">
        <f t="shared" si="27"/>
        <v>17</v>
      </c>
      <c r="O218" s="2">
        <f t="shared" si="27"/>
        <v>17</v>
      </c>
      <c r="P218" s="2">
        <f t="shared" si="27"/>
        <v>17</v>
      </c>
      <c r="Q218" s="2">
        <f t="shared" si="27"/>
        <v>17</v>
      </c>
      <c r="R218" s="2">
        <f t="shared" si="27"/>
        <v>17</v>
      </c>
      <c r="S218" s="2">
        <f t="shared" si="27"/>
        <v>17</v>
      </c>
      <c r="T218" s="2">
        <f t="shared" si="27"/>
        <v>17</v>
      </c>
      <c r="U218" s="2">
        <f t="shared" si="27"/>
        <v>17</v>
      </c>
      <c r="V218" s="1" t="s">
        <v>32</v>
      </c>
    </row>
    <row r="220" spans="1:22" x14ac:dyDescent="0.25">
      <c r="B220" s="3" t="s">
        <v>40</v>
      </c>
      <c r="J220" s="3" t="s">
        <v>49</v>
      </c>
    </row>
    <row r="221" spans="1:22" x14ac:dyDescent="0.25">
      <c r="A221" s="1" t="s">
        <v>1</v>
      </c>
      <c r="J221" s="3" t="s">
        <v>42</v>
      </c>
    </row>
    <row r="222" spans="1:22" x14ac:dyDescent="0.25">
      <c r="J222" s="3" t="s">
        <v>43</v>
      </c>
    </row>
    <row r="224" spans="1:22" x14ac:dyDescent="0.25">
      <c r="A224" s="1" t="s">
        <v>11</v>
      </c>
      <c r="B224" s="2">
        <v>69</v>
      </c>
      <c r="C224" s="2">
        <v>74</v>
      </c>
      <c r="D224" s="2">
        <v>78</v>
      </c>
      <c r="E224" s="2">
        <v>93</v>
      </c>
      <c r="F224" s="2">
        <v>100</v>
      </c>
      <c r="G224" s="2">
        <v>118</v>
      </c>
      <c r="H224" s="2">
        <v>130</v>
      </c>
      <c r="I224" s="2">
        <v>109</v>
      </c>
      <c r="J224" s="2">
        <v>149</v>
      </c>
      <c r="K224" s="2">
        <v>136</v>
      </c>
      <c r="L224" s="2">
        <v>136</v>
      </c>
      <c r="M224" s="2">
        <v>92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1" t="s">
        <v>11</v>
      </c>
    </row>
    <row r="225" spans="1:22" x14ac:dyDescent="0.25">
      <c r="A225" s="1" t="s">
        <v>12</v>
      </c>
      <c r="B225" s="2">
        <v>91</v>
      </c>
      <c r="C225" s="2">
        <v>93</v>
      </c>
      <c r="D225" s="2">
        <v>106</v>
      </c>
      <c r="E225" s="2">
        <v>113</v>
      </c>
      <c r="F225" s="2">
        <v>134</v>
      </c>
      <c r="G225" s="2">
        <v>134</v>
      </c>
      <c r="H225" s="2">
        <v>134</v>
      </c>
      <c r="I225" s="2">
        <v>114</v>
      </c>
      <c r="J225" s="2">
        <v>120</v>
      </c>
      <c r="K225" s="2">
        <v>134</v>
      </c>
      <c r="L225" s="2">
        <v>99</v>
      </c>
      <c r="M225" s="2">
        <v>63</v>
      </c>
      <c r="N225" s="2">
        <v>8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1" t="s">
        <v>12</v>
      </c>
    </row>
    <row r="226" spans="1:22" x14ac:dyDescent="0.25">
      <c r="A226" s="1" t="s">
        <v>13</v>
      </c>
      <c r="B226" s="2">
        <v>104</v>
      </c>
      <c r="C226" s="2">
        <v>115</v>
      </c>
      <c r="D226" s="2">
        <v>115</v>
      </c>
      <c r="E226" s="2">
        <v>115</v>
      </c>
      <c r="F226" s="2">
        <v>130</v>
      </c>
      <c r="G226" s="2">
        <v>138</v>
      </c>
      <c r="H226" s="2">
        <v>134</v>
      </c>
      <c r="I226" s="2">
        <v>169</v>
      </c>
      <c r="J226" s="2">
        <v>202</v>
      </c>
      <c r="K226" s="2">
        <v>127</v>
      </c>
      <c r="L226" s="2">
        <v>58</v>
      </c>
      <c r="M226" s="2">
        <v>16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1" t="s">
        <v>13</v>
      </c>
    </row>
    <row r="227" spans="1:22" x14ac:dyDescent="0.25">
      <c r="A227" s="1" t="s">
        <v>15</v>
      </c>
      <c r="B227" s="2">
        <v>146</v>
      </c>
      <c r="C227" s="2">
        <v>150</v>
      </c>
      <c r="D227" s="2">
        <v>153</v>
      </c>
      <c r="E227" s="2">
        <v>169</v>
      </c>
      <c r="F227" s="2">
        <v>169</v>
      </c>
      <c r="G227" s="2">
        <v>168</v>
      </c>
      <c r="H227" s="2">
        <v>187</v>
      </c>
      <c r="I227" s="2">
        <v>182</v>
      </c>
      <c r="J227" s="2">
        <v>204</v>
      </c>
      <c r="K227" s="2">
        <v>240</v>
      </c>
      <c r="L227" s="2">
        <v>320</v>
      </c>
      <c r="M227" s="2">
        <v>273</v>
      </c>
      <c r="N227" s="2">
        <v>12</v>
      </c>
      <c r="O227" s="2">
        <v>1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1" t="s">
        <v>15</v>
      </c>
    </row>
    <row r="228" spans="1:22" x14ac:dyDescent="0.25">
      <c r="A228" s="1" t="s">
        <v>16</v>
      </c>
      <c r="B228" s="2">
        <v>120</v>
      </c>
      <c r="C228" s="2">
        <v>122</v>
      </c>
      <c r="D228" s="2">
        <v>127</v>
      </c>
      <c r="E228" s="2">
        <v>149</v>
      </c>
      <c r="F228" s="2">
        <v>168</v>
      </c>
      <c r="G228" s="2">
        <v>149</v>
      </c>
      <c r="H228" s="2">
        <v>151</v>
      </c>
      <c r="I228" s="2">
        <v>157</v>
      </c>
      <c r="J228" s="2">
        <v>77</v>
      </c>
      <c r="K228" s="2">
        <v>20</v>
      </c>
      <c r="L228" s="2">
        <v>8</v>
      </c>
      <c r="M228" s="2">
        <v>19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1" t="s">
        <v>16</v>
      </c>
    </row>
    <row r="229" spans="1:22" x14ac:dyDescent="0.25">
      <c r="A229" s="1" t="s">
        <v>17</v>
      </c>
      <c r="B229" s="2">
        <v>70</v>
      </c>
      <c r="C229" s="2">
        <v>71</v>
      </c>
      <c r="D229" s="2">
        <v>111</v>
      </c>
      <c r="E229" s="2">
        <v>122</v>
      </c>
      <c r="F229" s="2">
        <v>148</v>
      </c>
      <c r="G229" s="2">
        <v>145</v>
      </c>
      <c r="H229" s="2">
        <v>133</v>
      </c>
      <c r="I229" s="2">
        <v>125</v>
      </c>
      <c r="J229" s="2">
        <v>67</v>
      </c>
      <c r="K229" s="2">
        <v>53</v>
      </c>
      <c r="L229" s="2">
        <v>16</v>
      </c>
      <c r="M229" s="2">
        <v>8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1" t="s">
        <v>17</v>
      </c>
    </row>
    <row r="230" spans="1:22" x14ac:dyDescent="0.25">
      <c r="A230" s="1" t="s">
        <v>18</v>
      </c>
      <c r="B230" s="2">
        <v>125</v>
      </c>
      <c r="C230" s="2">
        <v>127</v>
      </c>
      <c r="D230" s="2">
        <v>139</v>
      </c>
      <c r="E230" s="2">
        <v>145</v>
      </c>
      <c r="F230" s="2">
        <v>163</v>
      </c>
      <c r="G230" s="2">
        <v>189</v>
      </c>
      <c r="H230" s="2">
        <v>190</v>
      </c>
      <c r="I230" s="2">
        <v>206</v>
      </c>
      <c r="J230" s="2">
        <v>250</v>
      </c>
      <c r="K230" s="2">
        <v>197</v>
      </c>
      <c r="L230" s="2">
        <v>117</v>
      </c>
      <c r="M230" s="2">
        <v>29</v>
      </c>
      <c r="N230" s="2">
        <v>13</v>
      </c>
      <c r="O230" s="2">
        <v>2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1" t="s">
        <v>18</v>
      </c>
    </row>
    <row r="231" spans="1:22" x14ac:dyDescent="0.25">
      <c r="A231" s="1" t="s">
        <v>19</v>
      </c>
      <c r="B231" s="2">
        <v>140</v>
      </c>
      <c r="C231" s="2">
        <v>144</v>
      </c>
      <c r="D231" s="2">
        <v>163</v>
      </c>
      <c r="E231" s="2">
        <v>174</v>
      </c>
      <c r="F231" s="2">
        <v>184</v>
      </c>
      <c r="G231" s="2">
        <v>204</v>
      </c>
      <c r="H231" s="2">
        <v>227</v>
      </c>
      <c r="I231" s="2">
        <v>209</v>
      </c>
      <c r="J231" s="2">
        <v>249</v>
      </c>
      <c r="K231" s="2">
        <v>235</v>
      </c>
      <c r="L231" s="2">
        <v>273</v>
      </c>
      <c r="M231" s="2">
        <v>287</v>
      </c>
      <c r="N231" s="2">
        <v>106</v>
      </c>
      <c r="O231" s="2">
        <v>31</v>
      </c>
      <c r="P231" s="2">
        <v>32</v>
      </c>
      <c r="Q231" s="2">
        <v>6</v>
      </c>
      <c r="R231" s="2">
        <v>0</v>
      </c>
      <c r="S231" s="2">
        <v>0</v>
      </c>
      <c r="T231" s="2">
        <v>0</v>
      </c>
      <c r="U231" s="2">
        <v>0</v>
      </c>
      <c r="V231" s="1" t="s">
        <v>19</v>
      </c>
    </row>
    <row r="232" spans="1:22" x14ac:dyDescent="0.25">
      <c r="A232" s="1" t="s">
        <v>20</v>
      </c>
      <c r="B232" s="2">
        <v>160</v>
      </c>
      <c r="C232" s="2">
        <v>167</v>
      </c>
      <c r="D232" s="2">
        <v>170</v>
      </c>
      <c r="E232" s="2">
        <v>171</v>
      </c>
      <c r="F232" s="2">
        <v>204</v>
      </c>
      <c r="G232" s="2">
        <v>206</v>
      </c>
      <c r="H232" s="2">
        <v>223</v>
      </c>
      <c r="I232" s="2">
        <v>223</v>
      </c>
      <c r="J232" s="2">
        <v>235</v>
      </c>
      <c r="K232" s="2">
        <v>234</v>
      </c>
      <c r="L232" s="2">
        <v>165</v>
      </c>
      <c r="M232" s="2">
        <v>34</v>
      </c>
      <c r="N232" s="2">
        <v>18</v>
      </c>
      <c r="O232" s="2">
        <v>7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1" t="s">
        <v>20</v>
      </c>
    </row>
    <row r="233" spans="1:22" x14ac:dyDescent="0.25">
      <c r="A233" s="1" t="s">
        <v>21</v>
      </c>
      <c r="B233" s="2">
        <v>80</v>
      </c>
      <c r="C233" s="2">
        <v>84</v>
      </c>
      <c r="D233" s="2">
        <v>89</v>
      </c>
      <c r="E233" s="2">
        <v>104</v>
      </c>
      <c r="F233" s="2">
        <v>113</v>
      </c>
      <c r="G233" s="2">
        <v>144</v>
      </c>
      <c r="H233" s="2">
        <v>156</v>
      </c>
      <c r="I233" s="2">
        <v>151</v>
      </c>
      <c r="J233" s="2">
        <v>116</v>
      </c>
      <c r="K233" s="2">
        <v>12</v>
      </c>
      <c r="L233" s="2">
        <v>17</v>
      </c>
      <c r="M233" s="2">
        <v>22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1" t="s">
        <v>21</v>
      </c>
    </row>
    <row r="234" spans="1:22" x14ac:dyDescent="0.25">
      <c r="A234" s="1" t="s">
        <v>22</v>
      </c>
      <c r="B234" s="2">
        <v>113</v>
      </c>
      <c r="C234" s="2">
        <v>115</v>
      </c>
      <c r="D234" s="2">
        <v>137</v>
      </c>
      <c r="E234" s="2">
        <v>151</v>
      </c>
      <c r="F234" s="2">
        <v>172</v>
      </c>
      <c r="G234" s="2">
        <v>185</v>
      </c>
      <c r="H234" s="2">
        <v>189</v>
      </c>
      <c r="I234" s="2">
        <v>193</v>
      </c>
      <c r="J234" s="2">
        <v>209</v>
      </c>
      <c r="K234" s="2">
        <v>163</v>
      </c>
      <c r="L234" s="2">
        <v>14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1" t="s">
        <v>22</v>
      </c>
    </row>
    <row r="235" spans="1:22" x14ac:dyDescent="0.25">
      <c r="A235" s="1" t="s">
        <v>23</v>
      </c>
      <c r="B235" s="2">
        <v>129</v>
      </c>
      <c r="C235" s="2">
        <v>130</v>
      </c>
      <c r="D235" s="2">
        <v>147</v>
      </c>
      <c r="E235" s="2">
        <v>146</v>
      </c>
      <c r="F235" s="2">
        <v>165</v>
      </c>
      <c r="G235" s="2">
        <v>179</v>
      </c>
      <c r="H235" s="2">
        <v>186</v>
      </c>
      <c r="I235" s="2">
        <v>163</v>
      </c>
      <c r="J235" s="2">
        <v>163</v>
      </c>
      <c r="K235" s="2">
        <v>105</v>
      </c>
      <c r="L235" s="2">
        <v>10</v>
      </c>
      <c r="M235" s="2">
        <v>17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1" t="s">
        <v>23</v>
      </c>
    </row>
    <row r="236" spans="1:22" x14ac:dyDescent="0.25">
      <c r="A236" s="1" t="s">
        <v>24</v>
      </c>
      <c r="B236" s="2">
        <v>79</v>
      </c>
      <c r="C236" s="2">
        <v>90</v>
      </c>
      <c r="D236" s="2">
        <v>107</v>
      </c>
      <c r="E236" s="2">
        <v>106</v>
      </c>
      <c r="F236" s="2">
        <v>110</v>
      </c>
      <c r="G236" s="2">
        <v>117</v>
      </c>
      <c r="H236" s="2">
        <v>132</v>
      </c>
      <c r="I236" s="2">
        <v>154</v>
      </c>
      <c r="J236" s="2">
        <v>215</v>
      </c>
      <c r="K236" s="2">
        <v>255</v>
      </c>
      <c r="L236" s="2">
        <v>180</v>
      </c>
      <c r="M236" s="2">
        <v>171</v>
      </c>
      <c r="N236" s="2">
        <v>22</v>
      </c>
      <c r="O236" s="2">
        <v>5</v>
      </c>
      <c r="P236" s="2">
        <v>1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1" t="s">
        <v>24</v>
      </c>
    </row>
    <row r="237" spans="1:22" x14ac:dyDescent="0.25">
      <c r="A237" s="1" t="s">
        <v>25</v>
      </c>
      <c r="B237" s="2">
        <v>121</v>
      </c>
      <c r="C237" s="2">
        <v>146</v>
      </c>
      <c r="D237" s="2">
        <v>154</v>
      </c>
      <c r="E237" s="2">
        <v>159</v>
      </c>
      <c r="F237" s="2">
        <v>186</v>
      </c>
      <c r="G237" s="2">
        <v>186</v>
      </c>
      <c r="H237" s="2">
        <v>180</v>
      </c>
      <c r="I237" s="2">
        <v>177</v>
      </c>
      <c r="J237" s="2">
        <v>175</v>
      </c>
      <c r="K237" s="2">
        <v>221</v>
      </c>
      <c r="L237" s="2">
        <v>262</v>
      </c>
      <c r="M237" s="2">
        <v>221</v>
      </c>
      <c r="N237" s="2">
        <v>168</v>
      </c>
      <c r="O237" s="2">
        <v>21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1" t="s">
        <v>25</v>
      </c>
    </row>
    <row r="238" spans="1:22" x14ac:dyDescent="0.25">
      <c r="A238" s="1" t="s">
        <v>26</v>
      </c>
      <c r="B238" s="6">
        <v>154</v>
      </c>
      <c r="C238" s="6">
        <v>159</v>
      </c>
      <c r="D238" s="6">
        <v>179</v>
      </c>
      <c r="E238" s="6">
        <v>182</v>
      </c>
      <c r="F238" s="6">
        <v>183</v>
      </c>
      <c r="G238" s="6">
        <v>196</v>
      </c>
      <c r="H238" s="6">
        <v>202</v>
      </c>
      <c r="I238" s="6">
        <v>189</v>
      </c>
      <c r="J238" s="6">
        <v>230</v>
      </c>
      <c r="K238" s="6">
        <v>225</v>
      </c>
      <c r="L238" s="6">
        <v>100</v>
      </c>
      <c r="M238" s="6">
        <v>113</v>
      </c>
      <c r="N238" s="6">
        <v>25</v>
      </c>
      <c r="O238" s="6">
        <v>10</v>
      </c>
      <c r="P238" s="6" t="s">
        <v>51</v>
      </c>
      <c r="Q238" s="6">
        <v>1</v>
      </c>
      <c r="R238" s="6">
        <v>0</v>
      </c>
      <c r="S238" s="6">
        <v>0</v>
      </c>
      <c r="T238" s="6">
        <v>0</v>
      </c>
      <c r="U238" s="6">
        <v>0</v>
      </c>
      <c r="V238" s="1" t="s">
        <v>26</v>
      </c>
    </row>
    <row r="239" spans="1:22" x14ac:dyDescent="0.25">
      <c r="A239" s="1" t="s">
        <v>27</v>
      </c>
      <c r="B239" s="6">
        <v>43</v>
      </c>
      <c r="C239" s="6">
        <v>53</v>
      </c>
      <c r="D239" s="6">
        <v>61</v>
      </c>
      <c r="E239" s="6">
        <v>132</v>
      </c>
      <c r="F239" s="6">
        <v>138</v>
      </c>
      <c r="G239" s="6">
        <v>145</v>
      </c>
      <c r="H239" s="6">
        <v>154</v>
      </c>
      <c r="I239" s="6">
        <v>152</v>
      </c>
      <c r="J239" s="6">
        <v>90</v>
      </c>
      <c r="K239" s="6">
        <v>13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1" t="s">
        <v>27</v>
      </c>
    </row>
    <row r="240" spans="1:22" x14ac:dyDescent="0.25">
      <c r="A240" s="1" t="s">
        <v>71</v>
      </c>
      <c r="B240" s="6">
        <v>56</v>
      </c>
      <c r="C240" s="6">
        <v>64</v>
      </c>
      <c r="D240" s="6">
        <v>66</v>
      </c>
      <c r="E240" s="6">
        <v>70</v>
      </c>
      <c r="F240" s="6">
        <v>70</v>
      </c>
      <c r="G240" s="6">
        <v>72</v>
      </c>
      <c r="H240" s="6">
        <v>93</v>
      </c>
      <c r="I240" s="6">
        <v>142</v>
      </c>
      <c r="J240" s="6">
        <v>146</v>
      </c>
      <c r="K240" s="6">
        <v>101</v>
      </c>
      <c r="L240" s="6">
        <v>125</v>
      </c>
      <c r="M240" s="6">
        <v>103</v>
      </c>
      <c r="N240" s="6">
        <v>5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1" t="s">
        <v>71</v>
      </c>
    </row>
    <row r="241" spans="1:23" x14ac:dyDescent="0.25">
      <c r="A241" s="1" t="s">
        <v>74</v>
      </c>
      <c r="B241" s="6" t="s">
        <v>51</v>
      </c>
      <c r="C241" s="6" t="s">
        <v>51</v>
      </c>
      <c r="D241" s="6" t="s">
        <v>51</v>
      </c>
      <c r="E241" s="6" t="s">
        <v>51</v>
      </c>
      <c r="F241" s="6" t="s">
        <v>51</v>
      </c>
      <c r="G241" s="6" t="s">
        <v>51</v>
      </c>
      <c r="H241" s="6">
        <v>183</v>
      </c>
      <c r="I241" s="6">
        <v>181</v>
      </c>
      <c r="J241" s="6">
        <v>164</v>
      </c>
      <c r="K241" s="6">
        <v>132</v>
      </c>
      <c r="L241" s="6">
        <v>182</v>
      </c>
      <c r="M241" s="6">
        <v>109</v>
      </c>
      <c r="N241" s="6">
        <v>19</v>
      </c>
      <c r="O241" s="6">
        <v>5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1" t="s">
        <v>74</v>
      </c>
    </row>
    <row r="242" spans="1:23" x14ac:dyDescent="0.25">
      <c r="A242" s="1" t="s">
        <v>28</v>
      </c>
      <c r="B242" s="7" t="s">
        <v>28</v>
      </c>
      <c r="C242" s="7" t="s">
        <v>28</v>
      </c>
      <c r="D242" s="7" t="s">
        <v>28</v>
      </c>
      <c r="E242" s="7" t="s">
        <v>28</v>
      </c>
      <c r="F242" s="7" t="s">
        <v>28</v>
      </c>
      <c r="G242" s="7" t="s">
        <v>28</v>
      </c>
      <c r="H242" s="7" t="s">
        <v>28</v>
      </c>
      <c r="I242" s="7" t="s">
        <v>28</v>
      </c>
      <c r="J242" s="7" t="s">
        <v>28</v>
      </c>
      <c r="K242" s="7" t="s">
        <v>28</v>
      </c>
      <c r="L242" s="7" t="s">
        <v>28</v>
      </c>
      <c r="M242" s="7" t="s">
        <v>28</v>
      </c>
      <c r="N242" s="7" t="s">
        <v>28</v>
      </c>
      <c r="O242" s="7" t="s">
        <v>28</v>
      </c>
      <c r="P242" s="7" t="s">
        <v>28</v>
      </c>
      <c r="Q242" s="7" t="s">
        <v>28</v>
      </c>
      <c r="R242" s="7" t="s">
        <v>28</v>
      </c>
      <c r="S242" s="7" t="s">
        <v>28</v>
      </c>
      <c r="T242" s="7" t="s">
        <v>28</v>
      </c>
      <c r="U242" s="7" t="s">
        <v>28</v>
      </c>
      <c r="V242" s="1" t="s">
        <v>28</v>
      </c>
    </row>
    <row r="243" spans="1:23" x14ac:dyDescent="0.25">
      <c r="A243" s="1" t="s">
        <v>29</v>
      </c>
      <c r="B243" s="5">
        <f>AVERAGE(B224:B242)</f>
        <v>105.88235294117646</v>
      </c>
      <c r="C243" s="5">
        <f t="shared" ref="C243:U243" si="28">AVERAGE(C224:C242)</f>
        <v>112</v>
      </c>
      <c r="D243" s="5">
        <f t="shared" si="28"/>
        <v>123.64705882352941</v>
      </c>
      <c r="E243" s="5">
        <f t="shared" si="28"/>
        <v>135.35294117647058</v>
      </c>
      <c r="F243" s="5">
        <f t="shared" si="28"/>
        <v>149.23529411764707</v>
      </c>
      <c r="G243" s="5">
        <f t="shared" si="28"/>
        <v>157.35294117647058</v>
      </c>
      <c r="H243" s="5">
        <f t="shared" si="28"/>
        <v>165.77777777777777</v>
      </c>
      <c r="I243" s="5">
        <f t="shared" si="28"/>
        <v>166.44444444444446</v>
      </c>
      <c r="J243" s="5">
        <f t="shared" si="28"/>
        <v>170.05555555555554</v>
      </c>
      <c r="K243" s="5">
        <f t="shared" si="28"/>
        <v>144.61111111111111</v>
      </c>
      <c r="L243" s="5">
        <f t="shared" si="28"/>
        <v>115.66666666666667</v>
      </c>
      <c r="M243" s="5">
        <f t="shared" si="28"/>
        <v>87.611111111111114</v>
      </c>
      <c r="N243" s="5">
        <f t="shared" si="28"/>
        <v>22</v>
      </c>
      <c r="O243" s="5">
        <f t="shared" si="28"/>
        <v>4.5555555555555554</v>
      </c>
      <c r="P243" s="5">
        <f t="shared" si="28"/>
        <v>1.9411764705882353</v>
      </c>
      <c r="Q243" s="5">
        <f t="shared" si="28"/>
        <v>0.3888888888888889</v>
      </c>
      <c r="R243" s="5">
        <f t="shared" si="28"/>
        <v>0</v>
      </c>
      <c r="S243" s="5">
        <f t="shared" si="28"/>
        <v>0</v>
      </c>
      <c r="T243" s="5">
        <f t="shared" si="28"/>
        <v>0</v>
      </c>
      <c r="U243" s="5">
        <f t="shared" si="28"/>
        <v>0</v>
      </c>
      <c r="V243" s="1" t="s">
        <v>29</v>
      </c>
    </row>
    <row r="244" spans="1:23" x14ac:dyDescent="0.25">
      <c r="A244" s="1" t="s">
        <v>30</v>
      </c>
      <c r="B244" s="2">
        <f>MAX(B224:B242)</f>
        <v>160</v>
      </c>
      <c r="C244" s="2">
        <f t="shared" ref="C244:U244" si="29">MAX(C224:C242)</f>
        <v>167</v>
      </c>
      <c r="D244" s="2">
        <f t="shared" si="29"/>
        <v>179</v>
      </c>
      <c r="E244" s="2">
        <f t="shared" si="29"/>
        <v>182</v>
      </c>
      <c r="F244" s="2">
        <f t="shared" si="29"/>
        <v>204</v>
      </c>
      <c r="G244" s="2">
        <f t="shared" si="29"/>
        <v>206</v>
      </c>
      <c r="H244" s="2">
        <f t="shared" si="29"/>
        <v>227</v>
      </c>
      <c r="I244" s="2">
        <f t="shared" si="29"/>
        <v>223</v>
      </c>
      <c r="J244" s="2">
        <f t="shared" si="29"/>
        <v>250</v>
      </c>
      <c r="K244" s="2">
        <f t="shared" si="29"/>
        <v>255</v>
      </c>
      <c r="L244" s="2">
        <f t="shared" si="29"/>
        <v>320</v>
      </c>
      <c r="M244" s="2">
        <f t="shared" si="29"/>
        <v>287</v>
      </c>
      <c r="N244" s="2">
        <f t="shared" si="29"/>
        <v>168</v>
      </c>
      <c r="O244" s="2">
        <f t="shared" si="29"/>
        <v>31</v>
      </c>
      <c r="P244" s="2">
        <f t="shared" si="29"/>
        <v>32</v>
      </c>
      <c r="Q244" s="2">
        <f t="shared" si="29"/>
        <v>6</v>
      </c>
      <c r="R244" s="2">
        <f t="shared" si="29"/>
        <v>0</v>
      </c>
      <c r="S244" s="2">
        <f t="shared" si="29"/>
        <v>0</v>
      </c>
      <c r="T244" s="2">
        <f t="shared" si="29"/>
        <v>0</v>
      </c>
      <c r="U244" s="2">
        <f t="shared" si="29"/>
        <v>0</v>
      </c>
      <c r="V244" s="1" t="s">
        <v>30</v>
      </c>
    </row>
    <row r="245" spans="1:23" x14ac:dyDescent="0.25">
      <c r="A245" s="1" t="s">
        <v>31</v>
      </c>
      <c r="B245" s="2">
        <f>MIN(B224:B242)</f>
        <v>43</v>
      </c>
      <c r="C245" s="2">
        <f t="shared" ref="C245:U245" si="30">MIN(C224:C242)</f>
        <v>53</v>
      </c>
      <c r="D245" s="2">
        <f t="shared" si="30"/>
        <v>61</v>
      </c>
      <c r="E245" s="2">
        <f t="shared" si="30"/>
        <v>70</v>
      </c>
      <c r="F245" s="2">
        <f t="shared" si="30"/>
        <v>70</v>
      </c>
      <c r="G245" s="2">
        <f t="shared" si="30"/>
        <v>72</v>
      </c>
      <c r="H245" s="2">
        <f t="shared" si="30"/>
        <v>93</v>
      </c>
      <c r="I245" s="2">
        <f t="shared" si="30"/>
        <v>109</v>
      </c>
      <c r="J245" s="2">
        <f t="shared" si="30"/>
        <v>67</v>
      </c>
      <c r="K245" s="2">
        <f t="shared" si="30"/>
        <v>12</v>
      </c>
      <c r="L245" s="2">
        <f t="shared" si="30"/>
        <v>0</v>
      </c>
      <c r="M245" s="2">
        <f t="shared" si="30"/>
        <v>0</v>
      </c>
      <c r="N245" s="2">
        <f t="shared" si="30"/>
        <v>0</v>
      </c>
      <c r="O245" s="2">
        <f t="shared" si="30"/>
        <v>0</v>
      </c>
      <c r="P245" s="2">
        <f t="shared" si="30"/>
        <v>0</v>
      </c>
      <c r="Q245" s="2">
        <f t="shared" si="30"/>
        <v>0</v>
      </c>
      <c r="R245" s="2">
        <f t="shared" si="30"/>
        <v>0</v>
      </c>
      <c r="S245" s="2">
        <f t="shared" si="30"/>
        <v>0</v>
      </c>
      <c r="T245" s="2">
        <f t="shared" si="30"/>
        <v>0</v>
      </c>
      <c r="U245" s="2">
        <f t="shared" si="30"/>
        <v>0</v>
      </c>
      <c r="V245" s="1" t="s">
        <v>31</v>
      </c>
    </row>
    <row r="246" spans="1:23" x14ac:dyDescent="0.25">
      <c r="A246" s="1" t="s">
        <v>32</v>
      </c>
      <c r="B246" s="2">
        <f>COUNT(B224:B242)</f>
        <v>17</v>
      </c>
      <c r="C246" s="2">
        <f t="shared" ref="C246:U246" si="31">COUNT(C224:C242)</f>
        <v>17</v>
      </c>
      <c r="D246" s="2">
        <f t="shared" si="31"/>
        <v>17</v>
      </c>
      <c r="E246" s="2">
        <f t="shared" si="31"/>
        <v>17</v>
      </c>
      <c r="F246" s="2">
        <f t="shared" si="31"/>
        <v>17</v>
      </c>
      <c r="G246" s="2">
        <f t="shared" si="31"/>
        <v>17</v>
      </c>
      <c r="H246" s="2">
        <f t="shared" si="31"/>
        <v>18</v>
      </c>
      <c r="I246" s="2">
        <f t="shared" si="31"/>
        <v>18</v>
      </c>
      <c r="J246" s="2">
        <f t="shared" si="31"/>
        <v>18</v>
      </c>
      <c r="K246" s="2">
        <f t="shared" si="31"/>
        <v>18</v>
      </c>
      <c r="L246" s="2">
        <f t="shared" si="31"/>
        <v>18</v>
      </c>
      <c r="M246" s="2">
        <f t="shared" si="31"/>
        <v>18</v>
      </c>
      <c r="N246" s="2">
        <f t="shared" si="31"/>
        <v>18</v>
      </c>
      <c r="O246" s="2">
        <f t="shared" si="31"/>
        <v>18</v>
      </c>
      <c r="P246" s="2">
        <f t="shared" si="31"/>
        <v>17</v>
      </c>
      <c r="Q246" s="2">
        <f t="shared" si="31"/>
        <v>18</v>
      </c>
      <c r="R246" s="2">
        <f t="shared" si="31"/>
        <v>18</v>
      </c>
      <c r="S246" s="2">
        <f t="shared" si="31"/>
        <v>18</v>
      </c>
      <c r="T246" s="2">
        <f t="shared" si="31"/>
        <v>18</v>
      </c>
      <c r="U246" s="2">
        <f t="shared" si="31"/>
        <v>18</v>
      </c>
      <c r="V246" s="1" t="s">
        <v>32</v>
      </c>
    </row>
    <row r="248" spans="1:23" x14ac:dyDescent="0.25">
      <c r="A248" s="1" t="s">
        <v>40</v>
      </c>
      <c r="B248" s="3" t="s">
        <v>40</v>
      </c>
      <c r="J248" s="3" t="s">
        <v>52</v>
      </c>
    </row>
    <row r="249" spans="1:23" x14ac:dyDescent="0.25">
      <c r="A249" s="1" t="s">
        <v>1</v>
      </c>
      <c r="J249" s="3" t="s">
        <v>42</v>
      </c>
    </row>
    <row r="250" spans="1:23" x14ac:dyDescent="0.25">
      <c r="J250" s="3" t="s">
        <v>43</v>
      </c>
    </row>
    <row r="251" spans="1:23" x14ac:dyDescent="0.25">
      <c r="B251" s="1"/>
      <c r="D251" s="3" t="s">
        <v>4</v>
      </c>
      <c r="H251" s="3" t="s">
        <v>5</v>
      </c>
      <c r="L251" s="3" t="s">
        <v>6</v>
      </c>
      <c r="P251" s="3" t="s">
        <v>7</v>
      </c>
      <c r="T251" s="3" t="s">
        <v>8</v>
      </c>
      <c r="V251" s="2"/>
      <c r="W251" s="1"/>
    </row>
    <row r="252" spans="1:23" x14ac:dyDescent="0.25">
      <c r="A252" s="1" t="s">
        <v>9</v>
      </c>
      <c r="B252" s="2">
        <v>1</v>
      </c>
      <c r="C252" s="2">
        <v>8</v>
      </c>
      <c r="D252" s="2">
        <v>15</v>
      </c>
      <c r="E252" s="2">
        <v>22</v>
      </c>
      <c r="F252" s="2">
        <v>1</v>
      </c>
      <c r="G252" s="2">
        <v>8</v>
      </c>
      <c r="H252" s="2">
        <v>15</v>
      </c>
      <c r="I252" s="2">
        <v>22</v>
      </c>
      <c r="J252" s="2">
        <v>1</v>
      </c>
      <c r="K252" s="2">
        <v>8</v>
      </c>
      <c r="L252" s="2">
        <v>15</v>
      </c>
      <c r="M252" s="2">
        <v>22</v>
      </c>
      <c r="N252" s="2">
        <v>1</v>
      </c>
      <c r="O252" s="2">
        <v>8</v>
      </c>
      <c r="P252" s="2">
        <v>15</v>
      </c>
      <c r="Q252" s="2">
        <v>22</v>
      </c>
      <c r="R252" s="2">
        <v>1</v>
      </c>
      <c r="S252" s="2">
        <v>8</v>
      </c>
      <c r="T252" s="2">
        <v>15</v>
      </c>
      <c r="U252" s="2">
        <v>22</v>
      </c>
      <c r="V252" s="1" t="s">
        <v>9</v>
      </c>
    </row>
    <row r="254" spans="1:23" x14ac:dyDescent="0.25">
      <c r="A254" s="1" t="s">
        <v>44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29</v>
      </c>
      <c r="H254" s="2">
        <v>49</v>
      </c>
      <c r="I254" s="2" t="s">
        <v>14</v>
      </c>
      <c r="J254" s="2" t="s">
        <v>14</v>
      </c>
      <c r="K254" s="2" t="s">
        <v>14</v>
      </c>
      <c r="L254" s="2" t="s">
        <v>14</v>
      </c>
      <c r="M254" s="2" t="s">
        <v>14</v>
      </c>
      <c r="N254" s="2" t="s">
        <v>14</v>
      </c>
      <c r="O254" s="2" t="s">
        <v>14</v>
      </c>
      <c r="P254" s="2" t="s">
        <v>14</v>
      </c>
      <c r="Q254" s="2" t="s">
        <v>14</v>
      </c>
      <c r="R254" s="2">
        <v>168</v>
      </c>
      <c r="S254" s="2">
        <v>174</v>
      </c>
      <c r="T254" s="2">
        <v>224</v>
      </c>
      <c r="U254" s="2">
        <v>230</v>
      </c>
      <c r="V254" s="1" t="s">
        <v>44</v>
      </c>
    </row>
    <row r="255" spans="1:23" x14ac:dyDescent="0.25">
      <c r="A255" s="1" t="s">
        <v>45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6</v>
      </c>
      <c r="K255" s="2">
        <v>31</v>
      </c>
      <c r="L255" s="2" t="s">
        <v>14</v>
      </c>
      <c r="M255" s="2" t="s">
        <v>14</v>
      </c>
      <c r="N255" s="2" t="s">
        <v>14</v>
      </c>
      <c r="O255" s="2" t="s">
        <v>14</v>
      </c>
      <c r="P255" s="2" t="s">
        <v>14</v>
      </c>
      <c r="Q255" s="2" t="s">
        <v>14</v>
      </c>
      <c r="R255" s="2" t="s">
        <v>14</v>
      </c>
      <c r="S255" s="2" t="s">
        <v>14</v>
      </c>
      <c r="T255" s="2">
        <v>227</v>
      </c>
      <c r="U255" s="2" t="s">
        <v>14</v>
      </c>
      <c r="V255" s="1" t="s">
        <v>45</v>
      </c>
    </row>
    <row r="256" spans="1:23" x14ac:dyDescent="0.25">
      <c r="A256" s="1" t="s">
        <v>46</v>
      </c>
      <c r="B256" s="2" t="s">
        <v>14</v>
      </c>
      <c r="C256" s="2" t="s">
        <v>14</v>
      </c>
      <c r="D256" s="2" t="s">
        <v>14</v>
      </c>
      <c r="E256" s="2" t="s">
        <v>14</v>
      </c>
      <c r="F256" s="2" t="s">
        <v>14</v>
      </c>
      <c r="G256" s="2" t="s">
        <v>14</v>
      </c>
      <c r="H256" s="2" t="s">
        <v>14</v>
      </c>
      <c r="I256" s="2" t="s">
        <v>14</v>
      </c>
      <c r="J256" s="2" t="s">
        <v>14</v>
      </c>
      <c r="K256" s="2" t="s">
        <v>14</v>
      </c>
      <c r="L256" s="2" t="s">
        <v>14</v>
      </c>
      <c r="M256" s="2" t="s">
        <v>14</v>
      </c>
      <c r="N256" s="2" t="s">
        <v>14</v>
      </c>
      <c r="O256" s="2" t="s">
        <v>14</v>
      </c>
      <c r="P256" s="2" t="s">
        <v>14</v>
      </c>
      <c r="Q256" s="2" t="s">
        <v>14</v>
      </c>
      <c r="R256" s="2" t="s">
        <v>14</v>
      </c>
      <c r="S256" s="2" t="s">
        <v>14</v>
      </c>
      <c r="T256" s="2" t="s">
        <v>14</v>
      </c>
      <c r="U256" s="2" t="s">
        <v>14</v>
      </c>
      <c r="V256" s="1" t="s">
        <v>46</v>
      </c>
    </row>
    <row r="257" spans="1:22" x14ac:dyDescent="0.25">
      <c r="A257" s="1" t="s">
        <v>10</v>
      </c>
      <c r="B257" s="2">
        <v>0</v>
      </c>
      <c r="C257" s="2">
        <v>2</v>
      </c>
      <c r="D257" s="2">
        <v>4</v>
      </c>
      <c r="E257" s="2">
        <v>8</v>
      </c>
      <c r="F257" s="2">
        <v>25</v>
      </c>
      <c r="G257" s="2">
        <v>26</v>
      </c>
      <c r="H257" s="2">
        <v>28</v>
      </c>
      <c r="I257" s="2">
        <v>35</v>
      </c>
      <c r="J257" s="2">
        <v>36</v>
      </c>
      <c r="K257" s="2">
        <v>56</v>
      </c>
      <c r="L257" s="2">
        <v>70</v>
      </c>
      <c r="M257" s="2">
        <v>80</v>
      </c>
      <c r="N257" s="2">
        <v>80</v>
      </c>
      <c r="O257" s="2">
        <v>87</v>
      </c>
      <c r="P257" s="2">
        <v>110</v>
      </c>
      <c r="Q257" s="2">
        <v>119</v>
      </c>
      <c r="R257" s="2">
        <v>164</v>
      </c>
      <c r="S257" s="2">
        <v>167</v>
      </c>
      <c r="T257" s="2">
        <v>199</v>
      </c>
      <c r="U257" s="2">
        <v>236</v>
      </c>
      <c r="V257" s="1" t="s">
        <v>10</v>
      </c>
    </row>
    <row r="258" spans="1:22" x14ac:dyDescent="0.25">
      <c r="A258" s="1" t="s">
        <v>11</v>
      </c>
      <c r="B258" s="2">
        <v>13</v>
      </c>
      <c r="C258" s="2">
        <v>18</v>
      </c>
      <c r="D258" s="2">
        <v>21</v>
      </c>
      <c r="E258" s="2">
        <v>13</v>
      </c>
      <c r="F258" s="2">
        <v>10</v>
      </c>
      <c r="G258" s="2">
        <v>23</v>
      </c>
      <c r="H258" s="2">
        <v>27</v>
      </c>
      <c r="I258" s="2">
        <v>45</v>
      </c>
      <c r="J258" s="2">
        <v>49</v>
      </c>
      <c r="K258" s="2">
        <v>78</v>
      </c>
      <c r="L258" s="2">
        <v>85</v>
      </c>
      <c r="M258" s="2">
        <v>104</v>
      </c>
      <c r="N258" s="2">
        <v>110</v>
      </c>
      <c r="O258" s="2">
        <v>126</v>
      </c>
      <c r="P258" s="2">
        <v>165</v>
      </c>
      <c r="Q258" s="2">
        <v>165</v>
      </c>
      <c r="R258" s="2">
        <v>182</v>
      </c>
      <c r="S258" s="2">
        <v>186</v>
      </c>
      <c r="T258" s="2">
        <v>191</v>
      </c>
      <c r="U258" s="2">
        <v>203</v>
      </c>
      <c r="V258" s="1" t="s">
        <v>11</v>
      </c>
    </row>
    <row r="259" spans="1:22" x14ac:dyDescent="0.25">
      <c r="A259" s="1" t="s">
        <v>12</v>
      </c>
      <c r="B259" s="2">
        <v>13</v>
      </c>
      <c r="C259" s="2">
        <v>16</v>
      </c>
      <c r="D259" s="2">
        <v>25</v>
      </c>
      <c r="E259" s="2">
        <v>32</v>
      </c>
      <c r="F259" s="2">
        <v>25</v>
      </c>
      <c r="G259" s="2">
        <v>64</v>
      </c>
      <c r="H259" s="2">
        <v>66</v>
      </c>
      <c r="I259" s="2">
        <v>74</v>
      </c>
      <c r="J259" s="2">
        <v>77</v>
      </c>
      <c r="K259" s="2">
        <v>77</v>
      </c>
      <c r="L259" s="2">
        <v>84</v>
      </c>
      <c r="M259" s="2">
        <v>89</v>
      </c>
      <c r="N259" s="2">
        <v>106</v>
      </c>
      <c r="O259" s="2">
        <v>141</v>
      </c>
      <c r="P259" s="2">
        <v>146</v>
      </c>
      <c r="Q259" s="2">
        <v>150</v>
      </c>
      <c r="R259" s="2">
        <v>183</v>
      </c>
      <c r="S259" s="2">
        <v>186</v>
      </c>
      <c r="T259" s="2">
        <v>195</v>
      </c>
      <c r="U259" s="2">
        <v>206</v>
      </c>
      <c r="V259" s="1" t="s">
        <v>12</v>
      </c>
    </row>
    <row r="260" spans="1:22" x14ac:dyDescent="0.25">
      <c r="A260" s="1" t="s">
        <v>13</v>
      </c>
      <c r="B260" s="2">
        <v>0</v>
      </c>
      <c r="C260" s="2">
        <v>0</v>
      </c>
      <c r="D260" s="2">
        <v>0</v>
      </c>
      <c r="E260" s="2">
        <v>31</v>
      </c>
      <c r="F260" s="2">
        <v>71</v>
      </c>
      <c r="G260" s="2">
        <v>92</v>
      </c>
      <c r="H260" s="2">
        <v>111</v>
      </c>
      <c r="I260" s="2">
        <v>121</v>
      </c>
      <c r="J260" s="2">
        <v>126</v>
      </c>
      <c r="K260" s="2" t="s">
        <v>14</v>
      </c>
      <c r="L260" s="2" t="s">
        <v>14</v>
      </c>
      <c r="M260" s="2" t="s">
        <v>14</v>
      </c>
      <c r="N260" s="2" t="s">
        <v>14</v>
      </c>
      <c r="O260" s="2" t="s">
        <v>14</v>
      </c>
      <c r="P260" s="2" t="s">
        <v>14</v>
      </c>
      <c r="Q260" s="2" t="s">
        <v>14</v>
      </c>
      <c r="R260" s="2" t="s">
        <v>14</v>
      </c>
      <c r="S260" s="2" t="s">
        <v>14</v>
      </c>
      <c r="T260" s="2" t="s">
        <v>14</v>
      </c>
      <c r="U260" s="2" t="s">
        <v>14</v>
      </c>
      <c r="V260" s="1" t="s">
        <v>13</v>
      </c>
    </row>
    <row r="261" spans="1:22" x14ac:dyDescent="0.25">
      <c r="A261" s="1" t="s">
        <v>15</v>
      </c>
      <c r="B261" s="2">
        <v>39</v>
      </c>
      <c r="C261" s="2">
        <v>59</v>
      </c>
      <c r="D261" s="2">
        <v>73</v>
      </c>
      <c r="E261" s="2">
        <v>95</v>
      </c>
      <c r="F261" s="2">
        <v>143</v>
      </c>
      <c r="G261" s="2">
        <v>177</v>
      </c>
      <c r="H261" s="2">
        <v>181</v>
      </c>
      <c r="I261" s="2">
        <v>194</v>
      </c>
      <c r="J261" s="2">
        <v>204</v>
      </c>
      <c r="K261" s="2">
        <v>210</v>
      </c>
      <c r="L261" s="2">
        <v>215</v>
      </c>
      <c r="M261" s="2">
        <v>228</v>
      </c>
      <c r="N261" s="2">
        <v>229</v>
      </c>
      <c r="O261" s="2">
        <v>229</v>
      </c>
      <c r="P261" s="2">
        <v>238</v>
      </c>
      <c r="Q261" s="2">
        <v>272</v>
      </c>
      <c r="R261" s="2">
        <v>280</v>
      </c>
      <c r="S261" s="2">
        <v>280</v>
      </c>
      <c r="T261" s="2">
        <v>289</v>
      </c>
      <c r="U261" s="2">
        <v>331</v>
      </c>
      <c r="V261" s="1" t="s">
        <v>15</v>
      </c>
    </row>
    <row r="262" spans="1:22" x14ac:dyDescent="0.25">
      <c r="A262" s="1" t="s">
        <v>16</v>
      </c>
      <c r="B262" s="2">
        <v>52</v>
      </c>
      <c r="C262" s="2">
        <v>60</v>
      </c>
      <c r="D262" s="2">
        <v>60</v>
      </c>
      <c r="E262" s="2">
        <v>62</v>
      </c>
      <c r="F262" s="2">
        <v>70</v>
      </c>
      <c r="G262" s="2">
        <v>84</v>
      </c>
      <c r="H262" s="2">
        <v>99</v>
      </c>
      <c r="I262" s="2">
        <v>150</v>
      </c>
      <c r="J262" s="2">
        <v>197</v>
      </c>
      <c r="K262" s="2">
        <v>207</v>
      </c>
      <c r="L262" s="2">
        <v>208</v>
      </c>
      <c r="M262" s="2">
        <v>208</v>
      </c>
      <c r="N262" s="2">
        <v>219</v>
      </c>
      <c r="O262" s="2">
        <v>221</v>
      </c>
      <c r="P262" s="2">
        <v>244</v>
      </c>
      <c r="Q262" s="2">
        <v>267</v>
      </c>
      <c r="R262" s="2">
        <v>278</v>
      </c>
      <c r="S262" s="2">
        <v>303</v>
      </c>
      <c r="T262" s="2">
        <v>304</v>
      </c>
      <c r="U262" s="2">
        <v>306</v>
      </c>
      <c r="V262" s="1" t="s">
        <v>16</v>
      </c>
    </row>
    <row r="263" spans="1:22" x14ac:dyDescent="0.25">
      <c r="A263" s="1" t="s">
        <v>17</v>
      </c>
      <c r="B263" s="2">
        <v>0</v>
      </c>
      <c r="C263" s="2">
        <v>0</v>
      </c>
      <c r="D263" s="2">
        <v>5</v>
      </c>
      <c r="E263" s="2">
        <v>11</v>
      </c>
      <c r="F263" s="2">
        <v>7</v>
      </c>
      <c r="G263" s="2">
        <v>13</v>
      </c>
      <c r="H263" s="2">
        <v>16</v>
      </c>
      <c r="I263" s="2">
        <v>22</v>
      </c>
      <c r="J263" s="2">
        <v>22</v>
      </c>
      <c r="K263" s="2">
        <v>47</v>
      </c>
      <c r="L263" s="2">
        <v>71</v>
      </c>
      <c r="M263" s="2">
        <v>74</v>
      </c>
      <c r="N263" s="2">
        <v>82</v>
      </c>
      <c r="O263" s="2">
        <v>83</v>
      </c>
      <c r="P263" s="2">
        <v>94</v>
      </c>
      <c r="Q263" s="2">
        <v>99</v>
      </c>
      <c r="R263" s="2">
        <v>131</v>
      </c>
      <c r="S263" s="2">
        <v>140</v>
      </c>
      <c r="T263" s="2">
        <v>156</v>
      </c>
      <c r="U263" s="2">
        <v>189</v>
      </c>
      <c r="V263" s="1" t="s">
        <v>17</v>
      </c>
    </row>
    <row r="264" spans="1:22" x14ac:dyDescent="0.25">
      <c r="A264" s="1" t="s">
        <v>18</v>
      </c>
      <c r="B264" s="2" t="s">
        <v>14</v>
      </c>
      <c r="C264" s="2" t="s">
        <v>14</v>
      </c>
      <c r="D264" s="2" t="s">
        <v>14</v>
      </c>
      <c r="E264" s="2" t="s">
        <v>14</v>
      </c>
      <c r="F264" s="2" t="s">
        <v>14</v>
      </c>
      <c r="G264" s="2">
        <v>41</v>
      </c>
      <c r="H264" s="2">
        <v>41</v>
      </c>
      <c r="I264" s="2">
        <v>46</v>
      </c>
      <c r="J264" s="2">
        <v>74</v>
      </c>
      <c r="K264" s="2">
        <v>74</v>
      </c>
      <c r="L264" s="2">
        <v>89</v>
      </c>
      <c r="M264" s="2">
        <v>94</v>
      </c>
      <c r="N264" s="2">
        <v>103</v>
      </c>
      <c r="O264" s="2">
        <v>162</v>
      </c>
      <c r="P264" s="2">
        <v>183</v>
      </c>
      <c r="Q264" s="2">
        <v>225</v>
      </c>
      <c r="R264" s="2">
        <v>256</v>
      </c>
      <c r="S264" s="2">
        <v>265</v>
      </c>
      <c r="T264" s="2">
        <v>275</v>
      </c>
      <c r="U264" s="2">
        <v>279</v>
      </c>
      <c r="V264" s="1" t="s">
        <v>18</v>
      </c>
    </row>
    <row r="265" spans="1:22" x14ac:dyDescent="0.25">
      <c r="A265" s="1" t="s">
        <v>19</v>
      </c>
      <c r="B265" s="2">
        <v>0</v>
      </c>
      <c r="C265" s="2">
        <v>0</v>
      </c>
      <c r="D265" s="2">
        <v>28</v>
      </c>
      <c r="E265" s="2">
        <v>32</v>
      </c>
      <c r="F265" s="2">
        <v>41</v>
      </c>
      <c r="G265" s="2">
        <v>66</v>
      </c>
      <c r="H265" s="2">
        <v>106</v>
      </c>
      <c r="I265" s="2">
        <v>137</v>
      </c>
      <c r="J265" s="2">
        <v>157</v>
      </c>
      <c r="K265" s="2">
        <v>168</v>
      </c>
      <c r="L265" s="2">
        <v>175</v>
      </c>
      <c r="M265" s="2">
        <v>190</v>
      </c>
      <c r="N265" s="2">
        <v>208</v>
      </c>
      <c r="O265" s="2">
        <v>243</v>
      </c>
      <c r="P265" s="2">
        <v>269</v>
      </c>
      <c r="Q265" s="2">
        <v>270</v>
      </c>
      <c r="R265" s="2">
        <v>330</v>
      </c>
      <c r="S265" s="2">
        <v>363</v>
      </c>
      <c r="T265" s="2">
        <v>403</v>
      </c>
      <c r="U265" s="2">
        <v>414</v>
      </c>
      <c r="V265" s="1" t="s">
        <v>19</v>
      </c>
    </row>
    <row r="266" spans="1:22" x14ac:dyDescent="0.25">
      <c r="A266" s="1" t="s">
        <v>20</v>
      </c>
      <c r="B266" s="2" t="s">
        <v>14</v>
      </c>
      <c r="C266" s="2" t="s">
        <v>14</v>
      </c>
      <c r="D266" s="2">
        <v>44</v>
      </c>
      <c r="E266" s="2">
        <v>71</v>
      </c>
      <c r="F266" s="2">
        <v>117</v>
      </c>
      <c r="G266" s="2">
        <v>133</v>
      </c>
      <c r="H266" s="2">
        <v>196</v>
      </c>
      <c r="I266" s="2">
        <v>200</v>
      </c>
      <c r="J266" s="2">
        <v>306</v>
      </c>
      <c r="K266" s="2">
        <v>341</v>
      </c>
      <c r="L266" s="2">
        <v>382</v>
      </c>
      <c r="M266" s="2">
        <v>390</v>
      </c>
      <c r="N266" s="2">
        <v>395</v>
      </c>
      <c r="O266" s="2">
        <v>395</v>
      </c>
      <c r="P266" s="2">
        <v>409</v>
      </c>
      <c r="Q266" s="2">
        <v>414</v>
      </c>
      <c r="R266" s="2">
        <v>435</v>
      </c>
      <c r="S266" s="2">
        <v>453</v>
      </c>
      <c r="T266" s="2">
        <v>455</v>
      </c>
      <c r="U266" s="2">
        <v>472</v>
      </c>
      <c r="V266" s="1" t="s">
        <v>20</v>
      </c>
    </row>
    <row r="267" spans="1:22" x14ac:dyDescent="0.25">
      <c r="A267" s="1" t="s">
        <v>21</v>
      </c>
      <c r="B267" s="2">
        <v>0</v>
      </c>
      <c r="C267" s="2">
        <v>0</v>
      </c>
      <c r="D267" s="2">
        <v>0</v>
      </c>
      <c r="E267" s="2">
        <v>24</v>
      </c>
      <c r="F267" s="2">
        <v>34</v>
      </c>
      <c r="G267" s="2">
        <v>47</v>
      </c>
      <c r="H267" s="2">
        <v>64</v>
      </c>
      <c r="I267" s="2">
        <v>81</v>
      </c>
      <c r="J267" s="2">
        <v>89</v>
      </c>
      <c r="K267" s="2">
        <v>101</v>
      </c>
      <c r="L267" s="2">
        <v>130</v>
      </c>
      <c r="M267" s="2">
        <v>130</v>
      </c>
      <c r="N267" s="2">
        <v>130</v>
      </c>
      <c r="O267" s="2">
        <v>131</v>
      </c>
      <c r="P267" s="2">
        <v>140</v>
      </c>
      <c r="Q267" s="2">
        <v>148</v>
      </c>
      <c r="R267" s="2">
        <v>181</v>
      </c>
      <c r="S267" s="2">
        <v>181</v>
      </c>
      <c r="T267" s="2">
        <v>181</v>
      </c>
      <c r="U267" s="2">
        <v>181</v>
      </c>
      <c r="V267" s="1" t="s">
        <v>21</v>
      </c>
    </row>
    <row r="268" spans="1:22" x14ac:dyDescent="0.25">
      <c r="A268" s="1" t="s">
        <v>22</v>
      </c>
      <c r="B268" s="2">
        <v>0</v>
      </c>
      <c r="C268" s="2">
        <v>0</v>
      </c>
      <c r="D268" s="2">
        <v>27</v>
      </c>
      <c r="E268" s="2">
        <v>27</v>
      </c>
      <c r="F268" s="2">
        <v>15</v>
      </c>
      <c r="G268" s="2">
        <v>16</v>
      </c>
      <c r="H268" s="2">
        <v>16</v>
      </c>
      <c r="I268" s="2">
        <v>23</v>
      </c>
      <c r="J268" s="2">
        <v>28</v>
      </c>
      <c r="K268" s="2">
        <v>28</v>
      </c>
      <c r="L268" s="2">
        <v>45</v>
      </c>
      <c r="M268" s="2">
        <v>45</v>
      </c>
      <c r="N268" s="2">
        <v>76</v>
      </c>
      <c r="O268" s="2">
        <v>96</v>
      </c>
      <c r="P268" s="2">
        <v>96</v>
      </c>
      <c r="Q268" s="2">
        <v>114</v>
      </c>
      <c r="R268" s="2">
        <v>129</v>
      </c>
      <c r="S268" s="2">
        <v>129</v>
      </c>
      <c r="T268" s="2">
        <v>134</v>
      </c>
      <c r="U268" s="2">
        <v>148</v>
      </c>
      <c r="V268" s="1" t="s">
        <v>22</v>
      </c>
    </row>
    <row r="269" spans="1:22" x14ac:dyDescent="0.25">
      <c r="A269" s="1" t="s">
        <v>23</v>
      </c>
      <c r="B269" s="2">
        <v>3</v>
      </c>
      <c r="C269" s="2">
        <v>3</v>
      </c>
      <c r="D269" s="2">
        <v>3</v>
      </c>
      <c r="E269" s="2">
        <v>7</v>
      </c>
      <c r="F269" s="2">
        <v>23</v>
      </c>
      <c r="G269" s="2">
        <v>28</v>
      </c>
      <c r="H269" s="2">
        <v>28</v>
      </c>
      <c r="I269" s="2">
        <v>69</v>
      </c>
      <c r="J269" s="2">
        <v>83</v>
      </c>
      <c r="K269" s="2">
        <v>96</v>
      </c>
      <c r="L269" s="2">
        <v>128</v>
      </c>
      <c r="M269" s="2">
        <v>128</v>
      </c>
      <c r="N269" s="2">
        <v>147</v>
      </c>
      <c r="O269" s="2">
        <v>164</v>
      </c>
      <c r="P269" s="2">
        <v>172</v>
      </c>
      <c r="Q269" s="2">
        <v>187</v>
      </c>
      <c r="R269" s="2">
        <v>202</v>
      </c>
      <c r="S269" s="2">
        <v>210</v>
      </c>
      <c r="T269" s="2">
        <v>227</v>
      </c>
      <c r="U269" s="2">
        <v>239</v>
      </c>
      <c r="V269" s="1" t="s">
        <v>23</v>
      </c>
    </row>
    <row r="270" spans="1:22" x14ac:dyDescent="0.25">
      <c r="A270" s="1" t="s">
        <v>24</v>
      </c>
      <c r="B270" s="2">
        <v>0</v>
      </c>
      <c r="C270" s="2">
        <v>22</v>
      </c>
      <c r="D270" s="2">
        <v>38</v>
      </c>
      <c r="E270" s="2">
        <v>70</v>
      </c>
      <c r="F270" s="2">
        <v>95</v>
      </c>
      <c r="G270" s="2">
        <v>95</v>
      </c>
      <c r="H270" s="2">
        <v>98</v>
      </c>
      <c r="I270" s="2">
        <v>108</v>
      </c>
      <c r="J270" s="2">
        <v>144</v>
      </c>
      <c r="K270" s="2">
        <v>156</v>
      </c>
      <c r="L270" s="2">
        <v>160</v>
      </c>
      <c r="M270" s="2">
        <v>180</v>
      </c>
      <c r="N270" s="2">
        <v>196</v>
      </c>
      <c r="O270" s="2">
        <v>200</v>
      </c>
      <c r="P270" s="2">
        <v>203</v>
      </c>
      <c r="Q270" s="2">
        <v>203</v>
      </c>
      <c r="R270" s="2">
        <v>215</v>
      </c>
      <c r="S270" s="2">
        <v>230</v>
      </c>
      <c r="T270" s="2">
        <v>238</v>
      </c>
      <c r="U270" s="2">
        <v>285</v>
      </c>
      <c r="V270" s="1" t="s">
        <v>24</v>
      </c>
    </row>
    <row r="271" spans="1:22" x14ac:dyDescent="0.25">
      <c r="A271" s="1" t="s">
        <v>25</v>
      </c>
      <c r="B271" s="2">
        <v>4</v>
      </c>
      <c r="C271" s="2">
        <v>5</v>
      </c>
      <c r="D271" s="2">
        <v>69</v>
      </c>
      <c r="E271" s="2">
        <v>73</v>
      </c>
      <c r="F271" s="2">
        <v>75</v>
      </c>
      <c r="G271" s="2">
        <v>81</v>
      </c>
      <c r="H271" s="2">
        <v>134</v>
      </c>
      <c r="I271" s="2">
        <v>145</v>
      </c>
      <c r="J271" s="2">
        <v>224</v>
      </c>
      <c r="K271" s="2">
        <v>250</v>
      </c>
      <c r="L271" s="2">
        <v>274</v>
      </c>
      <c r="M271" s="2">
        <v>285</v>
      </c>
      <c r="N271" s="2">
        <v>286</v>
      </c>
      <c r="O271" s="2">
        <v>304</v>
      </c>
      <c r="P271" s="2">
        <v>352</v>
      </c>
      <c r="Q271" s="2">
        <v>374</v>
      </c>
      <c r="R271" s="2">
        <v>378</v>
      </c>
      <c r="S271" s="2">
        <v>398</v>
      </c>
      <c r="T271" s="2">
        <v>417</v>
      </c>
      <c r="U271" s="2">
        <v>421</v>
      </c>
      <c r="V271" s="1" t="s">
        <v>25</v>
      </c>
    </row>
    <row r="272" spans="1:22" x14ac:dyDescent="0.25">
      <c r="A272" s="1" t="s">
        <v>26</v>
      </c>
      <c r="B272" s="6">
        <v>46</v>
      </c>
      <c r="C272" s="6">
        <v>30</v>
      </c>
      <c r="D272" s="6">
        <v>9</v>
      </c>
      <c r="E272" s="6">
        <v>28</v>
      </c>
      <c r="F272" s="6">
        <v>38</v>
      </c>
      <c r="G272" s="6">
        <v>46</v>
      </c>
      <c r="H272" s="6">
        <v>74</v>
      </c>
      <c r="I272" s="6">
        <v>91</v>
      </c>
      <c r="J272" s="6">
        <v>108</v>
      </c>
      <c r="K272" s="6">
        <v>116</v>
      </c>
      <c r="L272" s="6">
        <v>137</v>
      </c>
      <c r="M272" s="6">
        <v>145</v>
      </c>
      <c r="N272" s="6">
        <v>200</v>
      </c>
      <c r="O272" s="6">
        <v>213</v>
      </c>
      <c r="P272" s="6">
        <v>215</v>
      </c>
      <c r="Q272" s="6">
        <v>229</v>
      </c>
      <c r="R272" s="6">
        <v>255</v>
      </c>
      <c r="S272" s="6">
        <v>255</v>
      </c>
      <c r="T272" s="6">
        <v>262</v>
      </c>
      <c r="U272" s="6">
        <v>270</v>
      </c>
      <c r="V272" s="1" t="s">
        <v>26</v>
      </c>
    </row>
    <row r="273" spans="1:22" x14ac:dyDescent="0.25">
      <c r="A273" s="1" t="s">
        <v>27</v>
      </c>
      <c r="B273" s="6">
        <v>4</v>
      </c>
      <c r="C273" s="6">
        <v>33</v>
      </c>
      <c r="D273" s="6">
        <v>37</v>
      </c>
      <c r="E273" s="6">
        <v>31</v>
      </c>
      <c r="F273" s="6">
        <v>39</v>
      </c>
      <c r="G273" s="6">
        <v>37</v>
      </c>
      <c r="H273" s="6">
        <v>33</v>
      </c>
      <c r="I273" s="6">
        <v>38</v>
      </c>
      <c r="J273" s="6">
        <v>57</v>
      </c>
      <c r="K273" s="6">
        <v>57</v>
      </c>
      <c r="L273" s="6">
        <v>66</v>
      </c>
      <c r="M273" s="6">
        <v>84</v>
      </c>
      <c r="N273" s="6">
        <v>113</v>
      </c>
      <c r="O273" s="6">
        <v>152</v>
      </c>
      <c r="P273" s="6">
        <v>164</v>
      </c>
      <c r="Q273" s="6">
        <v>175</v>
      </c>
      <c r="R273" s="6">
        <v>183</v>
      </c>
      <c r="S273" s="6">
        <v>183</v>
      </c>
      <c r="T273" s="6">
        <v>183</v>
      </c>
      <c r="U273" s="6">
        <v>185</v>
      </c>
      <c r="V273" s="1" t="s">
        <v>27</v>
      </c>
    </row>
    <row r="274" spans="1:22" x14ac:dyDescent="0.25">
      <c r="A274" s="1" t="s">
        <v>71</v>
      </c>
      <c r="B274" s="6">
        <v>0</v>
      </c>
      <c r="C274" s="6">
        <v>0</v>
      </c>
      <c r="D274" s="6">
        <v>12</v>
      </c>
      <c r="E274" s="6">
        <v>19</v>
      </c>
      <c r="F274" s="6">
        <v>14</v>
      </c>
      <c r="G274" s="6">
        <v>25</v>
      </c>
      <c r="H274" s="6">
        <v>40</v>
      </c>
      <c r="I274" s="6">
        <v>72</v>
      </c>
      <c r="J274" s="6">
        <v>125</v>
      </c>
      <c r="K274" s="6">
        <v>142</v>
      </c>
      <c r="L274" s="6">
        <v>160</v>
      </c>
      <c r="M274" s="6">
        <v>167</v>
      </c>
      <c r="N274" s="6">
        <v>194</v>
      </c>
      <c r="O274" s="6">
        <v>206</v>
      </c>
      <c r="P274" s="6">
        <v>236</v>
      </c>
      <c r="Q274" s="6">
        <v>245</v>
      </c>
      <c r="R274" s="6">
        <v>272</v>
      </c>
      <c r="S274" s="6">
        <v>298</v>
      </c>
      <c r="T274" s="6">
        <v>312</v>
      </c>
      <c r="U274" s="6">
        <v>315</v>
      </c>
      <c r="V274" s="1" t="s">
        <v>71</v>
      </c>
    </row>
    <row r="275" spans="1:22" x14ac:dyDescent="0.25">
      <c r="A275" s="1" t="s">
        <v>74</v>
      </c>
      <c r="B275" s="6">
        <v>24</v>
      </c>
      <c r="C275" s="6">
        <v>35</v>
      </c>
      <c r="D275" s="6">
        <v>68</v>
      </c>
      <c r="E275" s="6">
        <v>68</v>
      </c>
      <c r="F275" s="6">
        <v>110</v>
      </c>
      <c r="G275" s="6">
        <v>132</v>
      </c>
      <c r="H275" s="6">
        <v>155</v>
      </c>
      <c r="I275" s="6">
        <v>161</v>
      </c>
      <c r="J275" s="6">
        <v>163</v>
      </c>
      <c r="K275" s="6">
        <v>167</v>
      </c>
      <c r="L275" s="6">
        <v>182</v>
      </c>
      <c r="M275" s="6">
        <v>195</v>
      </c>
      <c r="N275" s="6">
        <v>200</v>
      </c>
      <c r="O275" s="6">
        <v>202</v>
      </c>
      <c r="P275" s="6">
        <v>215</v>
      </c>
      <c r="Q275" s="6">
        <v>242</v>
      </c>
      <c r="R275" s="6" t="s">
        <v>51</v>
      </c>
      <c r="S275" s="6" t="s">
        <v>51</v>
      </c>
      <c r="T275" s="6" t="s">
        <v>51</v>
      </c>
      <c r="U275" s="6" t="s">
        <v>51</v>
      </c>
      <c r="V275" s="1" t="s">
        <v>74</v>
      </c>
    </row>
    <row r="276" spans="1:22" x14ac:dyDescent="0.25">
      <c r="A276" s="1" t="s">
        <v>28</v>
      </c>
      <c r="B276" s="7" t="s">
        <v>28</v>
      </c>
      <c r="C276" s="7" t="s">
        <v>28</v>
      </c>
      <c r="D276" s="7" t="s">
        <v>28</v>
      </c>
      <c r="E276" s="7" t="s">
        <v>28</v>
      </c>
      <c r="F276" s="7" t="s">
        <v>28</v>
      </c>
      <c r="G276" s="7" t="s">
        <v>28</v>
      </c>
      <c r="H276" s="7" t="s">
        <v>28</v>
      </c>
      <c r="I276" s="7" t="s">
        <v>28</v>
      </c>
      <c r="J276" s="7" t="s">
        <v>28</v>
      </c>
      <c r="K276" s="7" t="s">
        <v>28</v>
      </c>
      <c r="L276" s="7" t="s">
        <v>28</v>
      </c>
      <c r="M276" s="7" t="s">
        <v>28</v>
      </c>
      <c r="N276" s="7" t="s">
        <v>28</v>
      </c>
      <c r="O276" s="7" t="s">
        <v>28</v>
      </c>
      <c r="P276" s="7" t="s">
        <v>28</v>
      </c>
      <c r="Q276" s="7" t="s">
        <v>28</v>
      </c>
      <c r="R276" s="7" t="s">
        <v>28</v>
      </c>
      <c r="S276" s="7" t="s">
        <v>28</v>
      </c>
      <c r="T276" s="7" t="s">
        <v>28</v>
      </c>
      <c r="U276" s="7" t="s">
        <v>28</v>
      </c>
      <c r="V276" s="1" t="s">
        <v>28</v>
      </c>
    </row>
    <row r="277" spans="1:22" x14ac:dyDescent="0.25">
      <c r="A277" s="8" t="s">
        <v>29</v>
      </c>
      <c r="B277" s="5">
        <f>AVERAGE(B254:B276)</f>
        <v>10.421052631578947</v>
      </c>
      <c r="C277" s="5">
        <f t="shared" ref="C277:U277" si="32">AVERAGE(C254:C276)</f>
        <v>14.894736842105264</v>
      </c>
      <c r="D277" s="5">
        <f t="shared" si="32"/>
        <v>26.15</v>
      </c>
      <c r="E277" s="5">
        <f t="shared" si="32"/>
        <v>35.1</v>
      </c>
      <c r="F277" s="5">
        <f t="shared" si="32"/>
        <v>47.6</v>
      </c>
      <c r="G277" s="5">
        <f t="shared" si="32"/>
        <v>59.761904761904759</v>
      </c>
      <c r="H277" s="5">
        <f t="shared" si="32"/>
        <v>74.38095238095238</v>
      </c>
      <c r="I277" s="5">
        <f t="shared" si="32"/>
        <v>90.6</v>
      </c>
      <c r="J277" s="5">
        <f t="shared" si="32"/>
        <v>113.75</v>
      </c>
      <c r="K277" s="5">
        <f t="shared" si="32"/>
        <v>126.42105263157895</v>
      </c>
      <c r="L277" s="5">
        <f t="shared" si="32"/>
        <v>147.83333333333334</v>
      </c>
      <c r="M277" s="5">
        <f t="shared" si="32"/>
        <v>156.44444444444446</v>
      </c>
      <c r="N277" s="5">
        <f t="shared" si="32"/>
        <v>170.77777777777777</v>
      </c>
      <c r="O277" s="5">
        <f t="shared" si="32"/>
        <v>186.38888888888889</v>
      </c>
      <c r="P277" s="5">
        <f t="shared" si="32"/>
        <v>202.83333333333334</v>
      </c>
      <c r="Q277" s="5">
        <f t="shared" si="32"/>
        <v>216.55555555555554</v>
      </c>
      <c r="R277" s="5">
        <f t="shared" si="32"/>
        <v>234.55555555555554</v>
      </c>
      <c r="S277" s="5">
        <f t="shared" si="32"/>
        <v>244.5</v>
      </c>
      <c r="T277" s="5">
        <f t="shared" si="32"/>
        <v>256.42105263157896</v>
      </c>
      <c r="U277" s="5">
        <f t="shared" si="32"/>
        <v>272.77777777777777</v>
      </c>
      <c r="V277" s="8" t="s">
        <v>29</v>
      </c>
    </row>
    <row r="278" spans="1:22" x14ac:dyDescent="0.25">
      <c r="A278" s="1" t="s">
        <v>30</v>
      </c>
      <c r="B278" s="2">
        <f>MAX(B254:B276)</f>
        <v>52</v>
      </c>
      <c r="C278" s="2">
        <f t="shared" ref="C278:U278" si="33">MAX(C254:C276)</f>
        <v>60</v>
      </c>
      <c r="D278" s="2">
        <f t="shared" si="33"/>
        <v>73</v>
      </c>
      <c r="E278" s="2">
        <f t="shared" si="33"/>
        <v>95</v>
      </c>
      <c r="F278" s="2">
        <f t="shared" si="33"/>
        <v>143</v>
      </c>
      <c r="G278" s="2">
        <f t="shared" si="33"/>
        <v>177</v>
      </c>
      <c r="H278" s="2">
        <f t="shared" si="33"/>
        <v>196</v>
      </c>
      <c r="I278" s="2">
        <f t="shared" si="33"/>
        <v>200</v>
      </c>
      <c r="J278" s="2">
        <f t="shared" si="33"/>
        <v>306</v>
      </c>
      <c r="K278" s="2">
        <f t="shared" si="33"/>
        <v>341</v>
      </c>
      <c r="L278" s="2">
        <f t="shared" si="33"/>
        <v>382</v>
      </c>
      <c r="M278" s="2">
        <f t="shared" si="33"/>
        <v>390</v>
      </c>
      <c r="N278" s="2">
        <f t="shared" si="33"/>
        <v>395</v>
      </c>
      <c r="O278" s="2">
        <f t="shared" si="33"/>
        <v>395</v>
      </c>
      <c r="P278" s="2">
        <f t="shared" si="33"/>
        <v>409</v>
      </c>
      <c r="Q278" s="2">
        <f t="shared" si="33"/>
        <v>414</v>
      </c>
      <c r="R278" s="2">
        <f t="shared" si="33"/>
        <v>435</v>
      </c>
      <c r="S278" s="2">
        <f t="shared" si="33"/>
        <v>453</v>
      </c>
      <c r="T278" s="2">
        <f t="shared" si="33"/>
        <v>455</v>
      </c>
      <c r="U278" s="2">
        <f t="shared" si="33"/>
        <v>472</v>
      </c>
      <c r="V278" s="1" t="s">
        <v>30</v>
      </c>
    </row>
    <row r="279" spans="1:22" x14ac:dyDescent="0.25">
      <c r="A279" s="1" t="s">
        <v>31</v>
      </c>
      <c r="B279" s="2">
        <f>MIN(B254:B276)</f>
        <v>0</v>
      </c>
      <c r="C279" s="2">
        <f t="shared" ref="C279:U279" si="34">MIN(C254:C276)</f>
        <v>0</v>
      </c>
      <c r="D279" s="2">
        <f t="shared" si="34"/>
        <v>0</v>
      </c>
      <c r="E279" s="2">
        <f t="shared" si="34"/>
        <v>0</v>
      </c>
      <c r="F279" s="2">
        <f t="shared" si="34"/>
        <v>0</v>
      </c>
      <c r="G279" s="2">
        <f t="shared" si="34"/>
        <v>0</v>
      </c>
      <c r="H279" s="2">
        <f t="shared" si="34"/>
        <v>0</v>
      </c>
      <c r="I279" s="2">
        <f t="shared" si="34"/>
        <v>0</v>
      </c>
      <c r="J279" s="2">
        <f t="shared" si="34"/>
        <v>6</v>
      </c>
      <c r="K279" s="2">
        <f t="shared" si="34"/>
        <v>28</v>
      </c>
      <c r="L279" s="2">
        <f t="shared" si="34"/>
        <v>45</v>
      </c>
      <c r="M279" s="2">
        <f t="shared" si="34"/>
        <v>45</v>
      </c>
      <c r="N279" s="2">
        <f t="shared" si="34"/>
        <v>76</v>
      </c>
      <c r="O279" s="2">
        <f t="shared" si="34"/>
        <v>83</v>
      </c>
      <c r="P279" s="2">
        <f t="shared" si="34"/>
        <v>94</v>
      </c>
      <c r="Q279" s="2">
        <f t="shared" si="34"/>
        <v>99</v>
      </c>
      <c r="R279" s="2">
        <f t="shared" si="34"/>
        <v>129</v>
      </c>
      <c r="S279" s="2">
        <f t="shared" si="34"/>
        <v>129</v>
      </c>
      <c r="T279" s="2">
        <f t="shared" si="34"/>
        <v>134</v>
      </c>
      <c r="U279" s="2">
        <f t="shared" si="34"/>
        <v>148</v>
      </c>
      <c r="V279" s="1" t="s">
        <v>31</v>
      </c>
    </row>
    <row r="280" spans="1:22" x14ac:dyDescent="0.25">
      <c r="A280" s="1" t="s">
        <v>32</v>
      </c>
      <c r="B280" s="2">
        <f>COUNT(B254:B276)</f>
        <v>19</v>
      </c>
      <c r="C280" s="2">
        <f t="shared" ref="C280:U280" si="35">COUNT(C254:C276)</f>
        <v>19</v>
      </c>
      <c r="D280" s="2">
        <f t="shared" si="35"/>
        <v>20</v>
      </c>
      <c r="E280" s="2">
        <f t="shared" si="35"/>
        <v>20</v>
      </c>
      <c r="F280" s="2">
        <f t="shared" si="35"/>
        <v>20</v>
      </c>
      <c r="G280" s="2">
        <f t="shared" si="35"/>
        <v>21</v>
      </c>
      <c r="H280" s="2">
        <f t="shared" si="35"/>
        <v>21</v>
      </c>
      <c r="I280" s="2">
        <f t="shared" si="35"/>
        <v>20</v>
      </c>
      <c r="J280" s="2">
        <f t="shared" si="35"/>
        <v>20</v>
      </c>
      <c r="K280" s="2">
        <f t="shared" si="35"/>
        <v>19</v>
      </c>
      <c r="L280" s="2">
        <f t="shared" si="35"/>
        <v>18</v>
      </c>
      <c r="M280" s="2">
        <f t="shared" si="35"/>
        <v>18</v>
      </c>
      <c r="N280" s="2">
        <f t="shared" si="35"/>
        <v>18</v>
      </c>
      <c r="O280" s="2">
        <f t="shared" si="35"/>
        <v>18</v>
      </c>
      <c r="P280" s="2">
        <f t="shared" si="35"/>
        <v>18</v>
      </c>
      <c r="Q280" s="2">
        <f t="shared" si="35"/>
        <v>18</v>
      </c>
      <c r="R280" s="2">
        <f t="shared" si="35"/>
        <v>18</v>
      </c>
      <c r="S280" s="2">
        <f t="shared" si="35"/>
        <v>18</v>
      </c>
      <c r="T280" s="2">
        <f t="shared" si="35"/>
        <v>19</v>
      </c>
      <c r="U280" s="2">
        <f t="shared" si="35"/>
        <v>18</v>
      </c>
      <c r="V280" s="1" t="s">
        <v>32</v>
      </c>
    </row>
    <row r="283" spans="1:22" x14ac:dyDescent="0.25">
      <c r="A283" s="1" t="s">
        <v>40</v>
      </c>
      <c r="B283" s="3" t="s">
        <v>40</v>
      </c>
      <c r="J283" s="3" t="s">
        <v>52</v>
      </c>
    </row>
    <row r="284" spans="1:22" x14ac:dyDescent="0.25">
      <c r="A284" s="1" t="s">
        <v>1</v>
      </c>
      <c r="J284" s="3" t="s">
        <v>42</v>
      </c>
    </row>
    <row r="285" spans="1:22" x14ac:dyDescent="0.25">
      <c r="J285" s="3" t="s">
        <v>43</v>
      </c>
    </row>
    <row r="286" spans="1:22" x14ac:dyDescent="0.25">
      <c r="B286" s="1"/>
      <c r="D286" s="3" t="s">
        <v>33</v>
      </c>
      <c r="H286" s="3" t="s">
        <v>34</v>
      </c>
      <c r="L286" s="3" t="s">
        <v>35</v>
      </c>
      <c r="P286" s="3" t="s">
        <v>36</v>
      </c>
      <c r="T286" s="3" t="s">
        <v>37</v>
      </c>
      <c r="V286" s="2"/>
    </row>
    <row r="287" spans="1:22" x14ac:dyDescent="0.25">
      <c r="A287" s="1" t="s">
        <v>9</v>
      </c>
      <c r="B287" s="2">
        <v>1</v>
      </c>
      <c r="C287" s="2">
        <v>8</v>
      </c>
      <c r="D287" s="2">
        <v>15</v>
      </c>
      <c r="E287" s="2">
        <v>22</v>
      </c>
      <c r="F287" s="2">
        <v>1</v>
      </c>
      <c r="G287" s="2">
        <v>8</v>
      </c>
      <c r="H287" s="2">
        <v>15</v>
      </c>
      <c r="I287" s="2">
        <v>22</v>
      </c>
      <c r="J287" s="2">
        <v>1</v>
      </c>
      <c r="K287" s="2">
        <v>8</v>
      </c>
      <c r="L287" s="2">
        <v>15</v>
      </c>
      <c r="M287" s="2">
        <v>22</v>
      </c>
      <c r="N287" s="2">
        <v>1</v>
      </c>
      <c r="O287" s="2">
        <v>8</v>
      </c>
      <c r="P287" s="2">
        <v>15</v>
      </c>
      <c r="Q287" s="2">
        <v>22</v>
      </c>
      <c r="R287" s="2">
        <v>1</v>
      </c>
      <c r="S287" s="2">
        <v>8</v>
      </c>
      <c r="T287" s="2">
        <v>15</v>
      </c>
      <c r="U287" s="2">
        <v>22</v>
      </c>
      <c r="V287" s="1" t="s">
        <v>9</v>
      </c>
    </row>
    <row r="289" spans="1:22" x14ac:dyDescent="0.25">
      <c r="A289" s="1" t="s">
        <v>44</v>
      </c>
      <c r="B289" s="2">
        <v>244</v>
      </c>
      <c r="C289" s="2">
        <v>251</v>
      </c>
      <c r="D289" s="2">
        <v>256</v>
      </c>
      <c r="E289" s="2">
        <v>261</v>
      </c>
      <c r="F289" s="2">
        <v>291</v>
      </c>
      <c r="G289" s="2">
        <v>316</v>
      </c>
      <c r="H289" s="2">
        <v>345</v>
      </c>
      <c r="I289" s="2">
        <v>378</v>
      </c>
      <c r="J289" s="2">
        <v>391</v>
      </c>
      <c r="K289" s="2">
        <v>424</v>
      </c>
      <c r="L289" s="2">
        <v>427</v>
      </c>
      <c r="M289" s="2" t="s">
        <v>14</v>
      </c>
      <c r="N289" s="2" t="s">
        <v>14</v>
      </c>
      <c r="O289" s="2" t="s">
        <v>14</v>
      </c>
      <c r="P289" s="2" t="s">
        <v>14</v>
      </c>
      <c r="Q289" s="2" t="s">
        <v>14</v>
      </c>
      <c r="R289" s="2" t="s">
        <v>14</v>
      </c>
      <c r="S289" s="2" t="s">
        <v>14</v>
      </c>
      <c r="T289" s="2" t="s">
        <v>14</v>
      </c>
      <c r="U289" s="2" t="s">
        <v>14</v>
      </c>
      <c r="V289" s="1" t="s">
        <v>44</v>
      </c>
    </row>
    <row r="290" spans="1:22" x14ac:dyDescent="0.25">
      <c r="A290" s="1" t="s">
        <v>45</v>
      </c>
      <c r="B290" s="2">
        <v>244</v>
      </c>
      <c r="C290" s="2">
        <v>254</v>
      </c>
      <c r="D290" s="2">
        <v>284</v>
      </c>
      <c r="E290" s="2">
        <v>295</v>
      </c>
      <c r="F290" s="2">
        <v>329</v>
      </c>
      <c r="G290" s="2">
        <v>332</v>
      </c>
      <c r="H290" s="2">
        <v>345</v>
      </c>
      <c r="I290" s="2">
        <v>338</v>
      </c>
      <c r="J290" s="2">
        <v>387</v>
      </c>
      <c r="K290" s="2">
        <v>227</v>
      </c>
      <c r="L290" s="2">
        <v>185</v>
      </c>
      <c r="M290" s="2">
        <v>56</v>
      </c>
      <c r="N290" s="2">
        <v>90</v>
      </c>
      <c r="O290" s="2">
        <v>133</v>
      </c>
      <c r="P290" s="2">
        <v>31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1" t="s">
        <v>45</v>
      </c>
    </row>
    <row r="291" spans="1:22" x14ac:dyDescent="0.25">
      <c r="A291" s="1" t="s">
        <v>46</v>
      </c>
      <c r="B291" s="2" t="s">
        <v>14</v>
      </c>
      <c r="C291" s="2" t="s">
        <v>14</v>
      </c>
      <c r="D291" s="2" t="s">
        <v>14</v>
      </c>
      <c r="E291" s="2" t="s">
        <v>14</v>
      </c>
      <c r="F291" s="2" t="s">
        <v>14</v>
      </c>
      <c r="G291" s="2" t="s">
        <v>14</v>
      </c>
      <c r="H291" s="2" t="s">
        <v>14</v>
      </c>
      <c r="I291" s="2" t="s">
        <v>14</v>
      </c>
      <c r="J291" s="2" t="s">
        <v>14</v>
      </c>
      <c r="K291" s="2" t="s">
        <v>14</v>
      </c>
      <c r="L291" s="2" t="s">
        <v>14</v>
      </c>
      <c r="M291" s="2" t="s">
        <v>14</v>
      </c>
      <c r="N291" s="2" t="s">
        <v>14</v>
      </c>
      <c r="O291" s="2" t="s">
        <v>14</v>
      </c>
      <c r="P291" s="2" t="s">
        <v>14</v>
      </c>
      <c r="Q291" s="2" t="s">
        <v>14</v>
      </c>
      <c r="R291" s="2" t="s">
        <v>14</v>
      </c>
      <c r="S291" s="2" t="s">
        <v>14</v>
      </c>
      <c r="T291" s="2" t="s">
        <v>14</v>
      </c>
      <c r="U291" s="2" t="s">
        <v>14</v>
      </c>
      <c r="V291" s="1" t="s">
        <v>46</v>
      </c>
    </row>
    <row r="292" spans="1:22" x14ac:dyDescent="0.25">
      <c r="A292" s="1" t="s">
        <v>38</v>
      </c>
      <c r="B292" s="2">
        <v>244</v>
      </c>
      <c r="C292" s="2">
        <v>249</v>
      </c>
      <c r="D292" s="2">
        <v>288</v>
      </c>
      <c r="E292" s="2">
        <v>297</v>
      </c>
      <c r="F292" s="2">
        <v>323</v>
      </c>
      <c r="G292" s="2">
        <v>346</v>
      </c>
      <c r="H292" s="2">
        <v>371</v>
      </c>
      <c r="I292" s="2">
        <v>388</v>
      </c>
      <c r="J292" s="2">
        <v>409</v>
      </c>
      <c r="K292" s="2">
        <v>410</v>
      </c>
      <c r="L292" s="2">
        <v>401</v>
      </c>
      <c r="M292" s="2">
        <v>337</v>
      </c>
      <c r="N292" s="2">
        <v>341</v>
      </c>
      <c r="O292" s="2">
        <v>310</v>
      </c>
      <c r="P292" s="2">
        <v>168</v>
      </c>
      <c r="Q292" s="2">
        <v>4</v>
      </c>
      <c r="R292" s="2">
        <v>0</v>
      </c>
      <c r="S292" s="2">
        <v>0</v>
      </c>
      <c r="T292" s="2">
        <v>0</v>
      </c>
      <c r="U292" s="2">
        <v>0</v>
      </c>
      <c r="V292" s="1" t="s">
        <v>38</v>
      </c>
    </row>
    <row r="293" spans="1:22" x14ac:dyDescent="0.25">
      <c r="A293" s="1" t="s">
        <v>11</v>
      </c>
      <c r="B293" s="2">
        <v>220</v>
      </c>
      <c r="C293" s="2">
        <v>229</v>
      </c>
      <c r="D293" s="2">
        <v>239</v>
      </c>
      <c r="E293" s="2">
        <v>256</v>
      </c>
      <c r="F293" s="2">
        <v>261</v>
      </c>
      <c r="G293" s="2">
        <v>301</v>
      </c>
      <c r="H293" s="2">
        <v>310</v>
      </c>
      <c r="I293" s="2">
        <v>309</v>
      </c>
      <c r="J293" s="2">
        <v>410</v>
      </c>
      <c r="K293" s="2">
        <v>407</v>
      </c>
      <c r="L293" s="2">
        <v>409</v>
      </c>
      <c r="M293" s="2">
        <v>393</v>
      </c>
      <c r="N293" s="2">
        <v>206</v>
      </c>
      <c r="O293" s="2">
        <v>130</v>
      </c>
      <c r="P293" s="2">
        <v>8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1" t="s">
        <v>11</v>
      </c>
    </row>
    <row r="294" spans="1:22" x14ac:dyDescent="0.25">
      <c r="A294" s="1" t="s">
        <v>12</v>
      </c>
      <c r="B294" s="2">
        <v>227</v>
      </c>
      <c r="C294" s="2">
        <v>230</v>
      </c>
      <c r="D294" s="2">
        <v>242</v>
      </c>
      <c r="E294" s="2">
        <v>251</v>
      </c>
      <c r="F294" s="2">
        <v>274</v>
      </c>
      <c r="G294" s="2">
        <v>281</v>
      </c>
      <c r="H294" s="2">
        <v>286</v>
      </c>
      <c r="I294" s="2">
        <v>290</v>
      </c>
      <c r="J294" s="2">
        <v>320</v>
      </c>
      <c r="K294" s="2">
        <v>343</v>
      </c>
      <c r="L294" s="2">
        <v>338</v>
      </c>
      <c r="M294" s="2">
        <v>319</v>
      </c>
      <c r="N294" s="2">
        <v>286</v>
      </c>
      <c r="O294" s="2">
        <v>226</v>
      </c>
      <c r="P294" s="2">
        <v>114</v>
      </c>
      <c r="Q294" s="2">
        <v>7</v>
      </c>
      <c r="R294" s="2">
        <v>0</v>
      </c>
      <c r="S294" s="2">
        <v>0</v>
      </c>
      <c r="T294" s="2">
        <v>0</v>
      </c>
      <c r="U294" s="2">
        <v>0</v>
      </c>
      <c r="V294" s="1" t="s">
        <v>12</v>
      </c>
    </row>
    <row r="295" spans="1:22" x14ac:dyDescent="0.25">
      <c r="A295" s="1" t="s">
        <v>13</v>
      </c>
      <c r="B295" s="2" t="s">
        <v>14</v>
      </c>
      <c r="C295" s="2" t="s">
        <v>14</v>
      </c>
      <c r="D295" s="2" t="s">
        <v>14</v>
      </c>
      <c r="E295" s="2" t="s">
        <v>14</v>
      </c>
      <c r="F295" s="2" t="s">
        <v>14</v>
      </c>
      <c r="G295" s="2" t="s">
        <v>14</v>
      </c>
      <c r="H295" s="2" t="s">
        <v>14</v>
      </c>
      <c r="I295" s="2" t="s">
        <v>14</v>
      </c>
      <c r="J295" s="2" t="s">
        <v>14</v>
      </c>
      <c r="K295" s="2" t="s">
        <v>14</v>
      </c>
      <c r="L295" s="2" t="s">
        <v>14</v>
      </c>
      <c r="M295" s="2" t="s">
        <v>14</v>
      </c>
      <c r="N295" s="2" t="s">
        <v>14</v>
      </c>
      <c r="O295" s="2" t="s">
        <v>14</v>
      </c>
      <c r="P295" s="2" t="s">
        <v>14</v>
      </c>
      <c r="Q295" s="2" t="s">
        <v>14</v>
      </c>
      <c r="R295" s="2" t="s">
        <v>14</v>
      </c>
      <c r="S295" s="2" t="s">
        <v>14</v>
      </c>
      <c r="T295" s="2" t="s">
        <v>14</v>
      </c>
      <c r="U295" s="2" t="s">
        <v>14</v>
      </c>
      <c r="V295" s="1" t="s">
        <v>13</v>
      </c>
    </row>
    <row r="296" spans="1:22" x14ac:dyDescent="0.25">
      <c r="A296" s="1" t="s">
        <v>15</v>
      </c>
      <c r="B296" s="2">
        <v>388</v>
      </c>
      <c r="C296" s="2">
        <v>397</v>
      </c>
      <c r="D296" s="2">
        <v>400</v>
      </c>
      <c r="E296" s="2">
        <v>417</v>
      </c>
      <c r="F296" s="2">
        <v>458</v>
      </c>
      <c r="G296" s="2">
        <v>466</v>
      </c>
      <c r="H296" s="2">
        <v>493</v>
      </c>
      <c r="I296" s="2">
        <v>499</v>
      </c>
      <c r="J296" s="2">
        <v>539</v>
      </c>
      <c r="K296" s="2">
        <v>565</v>
      </c>
      <c r="L296" s="2">
        <v>594</v>
      </c>
      <c r="M296" s="2">
        <v>637</v>
      </c>
      <c r="N296" s="2">
        <v>396</v>
      </c>
      <c r="O296" s="2">
        <v>314</v>
      </c>
      <c r="P296" s="2">
        <v>60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1" t="s">
        <v>15</v>
      </c>
    </row>
    <row r="297" spans="1:22" x14ac:dyDescent="0.25">
      <c r="A297" s="1" t="s">
        <v>16</v>
      </c>
      <c r="B297" s="2">
        <v>317</v>
      </c>
      <c r="C297" s="2">
        <v>346</v>
      </c>
      <c r="D297" s="2">
        <v>353</v>
      </c>
      <c r="E297" s="2">
        <v>374</v>
      </c>
      <c r="F297" s="2">
        <v>393</v>
      </c>
      <c r="G297" s="2">
        <v>390</v>
      </c>
      <c r="H297" s="2">
        <v>397</v>
      </c>
      <c r="I297" s="2">
        <v>463</v>
      </c>
      <c r="J297" s="2">
        <v>438</v>
      </c>
      <c r="K297" s="2">
        <v>381</v>
      </c>
      <c r="L297" s="2">
        <v>302</v>
      </c>
      <c r="M297" s="2">
        <v>283</v>
      </c>
      <c r="N297" s="2">
        <v>158</v>
      </c>
      <c r="O297" s="2">
        <v>23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1" t="s">
        <v>16</v>
      </c>
    </row>
    <row r="298" spans="1:22" x14ac:dyDescent="0.25">
      <c r="A298" s="1" t="s">
        <v>17</v>
      </c>
      <c r="B298" s="2">
        <v>199</v>
      </c>
      <c r="C298" s="2">
        <v>221</v>
      </c>
      <c r="D298" s="2">
        <v>267</v>
      </c>
      <c r="E298" s="2">
        <v>290</v>
      </c>
      <c r="F298" s="2">
        <v>334</v>
      </c>
      <c r="G298" s="2">
        <v>381</v>
      </c>
      <c r="H298" s="2">
        <v>386</v>
      </c>
      <c r="I298" s="2">
        <v>382</v>
      </c>
      <c r="J298" s="2">
        <v>398</v>
      </c>
      <c r="K298" s="2">
        <v>433</v>
      </c>
      <c r="L298" s="2">
        <v>374</v>
      </c>
      <c r="M298" s="2">
        <v>308</v>
      </c>
      <c r="N298" s="2">
        <v>196</v>
      </c>
      <c r="O298" s="2">
        <v>61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1" t="s">
        <v>17</v>
      </c>
    </row>
    <row r="299" spans="1:22" x14ac:dyDescent="0.25">
      <c r="A299" s="1" t="s">
        <v>18</v>
      </c>
      <c r="B299" s="2">
        <v>302</v>
      </c>
      <c r="C299" s="2">
        <v>316</v>
      </c>
      <c r="D299" s="2">
        <v>334</v>
      </c>
      <c r="E299" s="2">
        <v>354</v>
      </c>
      <c r="F299" s="2">
        <v>372</v>
      </c>
      <c r="G299" s="2">
        <v>396</v>
      </c>
      <c r="H299" s="2">
        <v>399</v>
      </c>
      <c r="I299" s="2">
        <v>410</v>
      </c>
      <c r="J299" s="2">
        <v>467</v>
      </c>
      <c r="K299" s="2">
        <v>455</v>
      </c>
      <c r="L299" s="2">
        <v>419</v>
      </c>
      <c r="M299" s="2">
        <v>388</v>
      </c>
      <c r="N299" s="2">
        <v>387</v>
      </c>
      <c r="O299" s="2">
        <v>236</v>
      </c>
      <c r="P299" s="2">
        <v>59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1" t="s">
        <v>18</v>
      </c>
    </row>
    <row r="300" spans="1:22" x14ac:dyDescent="0.25">
      <c r="A300" s="1" t="s">
        <v>19</v>
      </c>
      <c r="B300" s="2">
        <v>422</v>
      </c>
      <c r="C300" s="2">
        <v>422</v>
      </c>
      <c r="D300" s="2">
        <v>427</v>
      </c>
      <c r="E300" s="2">
        <v>439</v>
      </c>
      <c r="F300" s="2">
        <v>449</v>
      </c>
      <c r="G300" s="2">
        <v>466</v>
      </c>
      <c r="H300" s="2">
        <v>484</v>
      </c>
      <c r="I300" s="2">
        <v>480</v>
      </c>
      <c r="J300" s="2">
        <v>502</v>
      </c>
      <c r="K300" s="2">
        <v>495</v>
      </c>
      <c r="L300" s="2">
        <v>508</v>
      </c>
      <c r="M300" s="2">
        <v>517</v>
      </c>
      <c r="N300" s="2">
        <v>423</v>
      </c>
      <c r="O300" s="2">
        <v>397</v>
      </c>
      <c r="P300" s="2">
        <v>339</v>
      </c>
      <c r="Q300" s="2" t="s">
        <v>14</v>
      </c>
      <c r="R300" s="2" t="s">
        <v>14</v>
      </c>
      <c r="S300" s="2" t="s">
        <v>14</v>
      </c>
      <c r="T300" s="2">
        <v>0</v>
      </c>
      <c r="U300" s="2">
        <v>0</v>
      </c>
      <c r="V300" s="1" t="s">
        <v>19</v>
      </c>
    </row>
    <row r="301" spans="1:22" x14ac:dyDescent="0.25">
      <c r="A301" s="1" t="s">
        <v>20</v>
      </c>
      <c r="B301" s="2">
        <v>489</v>
      </c>
      <c r="C301" s="2">
        <v>539</v>
      </c>
      <c r="D301" s="2">
        <v>549</v>
      </c>
      <c r="E301" s="2">
        <v>555</v>
      </c>
      <c r="F301" s="2">
        <v>569</v>
      </c>
      <c r="G301" s="2">
        <v>615</v>
      </c>
      <c r="H301" s="2">
        <v>644</v>
      </c>
      <c r="I301" s="2">
        <v>652</v>
      </c>
      <c r="J301" s="2">
        <v>643</v>
      </c>
      <c r="K301" s="2">
        <v>650</v>
      </c>
      <c r="L301" s="2">
        <v>642</v>
      </c>
      <c r="M301" s="2">
        <v>594</v>
      </c>
      <c r="N301" s="2">
        <v>564</v>
      </c>
      <c r="O301" s="2">
        <v>468</v>
      </c>
      <c r="P301" s="2">
        <v>370</v>
      </c>
      <c r="Q301" s="2">
        <v>335</v>
      </c>
      <c r="R301" s="2">
        <v>144</v>
      </c>
      <c r="S301" s="2">
        <v>2</v>
      </c>
      <c r="T301" s="2">
        <v>0</v>
      </c>
      <c r="U301" s="2">
        <v>0</v>
      </c>
      <c r="V301" s="1" t="s">
        <v>20</v>
      </c>
    </row>
    <row r="302" spans="1:22" x14ac:dyDescent="0.25">
      <c r="A302" s="1" t="s">
        <v>21</v>
      </c>
      <c r="B302" s="2">
        <v>190</v>
      </c>
      <c r="C302" s="2">
        <v>190</v>
      </c>
      <c r="D302" s="2">
        <v>190</v>
      </c>
      <c r="E302" s="2">
        <v>198</v>
      </c>
      <c r="F302" s="2">
        <v>205</v>
      </c>
      <c r="G302" s="2">
        <v>207</v>
      </c>
      <c r="H302" s="2">
        <v>218</v>
      </c>
      <c r="I302" s="2">
        <v>218</v>
      </c>
      <c r="J302" s="2">
        <v>188</v>
      </c>
      <c r="K302" s="2">
        <v>115</v>
      </c>
      <c r="L302" s="2">
        <v>117</v>
      </c>
      <c r="M302" s="2">
        <v>115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1" t="s">
        <v>21</v>
      </c>
    </row>
    <row r="303" spans="1:22" x14ac:dyDescent="0.25">
      <c r="A303" s="1" t="s">
        <v>22</v>
      </c>
      <c r="B303" s="2">
        <v>152</v>
      </c>
      <c r="C303" s="2">
        <v>155</v>
      </c>
      <c r="D303" s="2">
        <v>184</v>
      </c>
      <c r="E303" s="2">
        <v>210</v>
      </c>
      <c r="F303" s="2">
        <v>239</v>
      </c>
      <c r="G303" s="2">
        <v>256</v>
      </c>
      <c r="H303" s="2">
        <v>263</v>
      </c>
      <c r="I303" s="2">
        <v>277</v>
      </c>
      <c r="J303" s="2">
        <v>321</v>
      </c>
      <c r="K303" s="2">
        <v>330</v>
      </c>
      <c r="L303" s="2">
        <v>246</v>
      </c>
      <c r="M303" s="2">
        <v>145</v>
      </c>
      <c r="N303" s="2">
        <v>35</v>
      </c>
      <c r="O303" s="2">
        <v>18</v>
      </c>
      <c r="P303" s="2">
        <v>62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1" t="s">
        <v>22</v>
      </c>
    </row>
    <row r="304" spans="1:22" x14ac:dyDescent="0.25">
      <c r="A304" s="1" t="s">
        <v>23</v>
      </c>
      <c r="B304" s="2">
        <v>263</v>
      </c>
      <c r="C304" s="2">
        <v>289</v>
      </c>
      <c r="D304" s="2">
        <v>296</v>
      </c>
      <c r="E304" s="2">
        <v>328</v>
      </c>
      <c r="F304" s="2">
        <v>345</v>
      </c>
      <c r="G304" s="2">
        <v>370</v>
      </c>
      <c r="H304" s="2">
        <v>379</v>
      </c>
      <c r="I304" s="2">
        <v>379</v>
      </c>
      <c r="J304" s="2">
        <v>381</v>
      </c>
      <c r="K304" s="2">
        <v>370</v>
      </c>
      <c r="L304" s="2">
        <v>284</v>
      </c>
      <c r="M304" s="2">
        <v>309</v>
      </c>
      <c r="N304" s="2">
        <v>210</v>
      </c>
      <c r="O304" s="2">
        <v>79</v>
      </c>
      <c r="P304" s="2">
        <v>12</v>
      </c>
      <c r="Q304" s="2">
        <v>7</v>
      </c>
      <c r="R304" s="2">
        <v>3</v>
      </c>
      <c r="S304" s="2">
        <v>0</v>
      </c>
      <c r="T304" s="2">
        <v>0</v>
      </c>
      <c r="U304" s="2">
        <v>0</v>
      </c>
      <c r="V304" s="1" t="s">
        <v>23</v>
      </c>
    </row>
    <row r="305" spans="1:22" x14ac:dyDescent="0.25">
      <c r="A305" s="1" t="s">
        <v>24</v>
      </c>
      <c r="B305" s="2">
        <v>292</v>
      </c>
      <c r="C305" s="2">
        <v>295</v>
      </c>
      <c r="D305" s="2">
        <v>321</v>
      </c>
      <c r="E305" s="2">
        <v>327</v>
      </c>
      <c r="F305" s="2">
        <v>330</v>
      </c>
      <c r="G305" s="2">
        <v>339</v>
      </c>
      <c r="H305" s="2">
        <v>375</v>
      </c>
      <c r="I305" s="2">
        <v>421</v>
      </c>
      <c r="J305" s="2">
        <v>469</v>
      </c>
      <c r="K305" s="2">
        <v>542</v>
      </c>
      <c r="L305" s="2">
        <v>557</v>
      </c>
      <c r="M305" s="2">
        <v>530</v>
      </c>
      <c r="N305" s="2">
        <v>445</v>
      </c>
      <c r="O305" s="2">
        <v>338</v>
      </c>
      <c r="P305" s="2">
        <v>194</v>
      </c>
      <c r="Q305" s="2">
        <v>32</v>
      </c>
      <c r="R305" s="2">
        <v>0</v>
      </c>
      <c r="S305" s="2">
        <v>0</v>
      </c>
      <c r="T305" s="2">
        <v>0</v>
      </c>
      <c r="U305" s="2">
        <v>0</v>
      </c>
      <c r="V305" s="1" t="s">
        <v>24</v>
      </c>
    </row>
    <row r="306" spans="1:22" x14ac:dyDescent="0.25">
      <c r="A306" s="1" t="s">
        <v>25</v>
      </c>
      <c r="B306" s="2">
        <v>428</v>
      </c>
      <c r="C306" s="2">
        <v>439</v>
      </c>
      <c r="D306" s="2">
        <v>461</v>
      </c>
      <c r="E306" s="2">
        <v>464</v>
      </c>
      <c r="F306" s="2">
        <v>489</v>
      </c>
      <c r="G306" s="2">
        <v>505</v>
      </c>
      <c r="H306" s="2">
        <v>521</v>
      </c>
      <c r="I306" s="2">
        <v>539</v>
      </c>
      <c r="J306" s="2">
        <v>573</v>
      </c>
      <c r="K306" s="2">
        <v>647</v>
      </c>
      <c r="L306" s="2">
        <v>666</v>
      </c>
      <c r="M306" s="2">
        <v>634</v>
      </c>
      <c r="N306" s="2">
        <v>619</v>
      </c>
      <c r="O306" s="2">
        <v>516</v>
      </c>
      <c r="P306" s="2">
        <v>365</v>
      </c>
      <c r="Q306" s="2">
        <v>246</v>
      </c>
      <c r="R306" s="2">
        <v>105</v>
      </c>
      <c r="S306" s="2">
        <v>7</v>
      </c>
      <c r="T306" s="2">
        <v>0</v>
      </c>
      <c r="U306" s="2">
        <v>0</v>
      </c>
      <c r="V306" s="1" t="s">
        <v>25</v>
      </c>
    </row>
    <row r="307" spans="1:22" x14ac:dyDescent="0.25">
      <c r="A307" s="1" t="s">
        <v>26</v>
      </c>
      <c r="B307" s="6">
        <v>287</v>
      </c>
      <c r="C307" s="6">
        <v>302</v>
      </c>
      <c r="D307" s="6">
        <v>318</v>
      </c>
      <c r="E307" s="6">
        <v>353</v>
      </c>
      <c r="F307" s="6">
        <v>374</v>
      </c>
      <c r="G307" s="6">
        <v>382</v>
      </c>
      <c r="H307" s="6">
        <v>394</v>
      </c>
      <c r="I307" s="6">
        <v>408</v>
      </c>
      <c r="J307" s="6">
        <v>427</v>
      </c>
      <c r="K307" s="6">
        <v>441</v>
      </c>
      <c r="L307" s="6">
        <v>393</v>
      </c>
      <c r="M307" s="6">
        <v>397</v>
      </c>
      <c r="N307" s="6">
        <v>350</v>
      </c>
      <c r="O307" s="6">
        <v>249</v>
      </c>
      <c r="P307" s="6">
        <v>36</v>
      </c>
      <c r="Q307" s="6">
        <v>4</v>
      </c>
      <c r="R307" s="6">
        <v>0</v>
      </c>
      <c r="S307" s="6">
        <v>0</v>
      </c>
      <c r="T307" s="6">
        <v>0</v>
      </c>
      <c r="U307" s="6">
        <v>0</v>
      </c>
      <c r="V307" s="1" t="s">
        <v>26</v>
      </c>
    </row>
    <row r="308" spans="1:22" x14ac:dyDescent="0.25">
      <c r="A308" s="1" t="s">
        <v>27</v>
      </c>
      <c r="B308" s="6">
        <v>191</v>
      </c>
      <c r="C308" s="6">
        <v>201</v>
      </c>
      <c r="D308" s="6">
        <v>213</v>
      </c>
      <c r="E308" s="6">
        <v>284</v>
      </c>
      <c r="F308" s="6">
        <v>309</v>
      </c>
      <c r="G308" s="6">
        <v>315</v>
      </c>
      <c r="H308" s="6">
        <v>327</v>
      </c>
      <c r="I308" s="6">
        <v>328</v>
      </c>
      <c r="J308" s="6">
        <v>307</v>
      </c>
      <c r="K308" s="6">
        <v>227</v>
      </c>
      <c r="L308" s="6">
        <v>161</v>
      </c>
      <c r="M308" s="6">
        <v>171</v>
      </c>
      <c r="N308" s="6">
        <v>73</v>
      </c>
      <c r="O308" s="6">
        <v>68</v>
      </c>
      <c r="P308" s="6">
        <v>12</v>
      </c>
      <c r="Q308" s="6">
        <v>12</v>
      </c>
      <c r="R308" s="6">
        <v>8</v>
      </c>
      <c r="S308" s="6">
        <v>0</v>
      </c>
      <c r="T308" s="6">
        <v>0</v>
      </c>
      <c r="U308" s="6">
        <v>0</v>
      </c>
      <c r="V308" s="1" t="s">
        <v>27</v>
      </c>
    </row>
    <row r="309" spans="1:22" x14ac:dyDescent="0.25">
      <c r="A309" s="1" t="s">
        <v>71</v>
      </c>
      <c r="B309" s="6">
        <v>329</v>
      </c>
      <c r="C309" s="6">
        <v>337</v>
      </c>
      <c r="D309" s="6">
        <v>347</v>
      </c>
      <c r="E309" s="6">
        <v>355</v>
      </c>
      <c r="F309" s="6">
        <v>376</v>
      </c>
      <c r="G309" s="6">
        <v>399</v>
      </c>
      <c r="H309" s="6">
        <v>404</v>
      </c>
      <c r="I309" s="6">
        <v>431</v>
      </c>
      <c r="J309" s="6">
        <v>452</v>
      </c>
      <c r="K309" s="6">
        <v>445</v>
      </c>
      <c r="L309" s="6">
        <v>475</v>
      </c>
      <c r="M309" s="6">
        <v>485</v>
      </c>
      <c r="N309" s="6">
        <v>388</v>
      </c>
      <c r="O309" s="6">
        <v>344</v>
      </c>
      <c r="P309" s="6">
        <v>238</v>
      </c>
      <c r="Q309" s="6">
        <v>39</v>
      </c>
      <c r="R309" s="6">
        <v>8</v>
      </c>
      <c r="S309" s="6">
        <v>8</v>
      </c>
      <c r="T309" s="6">
        <v>0</v>
      </c>
      <c r="U309" s="6">
        <v>0</v>
      </c>
      <c r="V309" s="1" t="s">
        <v>71</v>
      </c>
    </row>
    <row r="310" spans="1:22" x14ac:dyDescent="0.25">
      <c r="A310" s="1" t="s">
        <v>74</v>
      </c>
      <c r="B310" s="6">
        <v>302</v>
      </c>
      <c r="C310" s="6">
        <v>328</v>
      </c>
      <c r="D310" s="6">
        <v>340</v>
      </c>
      <c r="E310" s="6">
        <v>350</v>
      </c>
      <c r="F310" s="6">
        <v>382</v>
      </c>
      <c r="G310" s="6">
        <v>412</v>
      </c>
      <c r="H310" s="6">
        <v>441</v>
      </c>
      <c r="I310" s="6">
        <v>455</v>
      </c>
      <c r="J310" s="6">
        <v>443</v>
      </c>
      <c r="K310" s="6">
        <v>467</v>
      </c>
      <c r="L310" s="6">
        <v>452</v>
      </c>
      <c r="M310" s="6">
        <v>374</v>
      </c>
      <c r="N310" s="6">
        <v>354</v>
      </c>
      <c r="O310" s="6">
        <v>280</v>
      </c>
      <c r="P310" s="6">
        <v>174</v>
      </c>
      <c r="Q310" s="6">
        <v>28</v>
      </c>
      <c r="R310" s="6">
        <v>2</v>
      </c>
      <c r="S310" s="6">
        <v>0</v>
      </c>
      <c r="T310" s="6">
        <v>0</v>
      </c>
      <c r="U310" s="6">
        <v>0</v>
      </c>
      <c r="V310" s="1" t="s">
        <v>74</v>
      </c>
    </row>
    <row r="311" spans="1:22" x14ac:dyDescent="0.25">
      <c r="A311" s="1" t="s">
        <v>28</v>
      </c>
      <c r="B311" s="7" t="s">
        <v>28</v>
      </c>
      <c r="C311" s="7" t="s">
        <v>28</v>
      </c>
      <c r="D311" s="7" t="s">
        <v>28</v>
      </c>
      <c r="E311" s="7" t="s">
        <v>28</v>
      </c>
      <c r="F311" s="7" t="s">
        <v>28</v>
      </c>
      <c r="G311" s="7" t="s">
        <v>28</v>
      </c>
      <c r="H311" s="7" t="s">
        <v>28</v>
      </c>
      <c r="I311" s="7" t="s">
        <v>28</v>
      </c>
      <c r="J311" s="7" t="s">
        <v>28</v>
      </c>
      <c r="K311" s="7" t="s">
        <v>28</v>
      </c>
      <c r="L311" s="7" t="s">
        <v>28</v>
      </c>
      <c r="M311" s="7" t="s">
        <v>28</v>
      </c>
      <c r="N311" s="7" t="s">
        <v>28</v>
      </c>
      <c r="O311" s="7" t="s">
        <v>28</v>
      </c>
      <c r="P311" s="7" t="s">
        <v>28</v>
      </c>
      <c r="Q311" s="7" t="s">
        <v>28</v>
      </c>
      <c r="R311" s="7" t="s">
        <v>28</v>
      </c>
      <c r="S311" s="7" t="s">
        <v>28</v>
      </c>
      <c r="T311" s="7" t="s">
        <v>28</v>
      </c>
      <c r="U311" s="7" t="s">
        <v>28</v>
      </c>
      <c r="V311" s="7" t="s">
        <v>28</v>
      </c>
    </row>
    <row r="312" spans="1:22" x14ac:dyDescent="0.25">
      <c r="A312" s="1" t="s">
        <v>29</v>
      </c>
      <c r="B312" s="5">
        <f>AVERAGE(B289:B311)</f>
        <v>286.5</v>
      </c>
      <c r="C312" s="5">
        <f t="shared" ref="C312:U312" si="36">AVERAGE(C289:C311)</f>
        <v>299.5</v>
      </c>
      <c r="D312" s="5">
        <f t="shared" si="36"/>
        <v>315.45</v>
      </c>
      <c r="E312" s="5">
        <f t="shared" si="36"/>
        <v>332.9</v>
      </c>
      <c r="F312" s="5">
        <f t="shared" si="36"/>
        <v>355.1</v>
      </c>
      <c r="G312" s="5">
        <f t="shared" si="36"/>
        <v>373.75</v>
      </c>
      <c r="H312" s="5">
        <f t="shared" si="36"/>
        <v>389.1</v>
      </c>
      <c r="I312" s="5">
        <f t="shared" si="36"/>
        <v>402.25</v>
      </c>
      <c r="J312" s="5">
        <f t="shared" si="36"/>
        <v>423.25</v>
      </c>
      <c r="K312" s="5">
        <f t="shared" si="36"/>
        <v>418.7</v>
      </c>
      <c r="L312" s="5">
        <f t="shared" si="36"/>
        <v>397.5</v>
      </c>
      <c r="M312" s="5">
        <f t="shared" si="36"/>
        <v>368</v>
      </c>
      <c r="N312" s="5">
        <f t="shared" si="36"/>
        <v>290.57894736842104</v>
      </c>
      <c r="O312" s="5">
        <f t="shared" si="36"/>
        <v>220.52631578947367</v>
      </c>
      <c r="P312" s="5">
        <f t="shared" si="36"/>
        <v>118.10526315789474</v>
      </c>
      <c r="Q312" s="5">
        <f t="shared" si="36"/>
        <v>39.666666666666664</v>
      </c>
      <c r="R312" s="5">
        <f t="shared" si="36"/>
        <v>15</v>
      </c>
      <c r="S312" s="5">
        <f t="shared" si="36"/>
        <v>0.94444444444444442</v>
      </c>
      <c r="T312" s="5">
        <f t="shared" si="36"/>
        <v>0</v>
      </c>
      <c r="U312" s="5">
        <f t="shared" si="36"/>
        <v>0</v>
      </c>
      <c r="V312" s="1" t="s">
        <v>29</v>
      </c>
    </row>
    <row r="313" spans="1:22" x14ac:dyDescent="0.25">
      <c r="A313" s="1" t="s">
        <v>30</v>
      </c>
      <c r="B313" s="2">
        <f>MAX(B289:B311)</f>
        <v>489</v>
      </c>
      <c r="C313" s="2">
        <f t="shared" ref="C313:U313" si="37">MAX(C289:C311)</f>
        <v>539</v>
      </c>
      <c r="D313" s="2">
        <f t="shared" si="37"/>
        <v>549</v>
      </c>
      <c r="E313" s="2">
        <f t="shared" si="37"/>
        <v>555</v>
      </c>
      <c r="F313" s="2">
        <f t="shared" si="37"/>
        <v>569</v>
      </c>
      <c r="G313" s="2">
        <f t="shared" si="37"/>
        <v>615</v>
      </c>
      <c r="H313" s="2">
        <f t="shared" si="37"/>
        <v>644</v>
      </c>
      <c r="I313" s="2">
        <f t="shared" si="37"/>
        <v>652</v>
      </c>
      <c r="J313" s="2">
        <f t="shared" si="37"/>
        <v>643</v>
      </c>
      <c r="K313" s="2">
        <f t="shared" si="37"/>
        <v>650</v>
      </c>
      <c r="L313" s="2">
        <f t="shared" si="37"/>
        <v>666</v>
      </c>
      <c r="M313" s="2">
        <f t="shared" si="37"/>
        <v>637</v>
      </c>
      <c r="N313" s="2">
        <f t="shared" si="37"/>
        <v>619</v>
      </c>
      <c r="O313" s="2">
        <f t="shared" si="37"/>
        <v>516</v>
      </c>
      <c r="P313" s="2">
        <f t="shared" si="37"/>
        <v>370</v>
      </c>
      <c r="Q313" s="2">
        <f t="shared" si="37"/>
        <v>335</v>
      </c>
      <c r="R313" s="2">
        <f t="shared" si="37"/>
        <v>144</v>
      </c>
      <c r="S313" s="2">
        <f t="shared" si="37"/>
        <v>8</v>
      </c>
      <c r="T313" s="2">
        <f t="shared" si="37"/>
        <v>0</v>
      </c>
      <c r="U313" s="2">
        <f t="shared" si="37"/>
        <v>0</v>
      </c>
      <c r="V313" s="1" t="s">
        <v>30</v>
      </c>
    </row>
    <row r="314" spans="1:22" x14ac:dyDescent="0.25">
      <c r="A314" s="1" t="s">
        <v>31</v>
      </c>
      <c r="B314" s="2">
        <f>MIN(B292:B311)</f>
        <v>152</v>
      </c>
      <c r="C314" s="2">
        <f t="shared" ref="C314:U314" si="38">MIN(C292:C311)</f>
        <v>155</v>
      </c>
      <c r="D314" s="2">
        <f t="shared" si="38"/>
        <v>184</v>
      </c>
      <c r="E314" s="2">
        <f t="shared" si="38"/>
        <v>198</v>
      </c>
      <c r="F314" s="2">
        <f t="shared" si="38"/>
        <v>205</v>
      </c>
      <c r="G314" s="2">
        <f t="shared" si="38"/>
        <v>207</v>
      </c>
      <c r="H314" s="2">
        <f t="shared" si="38"/>
        <v>218</v>
      </c>
      <c r="I314" s="2">
        <f t="shared" si="38"/>
        <v>218</v>
      </c>
      <c r="J314" s="2">
        <f t="shared" si="38"/>
        <v>188</v>
      </c>
      <c r="K314" s="2">
        <f t="shared" si="38"/>
        <v>115</v>
      </c>
      <c r="L314" s="2">
        <f t="shared" si="38"/>
        <v>117</v>
      </c>
      <c r="M314" s="2">
        <f t="shared" si="38"/>
        <v>115</v>
      </c>
      <c r="N314" s="2">
        <f t="shared" si="38"/>
        <v>0</v>
      </c>
      <c r="O314" s="2">
        <f t="shared" si="38"/>
        <v>0</v>
      </c>
      <c r="P314" s="2">
        <f t="shared" si="38"/>
        <v>0</v>
      </c>
      <c r="Q314" s="2">
        <f t="shared" si="38"/>
        <v>0</v>
      </c>
      <c r="R314" s="2">
        <f t="shared" si="38"/>
        <v>0</v>
      </c>
      <c r="S314" s="2">
        <f t="shared" si="38"/>
        <v>0</v>
      </c>
      <c r="T314" s="2">
        <f t="shared" si="38"/>
        <v>0</v>
      </c>
      <c r="U314" s="2">
        <f t="shared" si="38"/>
        <v>0</v>
      </c>
      <c r="V314" s="1" t="s">
        <v>31</v>
      </c>
    </row>
    <row r="315" spans="1:22" x14ac:dyDescent="0.25">
      <c r="A315" s="1" t="s">
        <v>32</v>
      </c>
      <c r="B315" s="2">
        <f>COUNT(B289:B311)</f>
        <v>20</v>
      </c>
      <c r="C315" s="2">
        <f t="shared" ref="C315:U315" si="39">COUNT(C289:C311)</f>
        <v>20</v>
      </c>
      <c r="D315" s="2">
        <f t="shared" si="39"/>
        <v>20</v>
      </c>
      <c r="E315" s="2">
        <f t="shared" si="39"/>
        <v>20</v>
      </c>
      <c r="F315" s="2">
        <f t="shared" si="39"/>
        <v>20</v>
      </c>
      <c r="G315" s="2">
        <f t="shared" si="39"/>
        <v>20</v>
      </c>
      <c r="H315" s="2">
        <f t="shared" si="39"/>
        <v>20</v>
      </c>
      <c r="I315" s="2">
        <f t="shared" si="39"/>
        <v>20</v>
      </c>
      <c r="J315" s="2">
        <f t="shared" si="39"/>
        <v>20</v>
      </c>
      <c r="K315" s="2">
        <f t="shared" si="39"/>
        <v>20</v>
      </c>
      <c r="L315" s="2">
        <f t="shared" si="39"/>
        <v>20</v>
      </c>
      <c r="M315" s="2">
        <f t="shared" si="39"/>
        <v>19</v>
      </c>
      <c r="N315" s="2">
        <f t="shared" si="39"/>
        <v>19</v>
      </c>
      <c r="O315" s="2">
        <f t="shared" si="39"/>
        <v>19</v>
      </c>
      <c r="P315" s="2">
        <f t="shared" si="39"/>
        <v>19</v>
      </c>
      <c r="Q315" s="2">
        <f t="shared" si="39"/>
        <v>18</v>
      </c>
      <c r="R315" s="2">
        <f t="shared" si="39"/>
        <v>18</v>
      </c>
      <c r="S315" s="2">
        <f t="shared" si="39"/>
        <v>18</v>
      </c>
      <c r="T315" s="2">
        <f t="shared" si="39"/>
        <v>19</v>
      </c>
      <c r="U315" s="2">
        <f t="shared" si="39"/>
        <v>19</v>
      </c>
      <c r="V315" s="1" t="s">
        <v>32</v>
      </c>
    </row>
    <row r="318" spans="1:22" x14ac:dyDescent="0.25">
      <c r="B318" s="3" t="s">
        <v>40</v>
      </c>
      <c r="J318" s="3" t="s">
        <v>53</v>
      </c>
    </row>
    <row r="319" spans="1:22" x14ac:dyDescent="0.25">
      <c r="A319" s="1" t="s">
        <v>1</v>
      </c>
      <c r="J319" s="3" t="s">
        <v>42</v>
      </c>
    </row>
    <row r="320" spans="1:22" x14ac:dyDescent="0.25">
      <c r="J320" s="3" t="s">
        <v>43</v>
      </c>
    </row>
    <row r="322" spans="1:23" x14ac:dyDescent="0.25">
      <c r="B322" s="1"/>
      <c r="D322" s="3" t="s">
        <v>4</v>
      </c>
      <c r="H322" s="3" t="s">
        <v>5</v>
      </c>
      <c r="L322" s="3" t="s">
        <v>6</v>
      </c>
      <c r="P322" s="3" t="s">
        <v>7</v>
      </c>
      <c r="T322" s="3" t="s">
        <v>8</v>
      </c>
      <c r="V322" s="2"/>
      <c r="W322" s="1"/>
    </row>
    <row r="323" spans="1:23" x14ac:dyDescent="0.25">
      <c r="A323" s="1" t="s">
        <v>9</v>
      </c>
      <c r="B323" s="2">
        <v>1</v>
      </c>
      <c r="C323" s="2">
        <v>8</v>
      </c>
      <c r="D323" s="2">
        <v>15</v>
      </c>
      <c r="E323" s="2">
        <v>22</v>
      </c>
      <c r="F323" s="2">
        <v>1</v>
      </c>
      <c r="G323" s="2">
        <v>8</v>
      </c>
      <c r="H323" s="2">
        <v>15</v>
      </c>
      <c r="I323" s="2">
        <v>22</v>
      </c>
      <c r="J323" s="2">
        <v>1</v>
      </c>
      <c r="K323" s="2">
        <v>8</v>
      </c>
      <c r="L323" s="2">
        <v>15</v>
      </c>
      <c r="M323" s="2">
        <v>22</v>
      </c>
      <c r="N323" s="2">
        <v>1</v>
      </c>
      <c r="O323" s="2">
        <v>8</v>
      </c>
      <c r="P323" s="2">
        <v>15</v>
      </c>
      <c r="Q323" s="2">
        <v>22</v>
      </c>
      <c r="R323" s="2">
        <v>1</v>
      </c>
      <c r="S323" s="2">
        <v>8</v>
      </c>
      <c r="T323" s="2">
        <v>15</v>
      </c>
      <c r="U323" s="2">
        <v>22</v>
      </c>
      <c r="V323" s="1" t="s">
        <v>9</v>
      </c>
    </row>
    <row r="325" spans="1:23" x14ac:dyDescent="0.25">
      <c r="A325" s="1" t="s">
        <v>17</v>
      </c>
      <c r="B325" s="2">
        <v>0</v>
      </c>
      <c r="C325" s="2">
        <v>0</v>
      </c>
      <c r="D325" s="2">
        <v>2</v>
      </c>
      <c r="E325" s="2">
        <v>2</v>
      </c>
      <c r="F325" s="2">
        <v>5</v>
      </c>
      <c r="G325" s="2">
        <v>5</v>
      </c>
      <c r="H325" s="2">
        <v>5</v>
      </c>
      <c r="I325" s="2">
        <v>5</v>
      </c>
      <c r="J325" s="2">
        <v>14</v>
      </c>
      <c r="K325" s="2">
        <v>83</v>
      </c>
      <c r="L325" s="2">
        <v>130</v>
      </c>
      <c r="M325" s="2">
        <v>137</v>
      </c>
      <c r="N325" s="2">
        <v>156</v>
      </c>
      <c r="O325" s="2">
        <v>156</v>
      </c>
      <c r="P325" s="2">
        <v>198</v>
      </c>
      <c r="Q325" s="2">
        <v>223</v>
      </c>
      <c r="R325" s="2">
        <v>281</v>
      </c>
      <c r="S325" s="2">
        <v>294</v>
      </c>
      <c r="T325" s="2">
        <v>327</v>
      </c>
      <c r="U325" s="2">
        <v>342</v>
      </c>
      <c r="V325" s="1" t="s">
        <v>17</v>
      </c>
    </row>
    <row r="326" spans="1:23" x14ac:dyDescent="0.25">
      <c r="A326" s="1" t="s">
        <v>18</v>
      </c>
      <c r="B326" s="2">
        <v>10</v>
      </c>
      <c r="C326" s="2">
        <v>10</v>
      </c>
      <c r="D326" s="2">
        <v>10</v>
      </c>
      <c r="E326" s="2">
        <v>30</v>
      </c>
      <c r="F326" s="2">
        <v>39</v>
      </c>
      <c r="G326" s="2">
        <v>67</v>
      </c>
      <c r="H326" s="2">
        <v>72</v>
      </c>
      <c r="I326" s="2">
        <v>72</v>
      </c>
      <c r="J326" s="2">
        <v>151</v>
      </c>
      <c r="K326" s="2">
        <v>151</v>
      </c>
      <c r="L326" s="2">
        <v>177</v>
      </c>
      <c r="M326" s="2">
        <v>178</v>
      </c>
      <c r="N326" s="2">
        <v>205</v>
      </c>
      <c r="O326" s="2">
        <v>331</v>
      </c>
      <c r="P326" s="2">
        <v>365</v>
      </c>
      <c r="Q326" s="2">
        <v>442</v>
      </c>
      <c r="R326" s="2">
        <v>482</v>
      </c>
      <c r="S326" s="2">
        <v>503</v>
      </c>
      <c r="T326" s="2">
        <v>509</v>
      </c>
      <c r="U326" s="2">
        <v>516</v>
      </c>
      <c r="V326" s="1" t="s">
        <v>18</v>
      </c>
    </row>
    <row r="327" spans="1:23" x14ac:dyDescent="0.25">
      <c r="A327" s="1" t="s">
        <v>19</v>
      </c>
      <c r="B327" s="2">
        <v>0</v>
      </c>
      <c r="C327" s="2">
        <v>0</v>
      </c>
      <c r="D327" s="2">
        <v>71</v>
      </c>
      <c r="E327" s="2">
        <v>84</v>
      </c>
      <c r="F327" s="2">
        <v>98</v>
      </c>
      <c r="G327" s="2">
        <v>146</v>
      </c>
      <c r="H327" s="2">
        <v>213</v>
      </c>
      <c r="I327" s="2">
        <v>224</v>
      </c>
      <c r="J327" s="2">
        <v>224</v>
      </c>
      <c r="K327" s="2">
        <v>248</v>
      </c>
      <c r="L327" s="2">
        <v>266</v>
      </c>
      <c r="M327" s="2">
        <v>283</v>
      </c>
      <c r="N327" s="2">
        <v>295</v>
      </c>
      <c r="O327" s="2">
        <v>346</v>
      </c>
      <c r="P327" s="2">
        <v>383</v>
      </c>
      <c r="Q327" s="2">
        <v>383</v>
      </c>
      <c r="R327" s="2">
        <v>442</v>
      </c>
      <c r="S327" s="2">
        <v>505</v>
      </c>
      <c r="T327" s="2">
        <v>608</v>
      </c>
      <c r="U327" s="2">
        <v>623</v>
      </c>
      <c r="V327" s="1" t="s">
        <v>19</v>
      </c>
    </row>
    <row r="328" spans="1:23" x14ac:dyDescent="0.25">
      <c r="A328" s="1" t="s">
        <v>20</v>
      </c>
      <c r="B328" s="2">
        <v>0</v>
      </c>
      <c r="C328" s="2">
        <v>30</v>
      </c>
      <c r="D328" s="2">
        <v>56</v>
      </c>
      <c r="E328" s="2">
        <v>78</v>
      </c>
      <c r="F328" s="2">
        <v>104</v>
      </c>
      <c r="G328" s="2">
        <v>119</v>
      </c>
      <c r="H328" s="2">
        <v>231</v>
      </c>
      <c r="I328" s="2">
        <v>246</v>
      </c>
      <c r="J328" s="2">
        <v>459</v>
      </c>
      <c r="K328" s="2">
        <v>507</v>
      </c>
      <c r="L328" s="2">
        <v>546</v>
      </c>
      <c r="M328" s="2">
        <v>553</v>
      </c>
      <c r="N328" s="2">
        <v>565</v>
      </c>
      <c r="O328" s="2" t="s">
        <v>14</v>
      </c>
      <c r="P328" s="2" t="s">
        <v>14</v>
      </c>
      <c r="Q328" s="2" t="s">
        <v>14</v>
      </c>
      <c r="R328" s="2" t="s">
        <v>14</v>
      </c>
      <c r="S328" s="2" t="s">
        <v>14</v>
      </c>
      <c r="T328" s="2" t="s">
        <v>14</v>
      </c>
      <c r="U328" s="2" t="s">
        <v>14</v>
      </c>
      <c r="V328" s="1" t="s">
        <v>20</v>
      </c>
    </row>
    <row r="329" spans="1:23" x14ac:dyDescent="0.25">
      <c r="A329" s="1" t="s">
        <v>21</v>
      </c>
      <c r="B329" s="2">
        <v>0</v>
      </c>
      <c r="C329" s="2">
        <v>0</v>
      </c>
      <c r="D329" s="2">
        <v>0</v>
      </c>
      <c r="E329" s="2">
        <v>18</v>
      </c>
      <c r="F329" s="2">
        <v>53</v>
      </c>
      <c r="G329" s="2">
        <v>62</v>
      </c>
      <c r="H329" s="2">
        <v>90</v>
      </c>
      <c r="I329" s="2">
        <v>140</v>
      </c>
      <c r="J329" s="2">
        <v>156</v>
      </c>
      <c r="K329" s="2">
        <v>223</v>
      </c>
      <c r="L329" s="2">
        <v>267</v>
      </c>
      <c r="M329" s="2">
        <v>267</v>
      </c>
      <c r="N329" s="2">
        <v>267</v>
      </c>
      <c r="O329" s="2">
        <v>283</v>
      </c>
      <c r="P329" s="2">
        <v>306</v>
      </c>
      <c r="Q329" s="2">
        <v>320</v>
      </c>
      <c r="R329" s="2">
        <v>431</v>
      </c>
      <c r="S329" s="2">
        <v>429</v>
      </c>
      <c r="T329" s="2">
        <v>437</v>
      </c>
      <c r="U329" s="2">
        <v>470</v>
      </c>
      <c r="V329" s="1" t="s">
        <v>21</v>
      </c>
    </row>
    <row r="330" spans="1:23" x14ac:dyDescent="0.25">
      <c r="A330" s="1" t="s">
        <v>22</v>
      </c>
      <c r="B330" s="2">
        <v>0</v>
      </c>
      <c r="C330" s="2">
        <v>5</v>
      </c>
      <c r="D330" s="2">
        <v>21</v>
      </c>
      <c r="E330" s="2">
        <v>12</v>
      </c>
      <c r="F330" s="2">
        <v>1</v>
      </c>
      <c r="G330" s="2">
        <v>6</v>
      </c>
      <c r="H330" s="2">
        <v>13</v>
      </c>
      <c r="I330" s="2">
        <v>27</v>
      </c>
      <c r="J330" s="2">
        <v>58</v>
      </c>
      <c r="K330" s="2">
        <v>60</v>
      </c>
      <c r="L330" s="2">
        <v>98</v>
      </c>
      <c r="M330" s="2">
        <v>118</v>
      </c>
      <c r="N330" s="2">
        <v>178</v>
      </c>
      <c r="O330" s="2">
        <v>189</v>
      </c>
      <c r="P330" s="2">
        <v>193</v>
      </c>
      <c r="Q330" s="2">
        <v>235</v>
      </c>
      <c r="R330" s="2">
        <v>279</v>
      </c>
      <c r="S330" s="2">
        <v>279</v>
      </c>
      <c r="T330" s="2">
        <v>292</v>
      </c>
      <c r="U330" s="2">
        <v>313</v>
      </c>
      <c r="V330" s="1" t="s">
        <v>22</v>
      </c>
    </row>
    <row r="331" spans="1:23" x14ac:dyDescent="0.25">
      <c r="A331" s="1" t="s">
        <v>23</v>
      </c>
      <c r="B331" s="2">
        <v>8</v>
      </c>
      <c r="C331" s="2">
        <v>6</v>
      </c>
      <c r="D331" s="2">
        <v>18</v>
      </c>
      <c r="E331" s="2">
        <v>37</v>
      </c>
      <c r="F331" s="2">
        <v>57</v>
      </c>
      <c r="G331" s="2">
        <v>67</v>
      </c>
      <c r="H331" s="2">
        <v>64</v>
      </c>
      <c r="I331" s="2">
        <v>104</v>
      </c>
      <c r="J331" s="2">
        <v>107</v>
      </c>
      <c r="K331" s="2">
        <v>155</v>
      </c>
      <c r="L331" s="2">
        <v>212</v>
      </c>
      <c r="M331" s="2">
        <v>212</v>
      </c>
      <c r="N331" s="2">
        <v>220</v>
      </c>
      <c r="O331" s="2">
        <v>262</v>
      </c>
      <c r="P331" s="2">
        <v>278</v>
      </c>
      <c r="Q331" s="2">
        <v>305</v>
      </c>
      <c r="R331" s="2">
        <v>325</v>
      </c>
      <c r="S331" s="2">
        <v>331</v>
      </c>
      <c r="T331" s="2">
        <v>362</v>
      </c>
      <c r="U331" s="2">
        <v>401</v>
      </c>
      <c r="V331" s="1" t="s">
        <v>23</v>
      </c>
    </row>
    <row r="332" spans="1:23" x14ac:dyDescent="0.25">
      <c r="A332" s="1" t="s">
        <v>24</v>
      </c>
      <c r="B332" s="2">
        <v>0</v>
      </c>
      <c r="C332" s="2">
        <v>24</v>
      </c>
      <c r="D332" s="2">
        <v>25</v>
      </c>
      <c r="E332" s="2">
        <v>52</v>
      </c>
      <c r="F332" s="2">
        <v>107</v>
      </c>
      <c r="G332" s="2">
        <v>132</v>
      </c>
      <c r="H332" s="2">
        <v>138</v>
      </c>
      <c r="I332" s="2">
        <v>170</v>
      </c>
      <c r="J332" s="2">
        <v>259</v>
      </c>
      <c r="K332" s="2">
        <v>279</v>
      </c>
      <c r="L332" s="2">
        <v>293</v>
      </c>
      <c r="M332" s="2">
        <v>324</v>
      </c>
      <c r="N332" s="2">
        <v>347</v>
      </c>
      <c r="O332" s="2">
        <v>349</v>
      </c>
      <c r="P332" s="2">
        <v>372</v>
      </c>
      <c r="Q332" s="2">
        <v>381</v>
      </c>
      <c r="R332" s="2">
        <v>400</v>
      </c>
      <c r="S332" s="2">
        <v>409</v>
      </c>
      <c r="T332" s="2">
        <v>423</v>
      </c>
      <c r="U332" s="2">
        <v>499</v>
      </c>
      <c r="V332" s="1" t="s">
        <v>24</v>
      </c>
    </row>
    <row r="333" spans="1:23" x14ac:dyDescent="0.25">
      <c r="A333" s="1" t="s">
        <v>25</v>
      </c>
      <c r="B333" s="2">
        <v>1</v>
      </c>
      <c r="C333" s="2">
        <v>20</v>
      </c>
      <c r="D333" s="2">
        <v>70</v>
      </c>
      <c r="E333" s="2">
        <v>73</v>
      </c>
      <c r="F333" s="2">
        <v>88</v>
      </c>
      <c r="G333" s="2">
        <v>109</v>
      </c>
      <c r="H333" s="2">
        <v>198</v>
      </c>
      <c r="I333" s="2">
        <v>206</v>
      </c>
      <c r="J333" s="2">
        <v>330</v>
      </c>
      <c r="K333" s="2">
        <v>371</v>
      </c>
      <c r="L333" s="2">
        <v>433</v>
      </c>
      <c r="M333" s="2">
        <v>438</v>
      </c>
      <c r="N333" s="2">
        <v>432</v>
      </c>
      <c r="O333" s="2">
        <v>470</v>
      </c>
      <c r="P333" s="2">
        <v>502</v>
      </c>
      <c r="Q333" s="2">
        <v>565</v>
      </c>
      <c r="R333" s="2">
        <v>575</v>
      </c>
      <c r="S333" s="2">
        <v>610</v>
      </c>
      <c r="T333" s="2">
        <v>652</v>
      </c>
      <c r="U333" s="2">
        <v>677</v>
      </c>
      <c r="V333" s="1" t="s">
        <v>25</v>
      </c>
    </row>
    <row r="334" spans="1:23" x14ac:dyDescent="0.25">
      <c r="A334" s="1" t="s">
        <v>26</v>
      </c>
      <c r="B334" s="6">
        <v>66</v>
      </c>
      <c r="C334" s="6">
        <v>35</v>
      </c>
      <c r="D334" s="6">
        <v>4</v>
      </c>
      <c r="E334" s="6">
        <v>28</v>
      </c>
      <c r="F334" s="6">
        <v>49</v>
      </c>
      <c r="G334" s="6">
        <v>68</v>
      </c>
      <c r="H334" s="6">
        <v>102</v>
      </c>
      <c r="I334" s="6">
        <v>140</v>
      </c>
      <c r="J334" s="6">
        <v>174</v>
      </c>
      <c r="K334" s="6">
        <v>196</v>
      </c>
      <c r="L334" s="6">
        <v>235</v>
      </c>
      <c r="M334" s="6">
        <v>254</v>
      </c>
      <c r="N334" s="6">
        <v>360</v>
      </c>
      <c r="O334" s="6">
        <v>407</v>
      </c>
      <c r="P334" s="6">
        <v>416</v>
      </c>
      <c r="Q334" s="6">
        <v>454</v>
      </c>
      <c r="R334" s="6">
        <v>492</v>
      </c>
      <c r="S334" s="6">
        <v>494</v>
      </c>
      <c r="T334" s="6">
        <v>503</v>
      </c>
      <c r="U334" s="6">
        <v>536</v>
      </c>
      <c r="V334" s="1" t="s">
        <v>26</v>
      </c>
    </row>
    <row r="335" spans="1:23" x14ac:dyDescent="0.25">
      <c r="A335" s="1" t="s">
        <v>27</v>
      </c>
      <c r="B335" s="6">
        <v>0</v>
      </c>
      <c r="C335" s="6">
        <v>0</v>
      </c>
      <c r="D335" s="2" t="s">
        <v>14</v>
      </c>
      <c r="E335" s="2" t="s">
        <v>14</v>
      </c>
      <c r="F335" s="6">
        <v>39</v>
      </c>
      <c r="G335" s="6">
        <v>46</v>
      </c>
      <c r="H335" s="6">
        <v>36</v>
      </c>
      <c r="I335" s="6">
        <v>44</v>
      </c>
      <c r="J335" s="6">
        <v>59</v>
      </c>
      <c r="K335" s="6">
        <v>62</v>
      </c>
      <c r="L335" s="6">
        <v>66</v>
      </c>
      <c r="M335" s="6">
        <v>110</v>
      </c>
      <c r="N335" s="6">
        <v>168</v>
      </c>
      <c r="O335" s="6">
        <v>226</v>
      </c>
      <c r="P335" s="6">
        <v>254</v>
      </c>
      <c r="Q335" s="6">
        <v>271</v>
      </c>
      <c r="R335" s="6">
        <v>294</v>
      </c>
      <c r="S335" s="6">
        <v>296</v>
      </c>
      <c r="T335" s="6">
        <v>304</v>
      </c>
      <c r="U335" s="6">
        <v>322</v>
      </c>
      <c r="V335" s="1" t="s">
        <v>27</v>
      </c>
    </row>
    <row r="336" spans="1:23" x14ac:dyDescent="0.25">
      <c r="A336" s="1" t="s">
        <v>71</v>
      </c>
      <c r="B336" s="6" t="s">
        <v>14</v>
      </c>
      <c r="C336" s="6" t="s">
        <v>14</v>
      </c>
      <c r="D336" s="6" t="s">
        <v>14</v>
      </c>
      <c r="E336" s="6" t="s">
        <v>14</v>
      </c>
      <c r="F336" s="6" t="s">
        <v>14</v>
      </c>
      <c r="G336" s="6" t="s">
        <v>14</v>
      </c>
      <c r="H336" s="6" t="s">
        <v>14</v>
      </c>
      <c r="I336" s="6" t="s">
        <v>14</v>
      </c>
      <c r="J336" s="6" t="s">
        <v>14</v>
      </c>
      <c r="K336" s="6" t="s">
        <v>14</v>
      </c>
      <c r="L336" s="6" t="s">
        <v>14</v>
      </c>
      <c r="M336" s="6">
        <v>453</v>
      </c>
      <c r="N336" s="6">
        <v>500</v>
      </c>
      <c r="O336" s="6">
        <v>545</v>
      </c>
      <c r="P336" s="6">
        <v>596</v>
      </c>
      <c r="Q336" s="6">
        <v>626</v>
      </c>
      <c r="R336" s="6">
        <v>689</v>
      </c>
      <c r="S336" s="6">
        <v>750</v>
      </c>
      <c r="T336" s="6">
        <v>776</v>
      </c>
      <c r="U336" s="6">
        <v>782</v>
      </c>
      <c r="V336" s="1" t="s">
        <v>71</v>
      </c>
    </row>
    <row r="337" spans="1:22" x14ac:dyDescent="0.25">
      <c r="A337" s="1" t="s">
        <v>74</v>
      </c>
      <c r="B337" s="6">
        <v>30</v>
      </c>
      <c r="C337" s="6">
        <v>41</v>
      </c>
      <c r="D337" s="6">
        <v>60</v>
      </c>
      <c r="E337" s="6">
        <v>57</v>
      </c>
      <c r="F337" s="6">
        <v>124</v>
      </c>
      <c r="G337" s="6">
        <v>156</v>
      </c>
      <c r="H337" s="6">
        <v>176</v>
      </c>
      <c r="I337" s="6">
        <v>190</v>
      </c>
      <c r="J337" s="6">
        <v>219</v>
      </c>
      <c r="K337" s="6">
        <v>238</v>
      </c>
      <c r="L337" s="6">
        <v>263</v>
      </c>
      <c r="M337" s="6">
        <v>287</v>
      </c>
      <c r="N337" s="6">
        <v>290</v>
      </c>
      <c r="O337" s="6">
        <v>323</v>
      </c>
      <c r="P337" s="6">
        <v>357</v>
      </c>
      <c r="Q337" s="6">
        <v>400</v>
      </c>
      <c r="R337" s="6">
        <v>413</v>
      </c>
      <c r="S337" s="6">
        <v>436</v>
      </c>
      <c r="T337" s="6">
        <v>462</v>
      </c>
      <c r="U337" s="6">
        <v>476</v>
      </c>
      <c r="V337" s="1" t="s">
        <v>74</v>
      </c>
    </row>
    <row r="338" spans="1:22" x14ac:dyDescent="0.25">
      <c r="A338" s="1" t="s">
        <v>28</v>
      </c>
      <c r="B338" s="7" t="s">
        <v>28</v>
      </c>
      <c r="C338" s="7" t="s">
        <v>28</v>
      </c>
      <c r="D338" s="7" t="s">
        <v>28</v>
      </c>
      <c r="E338" s="7" t="s">
        <v>28</v>
      </c>
      <c r="F338" s="7" t="s">
        <v>28</v>
      </c>
      <c r="G338" s="7" t="s">
        <v>28</v>
      </c>
      <c r="H338" s="7" t="s">
        <v>28</v>
      </c>
      <c r="I338" s="7" t="s">
        <v>28</v>
      </c>
      <c r="J338" s="7" t="s">
        <v>28</v>
      </c>
      <c r="K338" s="7" t="s">
        <v>28</v>
      </c>
      <c r="L338" s="7" t="s">
        <v>28</v>
      </c>
      <c r="M338" s="7" t="s">
        <v>28</v>
      </c>
      <c r="N338" s="7" t="s">
        <v>28</v>
      </c>
      <c r="O338" s="7" t="s">
        <v>28</v>
      </c>
      <c r="P338" s="7" t="s">
        <v>28</v>
      </c>
      <c r="Q338" s="7" t="s">
        <v>28</v>
      </c>
      <c r="R338" s="7" t="s">
        <v>28</v>
      </c>
      <c r="S338" s="7" t="s">
        <v>28</v>
      </c>
      <c r="T338" s="7" t="s">
        <v>28</v>
      </c>
      <c r="U338" s="7" t="s">
        <v>28</v>
      </c>
      <c r="V338" s="1" t="s">
        <v>28</v>
      </c>
    </row>
    <row r="339" spans="1:22" x14ac:dyDescent="0.25">
      <c r="A339" s="1" t="s">
        <v>29</v>
      </c>
      <c r="B339" s="5">
        <f>AVERAGE(B325:B338)</f>
        <v>9.5833333333333339</v>
      </c>
      <c r="C339" s="5">
        <f t="shared" ref="C339:U339" si="40">AVERAGE(C325:C338)</f>
        <v>14.25</v>
      </c>
      <c r="D339" s="5">
        <f t="shared" si="40"/>
        <v>30.636363636363637</v>
      </c>
      <c r="E339" s="5">
        <f t="shared" si="40"/>
        <v>42.81818181818182</v>
      </c>
      <c r="F339" s="5">
        <f t="shared" si="40"/>
        <v>63.666666666666664</v>
      </c>
      <c r="G339" s="5">
        <f t="shared" si="40"/>
        <v>81.916666666666671</v>
      </c>
      <c r="H339" s="5">
        <f t="shared" si="40"/>
        <v>111.5</v>
      </c>
      <c r="I339" s="5">
        <f t="shared" si="40"/>
        <v>130.66666666666666</v>
      </c>
      <c r="J339" s="5">
        <f t="shared" si="40"/>
        <v>184.16666666666666</v>
      </c>
      <c r="K339" s="5">
        <f t="shared" si="40"/>
        <v>214.41666666666666</v>
      </c>
      <c r="L339" s="5">
        <f t="shared" si="40"/>
        <v>248.83333333333334</v>
      </c>
      <c r="M339" s="5">
        <f t="shared" si="40"/>
        <v>278</v>
      </c>
      <c r="N339" s="5">
        <f t="shared" si="40"/>
        <v>306.38461538461536</v>
      </c>
      <c r="O339" s="5">
        <f t="shared" si="40"/>
        <v>323.91666666666669</v>
      </c>
      <c r="P339" s="5">
        <f t="shared" si="40"/>
        <v>351.66666666666669</v>
      </c>
      <c r="Q339" s="5">
        <f t="shared" si="40"/>
        <v>383.75</v>
      </c>
      <c r="R339" s="5">
        <f t="shared" si="40"/>
        <v>425.25</v>
      </c>
      <c r="S339" s="5">
        <f t="shared" si="40"/>
        <v>444.66666666666669</v>
      </c>
      <c r="T339" s="5">
        <f t="shared" si="40"/>
        <v>471.25</v>
      </c>
      <c r="U339" s="5">
        <f t="shared" si="40"/>
        <v>496.41666666666669</v>
      </c>
      <c r="V339" s="1" t="s">
        <v>29</v>
      </c>
    </row>
    <row r="340" spans="1:22" x14ac:dyDescent="0.25">
      <c r="A340" s="1" t="s">
        <v>30</v>
      </c>
      <c r="B340" s="2">
        <f>MAX(B325:B338)</f>
        <v>66</v>
      </c>
      <c r="C340" s="2">
        <f t="shared" ref="C340:U340" si="41">MAX(C325:C338)</f>
        <v>41</v>
      </c>
      <c r="D340" s="2">
        <f t="shared" si="41"/>
        <v>71</v>
      </c>
      <c r="E340" s="2">
        <f t="shared" si="41"/>
        <v>84</v>
      </c>
      <c r="F340" s="2">
        <f t="shared" si="41"/>
        <v>124</v>
      </c>
      <c r="G340" s="2">
        <f t="shared" si="41"/>
        <v>156</v>
      </c>
      <c r="H340" s="2">
        <f t="shared" si="41"/>
        <v>231</v>
      </c>
      <c r="I340" s="2">
        <f t="shared" si="41"/>
        <v>246</v>
      </c>
      <c r="J340" s="2">
        <f t="shared" si="41"/>
        <v>459</v>
      </c>
      <c r="K340" s="2">
        <f t="shared" si="41"/>
        <v>507</v>
      </c>
      <c r="L340" s="2">
        <f t="shared" si="41"/>
        <v>546</v>
      </c>
      <c r="M340" s="2">
        <f t="shared" si="41"/>
        <v>553</v>
      </c>
      <c r="N340" s="2">
        <f t="shared" si="41"/>
        <v>565</v>
      </c>
      <c r="O340" s="2">
        <f t="shared" si="41"/>
        <v>545</v>
      </c>
      <c r="P340" s="2">
        <f t="shared" si="41"/>
        <v>596</v>
      </c>
      <c r="Q340" s="2">
        <f t="shared" si="41"/>
        <v>626</v>
      </c>
      <c r="R340" s="2">
        <f t="shared" si="41"/>
        <v>689</v>
      </c>
      <c r="S340" s="2">
        <f t="shared" si="41"/>
        <v>750</v>
      </c>
      <c r="T340" s="2">
        <f t="shared" si="41"/>
        <v>776</v>
      </c>
      <c r="U340" s="2">
        <f t="shared" si="41"/>
        <v>782</v>
      </c>
      <c r="V340" s="1" t="s">
        <v>30</v>
      </c>
    </row>
    <row r="341" spans="1:22" x14ac:dyDescent="0.25">
      <c r="A341" s="1" t="s">
        <v>31</v>
      </c>
      <c r="B341" s="2">
        <f>MIN(B325:B338)</f>
        <v>0</v>
      </c>
      <c r="C341" s="2">
        <f t="shared" ref="C341:U341" si="42">MIN(C325:C338)</f>
        <v>0</v>
      </c>
      <c r="D341" s="2">
        <f t="shared" si="42"/>
        <v>0</v>
      </c>
      <c r="E341" s="2">
        <f t="shared" si="42"/>
        <v>2</v>
      </c>
      <c r="F341" s="2">
        <f t="shared" si="42"/>
        <v>1</v>
      </c>
      <c r="G341" s="2">
        <f t="shared" si="42"/>
        <v>5</v>
      </c>
      <c r="H341" s="2">
        <f t="shared" si="42"/>
        <v>5</v>
      </c>
      <c r="I341" s="2">
        <f t="shared" si="42"/>
        <v>5</v>
      </c>
      <c r="J341" s="2">
        <f t="shared" si="42"/>
        <v>14</v>
      </c>
      <c r="K341" s="2">
        <f t="shared" si="42"/>
        <v>60</v>
      </c>
      <c r="L341" s="2">
        <f t="shared" si="42"/>
        <v>66</v>
      </c>
      <c r="M341" s="2">
        <f t="shared" si="42"/>
        <v>110</v>
      </c>
      <c r="N341" s="2">
        <f t="shared" si="42"/>
        <v>156</v>
      </c>
      <c r="O341" s="2">
        <f t="shared" si="42"/>
        <v>156</v>
      </c>
      <c r="P341" s="2">
        <f t="shared" si="42"/>
        <v>193</v>
      </c>
      <c r="Q341" s="2">
        <f t="shared" si="42"/>
        <v>223</v>
      </c>
      <c r="R341" s="2">
        <f t="shared" si="42"/>
        <v>279</v>
      </c>
      <c r="S341" s="2">
        <f t="shared" si="42"/>
        <v>279</v>
      </c>
      <c r="T341" s="2">
        <f t="shared" si="42"/>
        <v>292</v>
      </c>
      <c r="U341" s="2">
        <f t="shared" si="42"/>
        <v>313</v>
      </c>
      <c r="V341" s="1" t="s">
        <v>31</v>
      </c>
    </row>
    <row r="342" spans="1:22" x14ac:dyDescent="0.25">
      <c r="A342" s="1" t="s">
        <v>32</v>
      </c>
      <c r="B342" s="2">
        <f>COUNT(B325:B338)</f>
        <v>12</v>
      </c>
      <c r="C342" s="2">
        <f t="shared" ref="C342:U342" si="43">COUNT(C325:C338)</f>
        <v>12</v>
      </c>
      <c r="D342" s="2">
        <f t="shared" si="43"/>
        <v>11</v>
      </c>
      <c r="E342" s="2">
        <f t="shared" si="43"/>
        <v>11</v>
      </c>
      <c r="F342" s="2">
        <f t="shared" si="43"/>
        <v>12</v>
      </c>
      <c r="G342" s="2">
        <f t="shared" si="43"/>
        <v>12</v>
      </c>
      <c r="H342" s="2">
        <f t="shared" si="43"/>
        <v>12</v>
      </c>
      <c r="I342" s="2">
        <f t="shared" si="43"/>
        <v>12</v>
      </c>
      <c r="J342" s="2">
        <f t="shared" si="43"/>
        <v>12</v>
      </c>
      <c r="K342" s="2">
        <f t="shared" si="43"/>
        <v>12</v>
      </c>
      <c r="L342" s="2">
        <f t="shared" si="43"/>
        <v>12</v>
      </c>
      <c r="M342" s="2">
        <f t="shared" si="43"/>
        <v>13</v>
      </c>
      <c r="N342" s="2">
        <f t="shared" si="43"/>
        <v>13</v>
      </c>
      <c r="O342" s="2">
        <f t="shared" si="43"/>
        <v>12</v>
      </c>
      <c r="P342" s="2">
        <f t="shared" si="43"/>
        <v>12</v>
      </c>
      <c r="Q342" s="2">
        <f t="shared" si="43"/>
        <v>12</v>
      </c>
      <c r="R342" s="2">
        <f t="shared" si="43"/>
        <v>12</v>
      </c>
      <c r="S342" s="2">
        <f t="shared" si="43"/>
        <v>12</v>
      </c>
      <c r="T342" s="2">
        <f t="shared" si="43"/>
        <v>12</v>
      </c>
      <c r="U342" s="2">
        <f t="shared" si="43"/>
        <v>12</v>
      </c>
      <c r="V342" s="1" t="s">
        <v>32</v>
      </c>
    </row>
    <row r="344" spans="1:22" x14ac:dyDescent="0.25">
      <c r="B344" s="3" t="s">
        <v>40</v>
      </c>
      <c r="J344" s="3" t="s">
        <v>53</v>
      </c>
    </row>
    <row r="345" spans="1:22" x14ac:dyDescent="0.25">
      <c r="A345" s="1" t="s">
        <v>1</v>
      </c>
      <c r="J345" s="3" t="s">
        <v>42</v>
      </c>
    </row>
    <row r="346" spans="1:22" x14ac:dyDescent="0.25">
      <c r="J346" s="3" t="s">
        <v>43</v>
      </c>
    </row>
    <row r="348" spans="1:22" x14ac:dyDescent="0.25">
      <c r="A348" s="1" t="s">
        <v>17</v>
      </c>
      <c r="B348" s="2">
        <v>342</v>
      </c>
      <c r="C348" s="2">
        <v>363</v>
      </c>
      <c r="D348" s="2">
        <v>440</v>
      </c>
      <c r="E348" s="2">
        <v>463</v>
      </c>
      <c r="F348" s="2">
        <v>549</v>
      </c>
      <c r="G348" s="2">
        <v>613</v>
      </c>
      <c r="H348" s="2">
        <v>614</v>
      </c>
      <c r="I348" s="2">
        <v>578</v>
      </c>
      <c r="J348" s="2" t="s">
        <v>14</v>
      </c>
      <c r="K348" s="2" t="s">
        <v>14</v>
      </c>
      <c r="L348" s="2" t="s">
        <v>14</v>
      </c>
      <c r="M348" s="2" t="s">
        <v>14</v>
      </c>
      <c r="N348" s="2" t="s">
        <v>14</v>
      </c>
      <c r="O348" s="2" t="s">
        <v>14</v>
      </c>
      <c r="P348" s="2" t="s">
        <v>14</v>
      </c>
      <c r="Q348" s="2" t="s">
        <v>14</v>
      </c>
      <c r="R348" s="2" t="s">
        <v>14</v>
      </c>
      <c r="S348" s="2" t="s">
        <v>14</v>
      </c>
      <c r="T348" s="2" t="s">
        <v>14</v>
      </c>
      <c r="U348" s="2" t="s">
        <v>14</v>
      </c>
      <c r="V348" s="1" t="s">
        <v>17</v>
      </c>
    </row>
    <row r="349" spans="1:22" x14ac:dyDescent="0.25">
      <c r="A349" s="1" t="s">
        <v>18</v>
      </c>
      <c r="B349" s="2">
        <v>549</v>
      </c>
      <c r="C349" s="2">
        <v>573</v>
      </c>
      <c r="D349" s="2">
        <v>597</v>
      </c>
      <c r="E349" s="2">
        <v>628</v>
      </c>
      <c r="F349" s="2">
        <v>661</v>
      </c>
      <c r="G349" s="2">
        <v>712</v>
      </c>
      <c r="H349" s="2">
        <v>719</v>
      </c>
      <c r="I349" s="2">
        <v>697</v>
      </c>
      <c r="J349" s="2">
        <v>709</v>
      </c>
      <c r="K349" s="2">
        <v>664</v>
      </c>
      <c r="L349" s="2">
        <v>568</v>
      </c>
      <c r="M349" s="2">
        <v>497</v>
      </c>
      <c r="N349" s="2">
        <v>486</v>
      </c>
      <c r="O349" s="2">
        <v>220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1" t="s">
        <v>18</v>
      </c>
    </row>
    <row r="350" spans="1:22" x14ac:dyDescent="0.25">
      <c r="A350" s="1" t="s">
        <v>19</v>
      </c>
      <c r="B350" s="2">
        <v>623</v>
      </c>
      <c r="C350" s="2">
        <v>617</v>
      </c>
      <c r="D350" s="2">
        <v>619</v>
      </c>
      <c r="E350" s="2">
        <v>630</v>
      </c>
      <c r="F350" s="2">
        <v>631</v>
      </c>
      <c r="G350" s="2">
        <v>623</v>
      </c>
      <c r="H350" s="2">
        <v>641</v>
      </c>
      <c r="I350" s="2">
        <v>603</v>
      </c>
      <c r="J350" s="2">
        <v>671</v>
      </c>
      <c r="K350" s="2">
        <v>625</v>
      </c>
      <c r="L350" s="2">
        <v>654</v>
      </c>
      <c r="M350" s="2">
        <v>660</v>
      </c>
      <c r="N350" s="2">
        <v>593</v>
      </c>
      <c r="O350" s="2">
        <v>550</v>
      </c>
      <c r="P350" s="2">
        <v>530</v>
      </c>
      <c r="Q350" s="2">
        <v>346</v>
      </c>
      <c r="R350" s="2">
        <v>0</v>
      </c>
      <c r="S350" s="2">
        <v>0</v>
      </c>
      <c r="T350" s="2">
        <v>0</v>
      </c>
      <c r="U350" s="2">
        <v>0</v>
      </c>
      <c r="V350" s="1" t="s">
        <v>19</v>
      </c>
    </row>
    <row r="351" spans="1:22" x14ac:dyDescent="0.25">
      <c r="A351" s="1" t="s">
        <v>20</v>
      </c>
      <c r="B351" s="2" t="s">
        <v>14</v>
      </c>
      <c r="C351" s="2" t="s">
        <v>14</v>
      </c>
      <c r="D351" s="2" t="s">
        <v>14</v>
      </c>
      <c r="E351" s="2" t="s">
        <v>14</v>
      </c>
      <c r="F351" s="2" t="s">
        <v>14</v>
      </c>
      <c r="G351" s="2" t="s">
        <v>14</v>
      </c>
      <c r="H351" s="2" t="s">
        <v>14</v>
      </c>
      <c r="I351" s="2" t="s">
        <v>14</v>
      </c>
      <c r="J351" s="2" t="s">
        <v>14</v>
      </c>
      <c r="K351" s="2" t="s">
        <v>14</v>
      </c>
      <c r="L351" s="2" t="s">
        <v>14</v>
      </c>
      <c r="M351" s="2" t="s">
        <v>14</v>
      </c>
      <c r="N351" s="2" t="s">
        <v>14</v>
      </c>
      <c r="O351" s="2" t="s">
        <v>14</v>
      </c>
      <c r="P351" s="2" t="s">
        <v>14</v>
      </c>
      <c r="Q351" s="2" t="s">
        <v>14</v>
      </c>
      <c r="R351" s="2" t="s">
        <v>14</v>
      </c>
      <c r="S351" s="2" t="s">
        <v>14</v>
      </c>
      <c r="T351" s="2" t="s">
        <v>14</v>
      </c>
      <c r="U351" s="2" t="s">
        <v>14</v>
      </c>
      <c r="V351" s="1" t="s">
        <v>20</v>
      </c>
    </row>
    <row r="352" spans="1:22" x14ac:dyDescent="0.25">
      <c r="A352" s="1" t="s">
        <v>21</v>
      </c>
      <c r="B352" s="2">
        <v>477</v>
      </c>
      <c r="C352" s="2">
        <v>489</v>
      </c>
      <c r="D352" s="2">
        <v>493</v>
      </c>
      <c r="E352" s="2">
        <v>541</v>
      </c>
      <c r="F352" s="2">
        <v>550</v>
      </c>
      <c r="G352" s="2">
        <v>559</v>
      </c>
      <c r="H352" s="2">
        <v>582</v>
      </c>
      <c r="I352" s="2">
        <v>580</v>
      </c>
      <c r="J352" s="2">
        <v>478</v>
      </c>
      <c r="K352" s="2">
        <v>326</v>
      </c>
      <c r="L352" s="2">
        <v>320</v>
      </c>
      <c r="M352" s="2">
        <v>287</v>
      </c>
      <c r="N352" s="2">
        <v>24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1" t="s">
        <v>21</v>
      </c>
    </row>
    <row r="353" spans="1:22" x14ac:dyDescent="0.25">
      <c r="A353" s="1" t="s">
        <v>22</v>
      </c>
      <c r="B353" s="2">
        <v>318</v>
      </c>
      <c r="C353" s="2">
        <v>326</v>
      </c>
      <c r="D353" s="2">
        <v>357</v>
      </c>
      <c r="E353" s="2">
        <v>409</v>
      </c>
      <c r="F353" s="2">
        <v>458</v>
      </c>
      <c r="G353" s="2">
        <v>504</v>
      </c>
      <c r="H353" s="2">
        <v>523</v>
      </c>
      <c r="I353" s="2">
        <v>543</v>
      </c>
      <c r="J353" s="2">
        <v>567</v>
      </c>
      <c r="K353" s="2">
        <v>556</v>
      </c>
      <c r="L353" s="2">
        <v>435</v>
      </c>
      <c r="M353" s="2">
        <v>246</v>
      </c>
      <c r="N353" s="2">
        <v>27</v>
      </c>
      <c r="O353" s="2">
        <v>3</v>
      </c>
      <c r="P353" s="2">
        <v>40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1" t="s">
        <v>22</v>
      </c>
    </row>
    <row r="354" spans="1:22" x14ac:dyDescent="0.25">
      <c r="A354" s="1" t="s">
        <v>23</v>
      </c>
      <c r="B354" s="2">
        <v>423</v>
      </c>
      <c r="C354" s="2">
        <v>469</v>
      </c>
      <c r="D354" s="2">
        <v>481</v>
      </c>
      <c r="E354" s="2">
        <v>547</v>
      </c>
      <c r="F354" s="2">
        <v>566</v>
      </c>
      <c r="G354" s="2">
        <v>603</v>
      </c>
      <c r="H354" s="2">
        <v>631</v>
      </c>
      <c r="I354" s="2">
        <v>617</v>
      </c>
      <c r="J354" s="2">
        <v>585</v>
      </c>
      <c r="K354" s="2">
        <v>545</v>
      </c>
      <c r="L354" s="2">
        <v>373</v>
      </c>
      <c r="M354" s="2">
        <v>433</v>
      </c>
      <c r="N354" s="2">
        <v>267</v>
      </c>
      <c r="O354" s="2">
        <v>62</v>
      </c>
      <c r="P354" s="2">
        <v>8</v>
      </c>
      <c r="Q354" s="2">
        <v>7</v>
      </c>
      <c r="R354" s="2">
        <v>5</v>
      </c>
      <c r="S354" s="2">
        <v>0</v>
      </c>
      <c r="T354" s="2">
        <v>0</v>
      </c>
      <c r="U354" s="2">
        <v>0</v>
      </c>
      <c r="V354" s="1" t="s">
        <v>23</v>
      </c>
    </row>
    <row r="355" spans="1:22" x14ac:dyDescent="0.25">
      <c r="A355" s="1" t="s">
        <v>24</v>
      </c>
      <c r="B355" s="2">
        <v>513</v>
      </c>
      <c r="C355" s="2">
        <v>530</v>
      </c>
      <c r="D355" s="2">
        <v>584</v>
      </c>
      <c r="E355" s="2">
        <v>608</v>
      </c>
      <c r="F355" s="2">
        <v>630</v>
      </c>
      <c r="G355" s="2">
        <v>638</v>
      </c>
      <c r="H355" s="2">
        <v>668</v>
      </c>
      <c r="I355" s="2">
        <v>705</v>
      </c>
      <c r="J355" s="2">
        <v>744</v>
      </c>
      <c r="K355" s="2">
        <v>842</v>
      </c>
      <c r="L355" s="2">
        <v>854</v>
      </c>
      <c r="M355" s="2">
        <v>780</v>
      </c>
      <c r="N355" s="2">
        <v>625</v>
      </c>
      <c r="O355" s="2">
        <v>459</v>
      </c>
      <c r="P355" s="2">
        <v>273</v>
      </c>
      <c r="Q355" s="2">
        <v>19</v>
      </c>
      <c r="R355" s="2">
        <v>0</v>
      </c>
      <c r="S355" s="2">
        <v>0</v>
      </c>
      <c r="T355" s="2">
        <v>0</v>
      </c>
      <c r="U355" s="2">
        <v>0</v>
      </c>
      <c r="V355" s="1" t="s">
        <v>24</v>
      </c>
    </row>
    <row r="356" spans="1:22" x14ac:dyDescent="0.25">
      <c r="A356" s="1" t="s">
        <v>25</v>
      </c>
      <c r="B356" s="2">
        <v>697</v>
      </c>
      <c r="C356" s="2">
        <v>714</v>
      </c>
      <c r="D356" s="2">
        <v>742</v>
      </c>
      <c r="E356" s="2">
        <v>753</v>
      </c>
      <c r="F356" s="2">
        <v>782</v>
      </c>
      <c r="G356" s="2">
        <v>791</v>
      </c>
      <c r="H356" s="2">
        <v>795</v>
      </c>
      <c r="I356" s="2">
        <v>820</v>
      </c>
      <c r="J356" s="2">
        <v>879</v>
      </c>
      <c r="K356" s="2">
        <v>946</v>
      </c>
      <c r="L356" s="2">
        <v>1025</v>
      </c>
      <c r="M356" s="2">
        <v>903</v>
      </c>
      <c r="N356" s="2">
        <v>879</v>
      </c>
      <c r="O356" s="2">
        <v>705</v>
      </c>
      <c r="P356" s="2">
        <v>392</v>
      </c>
      <c r="Q356" s="2">
        <v>195</v>
      </c>
      <c r="R356" s="2">
        <v>10</v>
      </c>
      <c r="S356" s="2">
        <v>0</v>
      </c>
      <c r="T356" s="2">
        <v>0</v>
      </c>
      <c r="U356" s="2">
        <v>0</v>
      </c>
      <c r="V356" s="1" t="s">
        <v>25</v>
      </c>
    </row>
    <row r="357" spans="1:22" x14ac:dyDescent="0.25">
      <c r="A357" s="1" t="s">
        <v>26</v>
      </c>
      <c r="B357" s="6">
        <v>559</v>
      </c>
      <c r="C357" s="6">
        <v>584</v>
      </c>
      <c r="D357" s="6">
        <v>616</v>
      </c>
      <c r="E357" s="6">
        <v>687</v>
      </c>
      <c r="F357" s="6">
        <v>734</v>
      </c>
      <c r="G357" s="6">
        <v>761</v>
      </c>
      <c r="H357" s="6">
        <v>782</v>
      </c>
      <c r="I357" s="6">
        <v>799</v>
      </c>
      <c r="J357" s="6">
        <v>813</v>
      </c>
      <c r="K357" s="6">
        <v>843</v>
      </c>
      <c r="L357" s="6">
        <v>704</v>
      </c>
      <c r="M357" s="6">
        <v>633</v>
      </c>
      <c r="N357" s="6">
        <v>583</v>
      </c>
      <c r="O357" s="6">
        <v>385</v>
      </c>
      <c r="P357" s="6">
        <v>79</v>
      </c>
      <c r="Q357" s="6">
        <v>4</v>
      </c>
      <c r="R357" s="6">
        <v>1</v>
      </c>
      <c r="S357" s="6">
        <v>0</v>
      </c>
      <c r="T357" s="6">
        <v>0</v>
      </c>
      <c r="U357" s="6">
        <v>0</v>
      </c>
      <c r="V357" s="1" t="s">
        <v>26</v>
      </c>
    </row>
    <row r="358" spans="1:22" x14ac:dyDescent="0.25">
      <c r="A358" s="1" t="s">
        <v>27</v>
      </c>
      <c r="B358" s="6">
        <v>335</v>
      </c>
      <c r="C358" s="6">
        <v>355</v>
      </c>
      <c r="D358" s="6">
        <v>375</v>
      </c>
      <c r="E358" s="6">
        <v>457</v>
      </c>
      <c r="F358" s="6">
        <v>520</v>
      </c>
      <c r="G358" s="6">
        <v>547</v>
      </c>
      <c r="H358" s="6">
        <v>558</v>
      </c>
      <c r="I358" s="6">
        <v>547</v>
      </c>
      <c r="J358" s="6">
        <v>465</v>
      </c>
      <c r="K358" s="6">
        <v>286</v>
      </c>
      <c r="L358" s="6">
        <v>107</v>
      </c>
      <c r="M358" s="6">
        <v>99</v>
      </c>
      <c r="N358" s="2" t="s">
        <v>14</v>
      </c>
      <c r="O358" s="2" t="s">
        <v>14</v>
      </c>
      <c r="P358" s="2" t="s">
        <v>14</v>
      </c>
      <c r="Q358" s="2" t="s">
        <v>14</v>
      </c>
      <c r="R358" s="2" t="s">
        <v>14</v>
      </c>
      <c r="S358" s="2" t="s">
        <v>14</v>
      </c>
      <c r="T358" s="2" t="s">
        <v>14</v>
      </c>
      <c r="U358" s="2" t="s">
        <v>14</v>
      </c>
      <c r="V358" s="1" t="s">
        <v>27</v>
      </c>
    </row>
    <row r="359" spans="1:22" x14ac:dyDescent="0.25">
      <c r="A359" s="1" t="s">
        <v>71</v>
      </c>
      <c r="B359" s="6">
        <v>819</v>
      </c>
      <c r="C359" s="6">
        <v>846</v>
      </c>
      <c r="D359" s="6">
        <v>863</v>
      </c>
      <c r="E359" s="6">
        <v>884</v>
      </c>
      <c r="F359" s="6">
        <v>913</v>
      </c>
      <c r="G359" s="6">
        <v>952</v>
      </c>
      <c r="H359" s="6">
        <v>974</v>
      </c>
      <c r="I359" s="6">
        <v>972</v>
      </c>
      <c r="J359" s="6">
        <v>998</v>
      </c>
      <c r="K359" s="6">
        <v>990</v>
      </c>
      <c r="L359" s="6">
        <v>1022</v>
      </c>
      <c r="M359" s="6">
        <v>1019</v>
      </c>
      <c r="N359" s="2">
        <v>805</v>
      </c>
      <c r="O359" s="2">
        <v>724</v>
      </c>
      <c r="P359" s="2">
        <v>533</v>
      </c>
      <c r="Q359" s="2">
        <v>219</v>
      </c>
      <c r="R359" s="2">
        <v>84</v>
      </c>
      <c r="S359" s="2">
        <v>14</v>
      </c>
      <c r="T359" s="2">
        <v>5</v>
      </c>
      <c r="U359" s="2">
        <v>0</v>
      </c>
      <c r="V359" s="1" t="s">
        <v>71</v>
      </c>
    </row>
    <row r="360" spans="1:22" x14ac:dyDescent="0.25">
      <c r="A360" s="1" t="s">
        <v>74</v>
      </c>
      <c r="B360" s="6">
        <v>488</v>
      </c>
      <c r="C360" s="6">
        <v>516</v>
      </c>
      <c r="D360" s="6">
        <v>539</v>
      </c>
      <c r="E360" s="6">
        <v>579</v>
      </c>
      <c r="F360" s="6">
        <v>620</v>
      </c>
      <c r="G360" s="6">
        <v>671</v>
      </c>
      <c r="H360" s="6">
        <v>701</v>
      </c>
      <c r="I360" s="6">
        <v>712</v>
      </c>
      <c r="J360" s="6">
        <v>683</v>
      </c>
      <c r="K360" s="6">
        <v>669</v>
      </c>
      <c r="L360" s="6">
        <v>667</v>
      </c>
      <c r="M360" s="6">
        <v>548</v>
      </c>
      <c r="N360" s="2">
        <v>411</v>
      </c>
      <c r="O360" s="2">
        <v>294</v>
      </c>
      <c r="P360" s="2">
        <v>145</v>
      </c>
      <c r="Q360" s="2">
        <v>16</v>
      </c>
      <c r="R360" s="2">
        <v>0</v>
      </c>
      <c r="S360" s="2">
        <v>0</v>
      </c>
      <c r="T360" s="2">
        <v>0</v>
      </c>
      <c r="U360" s="2">
        <v>0</v>
      </c>
      <c r="V360" s="1" t="s">
        <v>74</v>
      </c>
    </row>
    <row r="361" spans="1:22" x14ac:dyDescent="0.25">
      <c r="A361" s="1" t="s">
        <v>28</v>
      </c>
      <c r="B361" s="7" t="s">
        <v>28</v>
      </c>
      <c r="C361" s="7" t="s">
        <v>28</v>
      </c>
      <c r="D361" s="7" t="s">
        <v>28</v>
      </c>
      <c r="E361" s="7" t="s">
        <v>28</v>
      </c>
      <c r="F361" s="7" t="s">
        <v>28</v>
      </c>
      <c r="G361" s="7" t="s">
        <v>28</v>
      </c>
      <c r="H361" s="7" t="s">
        <v>28</v>
      </c>
      <c r="I361" s="7" t="s">
        <v>28</v>
      </c>
      <c r="J361" s="7" t="s">
        <v>28</v>
      </c>
      <c r="K361" s="7" t="s">
        <v>28</v>
      </c>
      <c r="L361" s="7" t="s">
        <v>28</v>
      </c>
      <c r="M361" s="7" t="s">
        <v>28</v>
      </c>
      <c r="N361" s="7" t="s">
        <v>28</v>
      </c>
      <c r="O361" s="7" t="s">
        <v>28</v>
      </c>
      <c r="P361" s="7" t="s">
        <v>28</v>
      </c>
      <c r="Q361" s="7" t="s">
        <v>28</v>
      </c>
      <c r="R361" s="7" t="s">
        <v>28</v>
      </c>
      <c r="S361" s="7" t="s">
        <v>28</v>
      </c>
      <c r="T361" s="7" t="s">
        <v>28</v>
      </c>
      <c r="U361" s="7" t="s">
        <v>28</v>
      </c>
      <c r="V361" s="1" t="s">
        <v>28</v>
      </c>
    </row>
    <row r="362" spans="1:22" x14ac:dyDescent="0.25">
      <c r="A362" s="1" t="s">
        <v>29</v>
      </c>
      <c r="B362" s="5">
        <f>AVERAGE(B348:B361)</f>
        <v>511.91666666666669</v>
      </c>
      <c r="C362" s="5">
        <f t="shared" ref="C362:U362" si="44">AVERAGE(C348:C361)</f>
        <v>531.83333333333337</v>
      </c>
      <c r="D362" s="5">
        <f t="shared" si="44"/>
        <v>558.83333333333337</v>
      </c>
      <c r="E362" s="5">
        <f t="shared" si="44"/>
        <v>598.83333333333337</v>
      </c>
      <c r="F362" s="5">
        <f t="shared" si="44"/>
        <v>634.5</v>
      </c>
      <c r="G362" s="5">
        <f t="shared" si="44"/>
        <v>664.5</v>
      </c>
      <c r="H362" s="5">
        <f t="shared" si="44"/>
        <v>682.33333333333337</v>
      </c>
      <c r="I362" s="5">
        <f t="shared" si="44"/>
        <v>681.08333333333337</v>
      </c>
      <c r="J362" s="5">
        <f t="shared" si="44"/>
        <v>690.18181818181813</v>
      </c>
      <c r="K362" s="5">
        <f t="shared" si="44"/>
        <v>662.90909090909088</v>
      </c>
      <c r="L362" s="5">
        <f t="shared" si="44"/>
        <v>611.72727272727275</v>
      </c>
      <c r="M362" s="5">
        <f t="shared" si="44"/>
        <v>555</v>
      </c>
      <c r="N362" s="5">
        <f t="shared" si="44"/>
        <v>470</v>
      </c>
      <c r="O362" s="5">
        <f t="shared" si="44"/>
        <v>340.2</v>
      </c>
      <c r="P362" s="5">
        <f t="shared" si="44"/>
        <v>200</v>
      </c>
      <c r="Q362" s="5">
        <f t="shared" si="44"/>
        <v>80.599999999999994</v>
      </c>
      <c r="R362" s="5">
        <f t="shared" si="44"/>
        <v>10</v>
      </c>
      <c r="S362" s="5">
        <f t="shared" si="44"/>
        <v>1.4</v>
      </c>
      <c r="T362" s="5">
        <f t="shared" si="44"/>
        <v>0.5</v>
      </c>
      <c r="U362" s="5">
        <f t="shared" si="44"/>
        <v>0</v>
      </c>
      <c r="V362" s="1" t="s">
        <v>29</v>
      </c>
    </row>
    <row r="363" spans="1:22" x14ac:dyDescent="0.25">
      <c r="A363" s="1" t="s">
        <v>30</v>
      </c>
      <c r="B363" s="2">
        <f>MAX(B348:B361)</f>
        <v>819</v>
      </c>
      <c r="C363" s="2">
        <f t="shared" ref="C363:U363" si="45">MAX(C348:C361)</f>
        <v>846</v>
      </c>
      <c r="D363" s="2">
        <f t="shared" si="45"/>
        <v>863</v>
      </c>
      <c r="E363" s="2">
        <f t="shared" si="45"/>
        <v>884</v>
      </c>
      <c r="F363" s="2">
        <f t="shared" si="45"/>
        <v>913</v>
      </c>
      <c r="G363" s="2">
        <f t="shared" si="45"/>
        <v>952</v>
      </c>
      <c r="H363" s="2">
        <f t="shared" si="45"/>
        <v>974</v>
      </c>
      <c r="I363" s="2">
        <f t="shared" si="45"/>
        <v>972</v>
      </c>
      <c r="J363" s="2">
        <f t="shared" si="45"/>
        <v>998</v>
      </c>
      <c r="K363" s="2">
        <f t="shared" si="45"/>
        <v>990</v>
      </c>
      <c r="L363" s="2">
        <f t="shared" si="45"/>
        <v>1025</v>
      </c>
      <c r="M363" s="2">
        <f t="shared" si="45"/>
        <v>1019</v>
      </c>
      <c r="N363" s="2">
        <f t="shared" si="45"/>
        <v>879</v>
      </c>
      <c r="O363" s="2">
        <f t="shared" si="45"/>
        <v>724</v>
      </c>
      <c r="P363" s="2">
        <f t="shared" si="45"/>
        <v>533</v>
      </c>
      <c r="Q363" s="2">
        <f t="shared" si="45"/>
        <v>346</v>
      </c>
      <c r="R363" s="2">
        <f t="shared" si="45"/>
        <v>84</v>
      </c>
      <c r="S363" s="2">
        <f t="shared" si="45"/>
        <v>14</v>
      </c>
      <c r="T363" s="2">
        <f t="shared" si="45"/>
        <v>5</v>
      </c>
      <c r="U363" s="2">
        <f t="shared" si="45"/>
        <v>0</v>
      </c>
      <c r="V363" s="1" t="s">
        <v>30</v>
      </c>
    </row>
    <row r="364" spans="1:22" x14ac:dyDescent="0.25">
      <c r="A364" s="1" t="s">
        <v>31</v>
      </c>
      <c r="B364" s="2">
        <f>MIN(B348:B361)</f>
        <v>318</v>
      </c>
      <c r="C364" s="2">
        <f t="shared" ref="C364:U364" si="46">MIN(C348:C361)</f>
        <v>326</v>
      </c>
      <c r="D364" s="2">
        <f t="shared" si="46"/>
        <v>357</v>
      </c>
      <c r="E364" s="2">
        <f t="shared" si="46"/>
        <v>409</v>
      </c>
      <c r="F364" s="2">
        <f t="shared" si="46"/>
        <v>458</v>
      </c>
      <c r="G364" s="2">
        <f t="shared" si="46"/>
        <v>504</v>
      </c>
      <c r="H364" s="2">
        <f t="shared" si="46"/>
        <v>523</v>
      </c>
      <c r="I364" s="2">
        <f t="shared" si="46"/>
        <v>543</v>
      </c>
      <c r="J364" s="2">
        <f t="shared" si="46"/>
        <v>465</v>
      </c>
      <c r="K364" s="2">
        <f t="shared" si="46"/>
        <v>286</v>
      </c>
      <c r="L364" s="2">
        <f t="shared" si="46"/>
        <v>107</v>
      </c>
      <c r="M364" s="2">
        <f t="shared" si="46"/>
        <v>99</v>
      </c>
      <c r="N364" s="2">
        <f t="shared" si="46"/>
        <v>24</v>
      </c>
      <c r="O364" s="2">
        <f t="shared" si="46"/>
        <v>0</v>
      </c>
      <c r="P364" s="2">
        <f t="shared" si="46"/>
        <v>0</v>
      </c>
      <c r="Q364" s="2">
        <f t="shared" si="46"/>
        <v>0</v>
      </c>
      <c r="R364" s="2">
        <f t="shared" si="46"/>
        <v>0</v>
      </c>
      <c r="S364" s="2">
        <f t="shared" si="46"/>
        <v>0</v>
      </c>
      <c r="T364" s="2">
        <f t="shared" si="46"/>
        <v>0</v>
      </c>
      <c r="U364" s="2">
        <f t="shared" si="46"/>
        <v>0</v>
      </c>
      <c r="V364" s="1" t="s">
        <v>31</v>
      </c>
    </row>
    <row r="365" spans="1:22" x14ac:dyDescent="0.25">
      <c r="A365" s="1" t="s">
        <v>32</v>
      </c>
      <c r="B365" s="2">
        <f>COUNT(B348:B361)</f>
        <v>12</v>
      </c>
      <c r="C365" s="2">
        <f t="shared" ref="C365:U365" si="47">COUNT(C348:C361)</f>
        <v>12</v>
      </c>
      <c r="D365" s="2">
        <f t="shared" si="47"/>
        <v>12</v>
      </c>
      <c r="E365" s="2">
        <f t="shared" si="47"/>
        <v>12</v>
      </c>
      <c r="F365" s="2">
        <f t="shared" si="47"/>
        <v>12</v>
      </c>
      <c r="G365" s="2">
        <f t="shared" si="47"/>
        <v>12</v>
      </c>
      <c r="H365" s="2">
        <f t="shared" si="47"/>
        <v>12</v>
      </c>
      <c r="I365" s="2">
        <f t="shared" si="47"/>
        <v>12</v>
      </c>
      <c r="J365" s="2">
        <f t="shared" si="47"/>
        <v>11</v>
      </c>
      <c r="K365" s="2">
        <f t="shared" si="47"/>
        <v>11</v>
      </c>
      <c r="L365" s="2">
        <f t="shared" si="47"/>
        <v>11</v>
      </c>
      <c r="M365" s="2">
        <f t="shared" si="47"/>
        <v>11</v>
      </c>
      <c r="N365" s="2">
        <f t="shared" si="47"/>
        <v>10</v>
      </c>
      <c r="O365" s="2">
        <f t="shared" si="47"/>
        <v>10</v>
      </c>
      <c r="P365" s="2">
        <f t="shared" si="47"/>
        <v>10</v>
      </c>
      <c r="Q365" s="2">
        <f t="shared" si="47"/>
        <v>10</v>
      </c>
      <c r="R365" s="2">
        <f t="shared" si="47"/>
        <v>10</v>
      </c>
      <c r="S365" s="2">
        <f t="shared" si="47"/>
        <v>10</v>
      </c>
      <c r="T365" s="2">
        <f t="shared" si="47"/>
        <v>10</v>
      </c>
      <c r="U365" s="2">
        <f t="shared" si="47"/>
        <v>10</v>
      </c>
      <c r="V365" s="1" t="s">
        <v>32</v>
      </c>
    </row>
    <row r="368" spans="1:22" x14ac:dyDescent="0.25">
      <c r="B368" s="3" t="s">
        <v>40</v>
      </c>
      <c r="J368" s="3" t="s">
        <v>54</v>
      </c>
    </row>
    <row r="369" spans="1:23" x14ac:dyDescent="0.25">
      <c r="A369" s="1" t="s">
        <v>1</v>
      </c>
      <c r="J369" s="3" t="s">
        <v>42</v>
      </c>
    </row>
    <row r="370" spans="1:23" x14ac:dyDescent="0.25">
      <c r="J370" s="3" t="s">
        <v>43</v>
      </c>
    </row>
    <row r="372" spans="1:23" x14ac:dyDescent="0.25">
      <c r="B372" s="1"/>
      <c r="D372" s="3" t="s">
        <v>4</v>
      </c>
      <c r="H372" s="3" t="s">
        <v>5</v>
      </c>
      <c r="L372" s="3" t="s">
        <v>6</v>
      </c>
      <c r="P372" s="3" t="s">
        <v>7</v>
      </c>
      <c r="T372" s="3" t="s">
        <v>8</v>
      </c>
      <c r="V372" s="2"/>
      <c r="W372" s="1"/>
    </row>
    <row r="373" spans="1:23" x14ac:dyDescent="0.25">
      <c r="A373" s="1" t="s">
        <v>9</v>
      </c>
      <c r="B373" s="2">
        <v>1</v>
      </c>
      <c r="C373" s="2">
        <v>8</v>
      </c>
      <c r="D373" s="2">
        <v>15</v>
      </c>
      <c r="E373" s="2">
        <v>22</v>
      </c>
      <c r="F373" s="2">
        <v>1</v>
      </c>
      <c r="G373" s="2">
        <v>8</v>
      </c>
      <c r="H373" s="2">
        <v>15</v>
      </c>
      <c r="I373" s="2">
        <v>22</v>
      </c>
      <c r="J373" s="2">
        <v>1</v>
      </c>
      <c r="K373" s="2">
        <v>8</v>
      </c>
      <c r="L373" s="2">
        <v>15</v>
      </c>
      <c r="M373" s="2">
        <v>22</v>
      </c>
      <c r="N373" s="2">
        <v>1</v>
      </c>
      <c r="O373" s="2">
        <v>8</v>
      </c>
      <c r="P373" s="2">
        <v>15</v>
      </c>
      <c r="Q373" s="2">
        <v>22</v>
      </c>
      <c r="R373" s="2">
        <v>1</v>
      </c>
      <c r="S373" s="2">
        <v>8</v>
      </c>
      <c r="T373" s="2">
        <v>15</v>
      </c>
      <c r="U373" s="2">
        <v>22</v>
      </c>
      <c r="V373" s="1" t="s">
        <v>9</v>
      </c>
    </row>
    <row r="375" spans="1:23" x14ac:dyDescent="0.25">
      <c r="A375" s="1" t="s">
        <v>45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11</v>
      </c>
      <c r="K375" s="2">
        <v>13</v>
      </c>
      <c r="L375" s="2">
        <v>35</v>
      </c>
      <c r="M375" s="2">
        <v>42</v>
      </c>
      <c r="N375" s="2">
        <v>45</v>
      </c>
      <c r="O375" s="2">
        <v>48</v>
      </c>
      <c r="P375" s="2">
        <v>54</v>
      </c>
      <c r="Q375" s="2">
        <v>54</v>
      </c>
      <c r="R375" s="2">
        <v>55</v>
      </c>
      <c r="S375" s="2">
        <v>55</v>
      </c>
      <c r="T375" s="2">
        <v>56</v>
      </c>
      <c r="U375" s="2">
        <v>70</v>
      </c>
      <c r="V375" s="1" t="s">
        <v>45</v>
      </c>
    </row>
    <row r="376" spans="1:23" x14ac:dyDescent="0.25">
      <c r="A376" s="1" t="s">
        <v>46</v>
      </c>
      <c r="U376" s="3" t="s">
        <v>55</v>
      </c>
      <c r="V376" s="1" t="s">
        <v>46</v>
      </c>
    </row>
    <row r="377" spans="1:23" x14ac:dyDescent="0.25">
      <c r="A377" s="1" t="s">
        <v>10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16</v>
      </c>
      <c r="P377" s="2">
        <v>52</v>
      </c>
      <c r="Q377" s="2">
        <v>58</v>
      </c>
      <c r="R377" s="2">
        <v>83</v>
      </c>
      <c r="S377" s="2">
        <v>85</v>
      </c>
      <c r="T377" s="2">
        <v>88</v>
      </c>
      <c r="U377" s="2">
        <v>91</v>
      </c>
      <c r="V377" s="1" t="s">
        <v>10</v>
      </c>
    </row>
    <row r="378" spans="1:23" x14ac:dyDescent="0.25">
      <c r="A378" s="1" t="s">
        <v>11</v>
      </c>
      <c r="M378" s="2">
        <v>13</v>
      </c>
      <c r="Q378" s="2">
        <v>22</v>
      </c>
      <c r="R378" s="2">
        <v>22</v>
      </c>
      <c r="S378" s="2">
        <v>22</v>
      </c>
      <c r="T378" s="2">
        <v>23</v>
      </c>
      <c r="U378" s="2">
        <v>25</v>
      </c>
      <c r="V378" s="1" t="s">
        <v>11</v>
      </c>
    </row>
    <row r="379" spans="1:23" x14ac:dyDescent="0.25">
      <c r="A379" s="1" t="s">
        <v>12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4</v>
      </c>
      <c r="I379" s="2">
        <v>12</v>
      </c>
      <c r="J379" s="2">
        <v>17</v>
      </c>
      <c r="K379" s="2">
        <v>17</v>
      </c>
      <c r="L379" s="2">
        <v>17</v>
      </c>
      <c r="M379" s="2">
        <v>17</v>
      </c>
      <c r="N379" s="2">
        <v>25</v>
      </c>
      <c r="O379" s="2">
        <v>29</v>
      </c>
      <c r="P379" s="2">
        <v>38</v>
      </c>
      <c r="Q379" s="2">
        <v>40</v>
      </c>
      <c r="R379" s="2">
        <v>59</v>
      </c>
      <c r="S379" s="2">
        <v>61</v>
      </c>
      <c r="T379" s="2">
        <v>62</v>
      </c>
      <c r="U379" s="2">
        <v>65</v>
      </c>
      <c r="V379" s="1" t="s">
        <v>12</v>
      </c>
    </row>
    <row r="380" spans="1:23" x14ac:dyDescent="0.25">
      <c r="A380" s="1" t="s">
        <v>13</v>
      </c>
      <c r="B380" s="2" t="s">
        <v>14</v>
      </c>
      <c r="C380" s="2" t="s">
        <v>14</v>
      </c>
      <c r="D380" s="2" t="s">
        <v>14</v>
      </c>
      <c r="E380" s="2" t="s">
        <v>14</v>
      </c>
      <c r="F380" s="2" t="s">
        <v>14</v>
      </c>
      <c r="G380" s="2" t="s">
        <v>14</v>
      </c>
      <c r="H380" s="2" t="s">
        <v>14</v>
      </c>
      <c r="I380" s="2" t="s">
        <v>14</v>
      </c>
      <c r="J380" s="2" t="s">
        <v>14</v>
      </c>
      <c r="K380" s="2" t="s">
        <v>14</v>
      </c>
      <c r="L380" s="2" t="s">
        <v>14</v>
      </c>
      <c r="M380" s="2" t="s">
        <v>14</v>
      </c>
      <c r="N380" s="2" t="s">
        <v>14</v>
      </c>
      <c r="O380" s="2" t="s">
        <v>14</v>
      </c>
      <c r="P380" s="2" t="s">
        <v>14</v>
      </c>
      <c r="Q380" s="2" t="s">
        <v>14</v>
      </c>
      <c r="R380" s="2" t="s">
        <v>14</v>
      </c>
      <c r="S380" s="2" t="s">
        <v>14</v>
      </c>
      <c r="T380" s="2" t="s">
        <v>14</v>
      </c>
      <c r="U380" s="2" t="s">
        <v>14</v>
      </c>
      <c r="V380" s="1" t="s">
        <v>13</v>
      </c>
    </row>
    <row r="381" spans="1:23" x14ac:dyDescent="0.25">
      <c r="A381" s="1" t="s">
        <v>15</v>
      </c>
      <c r="B381" s="2" t="s">
        <v>14</v>
      </c>
      <c r="C381" s="2" t="s">
        <v>14</v>
      </c>
      <c r="D381" s="2" t="s">
        <v>14</v>
      </c>
      <c r="E381" s="2" t="s">
        <v>14</v>
      </c>
      <c r="F381" s="2" t="s">
        <v>14</v>
      </c>
      <c r="G381" s="2" t="s">
        <v>14</v>
      </c>
      <c r="H381" s="2" t="s">
        <v>14</v>
      </c>
      <c r="I381" s="2" t="s">
        <v>14</v>
      </c>
      <c r="J381" s="2" t="s">
        <v>14</v>
      </c>
      <c r="K381" s="2" t="s">
        <v>14</v>
      </c>
      <c r="L381" s="2" t="s">
        <v>14</v>
      </c>
      <c r="M381" s="2" t="s">
        <v>14</v>
      </c>
      <c r="N381" s="2" t="s">
        <v>14</v>
      </c>
      <c r="O381" s="2" t="s">
        <v>14</v>
      </c>
      <c r="P381" s="2" t="s">
        <v>14</v>
      </c>
      <c r="Q381" s="2" t="s">
        <v>14</v>
      </c>
      <c r="R381" s="2" t="s">
        <v>14</v>
      </c>
      <c r="S381" s="2" t="s">
        <v>14</v>
      </c>
      <c r="T381" s="2" t="s">
        <v>14</v>
      </c>
      <c r="U381" s="2" t="s">
        <v>14</v>
      </c>
      <c r="V381" s="1" t="s">
        <v>15</v>
      </c>
    </row>
    <row r="382" spans="1:23" x14ac:dyDescent="0.25">
      <c r="A382" s="1" t="s">
        <v>16</v>
      </c>
      <c r="B382" s="2" t="s">
        <v>14</v>
      </c>
      <c r="C382" s="2" t="s">
        <v>14</v>
      </c>
      <c r="D382" s="2" t="s">
        <v>14</v>
      </c>
      <c r="E382" s="2" t="s">
        <v>14</v>
      </c>
      <c r="F382" s="2" t="s">
        <v>14</v>
      </c>
      <c r="G382" s="2" t="s">
        <v>14</v>
      </c>
      <c r="H382" s="2" t="s">
        <v>14</v>
      </c>
      <c r="I382" s="2" t="s">
        <v>14</v>
      </c>
      <c r="J382" s="2" t="s">
        <v>14</v>
      </c>
      <c r="K382" s="2" t="s">
        <v>14</v>
      </c>
      <c r="L382" s="2" t="s">
        <v>14</v>
      </c>
      <c r="M382" s="2" t="s">
        <v>14</v>
      </c>
      <c r="N382" s="2" t="s">
        <v>14</v>
      </c>
      <c r="O382" s="2" t="s">
        <v>14</v>
      </c>
      <c r="P382" s="2" t="s">
        <v>14</v>
      </c>
      <c r="Q382" s="2" t="s">
        <v>14</v>
      </c>
      <c r="R382" s="2" t="s">
        <v>14</v>
      </c>
      <c r="S382" s="2" t="s">
        <v>14</v>
      </c>
      <c r="T382" s="2" t="s">
        <v>14</v>
      </c>
      <c r="U382" s="2" t="s">
        <v>14</v>
      </c>
      <c r="V382" s="1" t="s">
        <v>16</v>
      </c>
    </row>
    <row r="383" spans="1:23" x14ac:dyDescent="0.25">
      <c r="A383" s="1" t="s">
        <v>17</v>
      </c>
      <c r="B383" s="2" t="s">
        <v>14</v>
      </c>
      <c r="C383" s="2" t="s">
        <v>14</v>
      </c>
      <c r="D383" s="2" t="s">
        <v>14</v>
      </c>
      <c r="E383" s="2" t="s">
        <v>14</v>
      </c>
      <c r="F383" s="2" t="s">
        <v>14</v>
      </c>
      <c r="G383" s="2" t="s">
        <v>14</v>
      </c>
      <c r="H383" s="2" t="s">
        <v>14</v>
      </c>
      <c r="I383" s="2" t="s">
        <v>14</v>
      </c>
      <c r="J383" s="2" t="s">
        <v>14</v>
      </c>
      <c r="K383" s="2" t="s">
        <v>14</v>
      </c>
      <c r="L383" s="2" t="s">
        <v>14</v>
      </c>
      <c r="M383" s="2" t="s">
        <v>14</v>
      </c>
      <c r="N383" s="2" t="s">
        <v>14</v>
      </c>
      <c r="O383" s="2" t="s">
        <v>14</v>
      </c>
      <c r="P383" s="2" t="s">
        <v>14</v>
      </c>
      <c r="Q383" s="2" t="s">
        <v>14</v>
      </c>
      <c r="R383" s="2" t="s">
        <v>14</v>
      </c>
      <c r="S383" s="2" t="s">
        <v>14</v>
      </c>
      <c r="T383" s="2" t="s">
        <v>14</v>
      </c>
      <c r="U383" s="2" t="s">
        <v>14</v>
      </c>
      <c r="V383" s="1" t="s">
        <v>17</v>
      </c>
    </row>
    <row r="384" spans="1:23" x14ac:dyDescent="0.25">
      <c r="A384" s="1" t="s">
        <v>19</v>
      </c>
      <c r="B384" s="2" t="s">
        <v>14</v>
      </c>
      <c r="C384" s="2" t="s">
        <v>14</v>
      </c>
      <c r="D384" s="2" t="s">
        <v>14</v>
      </c>
      <c r="E384" s="2" t="s">
        <v>14</v>
      </c>
      <c r="F384" s="2" t="s">
        <v>14</v>
      </c>
      <c r="G384" s="2" t="s">
        <v>14</v>
      </c>
      <c r="H384" s="2" t="s">
        <v>14</v>
      </c>
      <c r="I384" s="2" t="s">
        <v>14</v>
      </c>
      <c r="J384" s="2" t="s">
        <v>14</v>
      </c>
      <c r="K384" s="2" t="s">
        <v>14</v>
      </c>
      <c r="L384" s="2" t="s">
        <v>14</v>
      </c>
      <c r="M384" s="2" t="s">
        <v>14</v>
      </c>
      <c r="N384" s="2" t="s">
        <v>14</v>
      </c>
      <c r="O384" s="2" t="s">
        <v>14</v>
      </c>
      <c r="P384" s="2" t="s">
        <v>14</v>
      </c>
      <c r="Q384" s="2" t="s">
        <v>14</v>
      </c>
      <c r="R384" s="2" t="s">
        <v>14</v>
      </c>
      <c r="S384" s="2" t="s">
        <v>14</v>
      </c>
      <c r="T384" s="2" t="s">
        <v>14</v>
      </c>
      <c r="U384" s="2" t="s">
        <v>14</v>
      </c>
      <c r="V384" s="1" t="s">
        <v>19</v>
      </c>
    </row>
    <row r="385" spans="1:22" x14ac:dyDescent="0.25">
      <c r="A385" s="1" t="s">
        <v>20</v>
      </c>
      <c r="B385" s="2" t="s">
        <v>14</v>
      </c>
      <c r="C385" s="2" t="s">
        <v>14</v>
      </c>
      <c r="D385" s="2" t="s">
        <v>14</v>
      </c>
      <c r="E385" s="2" t="s">
        <v>14</v>
      </c>
      <c r="F385" s="2" t="s">
        <v>14</v>
      </c>
      <c r="G385" s="2" t="s">
        <v>14</v>
      </c>
      <c r="H385" s="2" t="s">
        <v>14</v>
      </c>
      <c r="I385" s="2" t="s">
        <v>14</v>
      </c>
      <c r="J385" s="2" t="s">
        <v>14</v>
      </c>
      <c r="K385" s="2" t="s">
        <v>14</v>
      </c>
      <c r="L385" s="2" t="s">
        <v>14</v>
      </c>
      <c r="M385" s="2" t="s">
        <v>14</v>
      </c>
      <c r="N385" s="2" t="s">
        <v>14</v>
      </c>
      <c r="O385" s="2" t="s">
        <v>14</v>
      </c>
      <c r="P385" s="2" t="s">
        <v>14</v>
      </c>
      <c r="Q385" s="2" t="s">
        <v>14</v>
      </c>
      <c r="R385" s="2" t="s">
        <v>14</v>
      </c>
      <c r="S385" s="2" t="s">
        <v>14</v>
      </c>
      <c r="T385" s="2" t="s">
        <v>14</v>
      </c>
      <c r="U385" s="2" t="s">
        <v>14</v>
      </c>
      <c r="V385" s="1" t="s">
        <v>20</v>
      </c>
    </row>
    <row r="386" spans="1:22" x14ac:dyDescent="0.25">
      <c r="A386" s="1" t="s">
        <v>21</v>
      </c>
      <c r="B386" s="2" t="s">
        <v>14</v>
      </c>
      <c r="C386" s="2" t="s">
        <v>14</v>
      </c>
      <c r="D386" s="2" t="s">
        <v>14</v>
      </c>
      <c r="E386" s="2" t="s">
        <v>14</v>
      </c>
      <c r="F386" s="2" t="s">
        <v>14</v>
      </c>
      <c r="G386" s="2" t="s">
        <v>14</v>
      </c>
      <c r="H386" s="2" t="s">
        <v>14</v>
      </c>
      <c r="I386" s="2" t="s">
        <v>14</v>
      </c>
      <c r="J386" s="2" t="s">
        <v>14</v>
      </c>
      <c r="K386" s="2" t="s">
        <v>14</v>
      </c>
      <c r="L386" s="2" t="s">
        <v>14</v>
      </c>
      <c r="M386" s="2" t="s">
        <v>14</v>
      </c>
      <c r="N386" s="2" t="s">
        <v>14</v>
      </c>
      <c r="O386" s="2" t="s">
        <v>14</v>
      </c>
      <c r="P386" s="2" t="s">
        <v>14</v>
      </c>
      <c r="Q386" s="2" t="s">
        <v>14</v>
      </c>
      <c r="R386" s="2" t="s">
        <v>14</v>
      </c>
      <c r="S386" s="2" t="s">
        <v>14</v>
      </c>
      <c r="T386" s="2" t="s">
        <v>14</v>
      </c>
      <c r="U386" s="2" t="s">
        <v>14</v>
      </c>
      <c r="V386" s="1" t="s">
        <v>21</v>
      </c>
    </row>
    <row r="387" spans="1:22" x14ac:dyDescent="0.25">
      <c r="A387" s="1" t="s">
        <v>23</v>
      </c>
      <c r="V387" s="1" t="s">
        <v>23</v>
      </c>
    </row>
    <row r="388" spans="1:22" x14ac:dyDescent="0.25">
      <c r="A388" s="1" t="s">
        <v>24</v>
      </c>
      <c r="V388" s="1" t="s">
        <v>24</v>
      </c>
    </row>
    <row r="389" spans="1:22" x14ac:dyDescent="0.25">
      <c r="A389" s="1" t="s">
        <v>28</v>
      </c>
      <c r="B389" s="7" t="s">
        <v>28</v>
      </c>
      <c r="C389" s="7" t="s">
        <v>28</v>
      </c>
      <c r="D389" s="7" t="s">
        <v>28</v>
      </c>
      <c r="E389" s="7" t="s">
        <v>28</v>
      </c>
      <c r="F389" s="7" t="s">
        <v>28</v>
      </c>
      <c r="G389" s="7" t="s">
        <v>28</v>
      </c>
      <c r="H389" s="7" t="s">
        <v>28</v>
      </c>
      <c r="I389" s="7" t="s">
        <v>28</v>
      </c>
      <c r="J389" s="7" t="s">
        <v>28</v>
      </c>
      <c r="K389" s="7" t="s">
        <v>28</v>
      </c>
      <c r="L389" s="7" t="s">
        <v>28</v>
      </c>
      <c r="M389" s="7" t="s">
        <v>28</v>
      </c>
      <c r="N389" s="7" t="s">
        <v>28</v>
      </c>
      <c r="O389" s="7" t="s">
        <v>28</v>
      </c>
      <c r="P389" s="7" t="s">
        <v>28</v>
      </c>
      <c r="Q389" s="7" t="s">
        <v>28</v>
      </c>
      <c r="R389" s="7" t="s">
        <v>28</v>
      </c>
      <c r="S389" s="7" t="s">
        <v>28</v>
      </c>
      <c r="T389" s="7" t="s">
        <v>28</v>
      </c>
      <c r="U389" s="7" t="s">
        <v>28</v>
      </c>
      <c r="V389" s="1" t="s">
        <v>28</v>
      </c>
    </row>
    <row r="390" spans="1:22" x14ac:dyDescent="0.25">
      <c r="A390" s="8" t="s">
        <v>29</v>
      </c>
      <c r="B390" s="5">
        <f>AVERAGE(B375:B389)</f>
        <v>0</v>
      </c>
      <c r="C390" s="5">
        <f t="shared" ref="C390:U390" si="48">AVERAGE(C375:C389)</f>
        <v>0</v>
      </c>
      <c r="D390" s="5">
        <f t="shared" si="48"/>
        <v>0</v>
      </c>
      <c r="E390" s="5">
        <f t="shared" si="48"/>
        <v>0</v>
      </c>
      <c r="F390" s="5">
        <f t="shared" si="48"/>
        <v>0</v>
      </c>
      <c r="G390" s="5">
        <f t="shared" si="48"/>
        <v>0</v>
      </c>
      <c r="H390" s="5">
        <f t="shared" si="48"/>
        <v>1.3333333333333333</v>
      </c>
      <c r="I390" s="5">
        <f t="shared" si="48"/>
        <v>4</v>
      </c>
      <c r="J390" s="5">
        <f t="shared" si="48"/>
        <v>9.3333333333333339</v>
      </c>
      <c r="K390" s="5">
        <f t="shared" si="48"/>
        <v>10</v>
      </c>
      <c r="L390" s="5">
        <f t="shared" si="48"/>
        <v>17.333333333333332</v>
      </c>
      <c r="M390" s="5">
        <f t="shared" si="48"/>
        <v>18</v>
      </c>
      <c r="N390" s="5">
        <f t="shared" si="48"/>
        <v>23.333333333333332</v>
      </c>
      <c r="O390" s="5">
        <f t="shared" si="48"/>
        <v>31</v>
      </c>
      <c r="P390" s="5">
        <f t="shared" si="48"/>
        <v>48</v>
      </c>
      <c r="Q390" s="5">
        <f t="shared" si="48"/>
        <v>43.5</v>
      </c>
      <c r="R390" s="5">
        <f t="shared" si="48"/>
        <v>54.75</v>
      </c>
      <c r="S390" s="5">
        <f t="shared" si="48"/>
        <v>55.75</v>
      </c>
      <c r="T390" s="5">
        <f t="shared" si="48"/>
        <v>57.25</v>
      </c>
      <c r="U390" s="5">
        <f t="shared" si="48"/>
        <v>62.75</v>
      </c>
      <c r="V390" s="8" t="s">
        <v>29</v>
      </c>
    </row>
    <row r="391" spans="1:22" x14ac:dyDescent="0.25">
      <c r="A391" s="1" t="s">
        <v>30</v>
      </c>
      <c r="B391" s="2">
        <f>MAX(B375:B389)</f>
        <v>0</v>
      </c>
      <c r="C391" s="2">
        <f t="shared" ref="C391:U391" si="49">MAX(C375:C389)</f>
        <v>0</v>
      </c>
      <c r="D391" s="2">
        <f t="shared" si="49"/>
        <v>0</v>
      </c>
      <c r="E391" s="2">
        <f t="shared" si="49"/>
        <v>0</v>
      </c>
      <c r="F391" s="2">
        <f t="shared" si="49"/>
        <v>0</v>
      </c>
      <c r="G391" s="2">
        <f t="shared" si="49"/>
        <v>0</v>
      </c>
      <c r="H391" s="2">
        <f t="shared" si="49"/>
        <v>4</v>
      </c>
      <c r="I391" s="2">
        <f t="shared" si="49"/>
        <v>12</v>
      </c>
      <c r="J391" s="2">
        <f t="shared" si="49"/>
        <v>17</v>
      </c>
      <c r="K391" s="2">
        <f t="shared" si="49"/>
        <v>17</v>
      </c>
      <c r="L391" s="2">
        <f t="shared" si="49"/>
        <v>35</v>
      </c>
      <c r="M391" s="2">
        <f t="shared" si="49"/>
        <v>42</v>
      </c>
      <c r="N391" s="2">
        <f t="shared" si="49"/>
        <v>45</v>
      </c>
      <c r="O391" s="2">
        <f t="shared" si="49"/>
        <v>48</v>
      </c>
      <c r="P391" s="2">
        <f t="shared" si="49"/>
        <v>54</v>
      </c>
      <c r="Q391" s="2">
        <f t="shared" si="49"/>
        <v>58</v>
      </c>
      <c r="R391" s="2">
        <f t="shared" si="49"/>
        <v>83</v>
      </c>
      <c r="S391" s="2">
        <f t="shared" si="49"/>
        <v>85</v>
      </c>
      <c r="T391" s="2">
        <f t="shared" si="49"/>
        <v>88</v>
      </c>
      <c r="U391" s="2">
        <f t="shared" si="49"/>
        <v>91</v>
      </c>
      <c r="V391" s="1" t="s">
        <v>30</v>
      </c>
    </row>
    <row r="392" spans="1:22" x14ac:dyDescent="0.25">
      <c r="A392" s="1" t="s">
        <v>31</v>
      </c>
      <c r="B392" s="2">
        <f>MIN(B375:B389)</f>
        <v>0</v>
      </c>
      <c r="C392" s="2">
        <f t="shared" ref="C392:U392" si="50">MIN(C375:C389)</f>
        <v>0</v>
      </c>
      <c r="D392" s="2">
        <f t="shared" si="50"/>
        <v>0</v>
      </c>
      <c r="E392" s="2">
        <f t="shared" si="50"/>
        <v>0</v>
      </c>
      <c r="F392" s="2">
        <f t="shared" si="50"/>
        <v>0</v>
      </c>
      <c r="G392" s="2">
        <f t="shared" si="50"/>
        <v>0</v>
      </c>
      <c r="H392" s="2">
        <f t="shared" si="50"/>
        <v>0</v>
      </c>
      <c r="I392" s="2">
        <f t="shared" si="50"/>
        <v>0</v>
      </c>
      <c r="J392" s="2">
        <f t="shared" si="50"/>
        <v>0</v>
      </c>
      <c r="K392" s="2">
        <f t="shared" si="50"/>
        <v>0</v>
      </c>
      <c r="L392" s="2">
        <f t="shared" si="50"/>
        <v>0</v>
      </c>
      <c r="M392" s="2">
        <f t="shared" si="50"/>
        <v>0</v>
      </c>
      <c r="N392" s="2">
        <f t="shared" si="50"/>
        <v>0</v>
      </c>
      <c r="O392" s="2">
        <f t="shared" si="50"/>
        <v>16</v>
      </c>
      <c r="P392" s="2">
        <f t="shared" si="50"/>
        <v>38</v>
      </c>
      <c r="Q392" s="2">
        <f t="shared" si="50"/>
        <v>22</v>
      </c>
      <c r="R392" s="2">
        <f t="shared" si="50"/>
        <v>22</v>
      </c>
      <c r="S392" s="2">
        <f t="shared" si="50"/>
        <v>22</v>
      </c>
      <c r="T392" s="2">
        <f t="shared" si="50"/>
        <v>23</v>
      </c>
      <c r="U392" s="2">
        <f t="shared" si="50"/>
        <v>25</v>
      </c>
      <c r="V392" s="1" t="s">
        <v>31</v>
      </c>
    </row>
    <row r="393" spans="1:22" x14ac:dyDescent="0.25">
      <c r="A393" s="1" t="s">
        <v>32</v>
      </c>
      <c r="B393" s="2">
        <f>COUNT(B375:B389)</f>
        <v>3</v>
      </c>
      <c r="C393" s="2">
        <f t="shared" ref="C393:U393" si="51">COUNT(C375:C389)</f>
        <v>3</v>
      </c>
      <c r="D393" s="2">
        <f t="shared" si="51"/>
        <v>3</v>
      </c>
      <c r="E393" s="2">
        <f t="shared" si="51"/>
        <v>3</v>
      </c>
      <c r="F393" s="2">
        <f t="shared" si="51"/>
        <v>3</v>
      </c>
      <c r="G393" s="2">
        <f t="shared" si="51"/>
        <v>3</v>
      </c>
      <c r="H393" s="2">
        <f t="shared" si="51"/>
        <v>3</v>
      </c>
      <c r="I393" s="2">
        <f t="shared" si="51"/>
        <v>3</v>
      </c>
      <c r="J393" s="2">
        <f t="shared" si="51"/>
        <v>3</v>
      </c>
      <c r="K393" s="2">
        <f t="shared" si="51"/>
        <v>3</v>
      </c>
      <c r="L393" s="2">
        <f t="shared" si="51"/>
        <v>3</v>
      </c>
      <c r="M393" s="2">
        <f t="shared" si="51"/>
        <v>4</v>
      </c>
      <c r="N393" s="2">
        <f t="shared" si="51"/>
        <v>3</v>
      </c>
      <c r="O393" s="2">
        <f t="shared" si="51"/>
        <v>3</v>
      </c>
      <c r="P393" s="2">
        <f t="shared" si="51"/>
        <v>3</v>
      </c>
      <c r="Q393" s="2">
        <f t="shared" si="51"/>
        <v>4</v>
      </c>
      <c r="R393" s="2">
        <f t="shared" si="51"/>
        <v>4</v>
      </c>
      <c r="S393" s="2">
        <f t="shared" si="51"/>
        <v>4</v>
      </c>
      <c r="T393" s="2">
        <f t="shared" si="51"/>
        <v>4</v>
      </c>
      <c r="U393" s="2">
        <f t="shared" si="51"/>
        <v>4</v>
      </c>
      <c r="V393" s="1" t="s">
        <v>32</v>
      </c>
    </row>
    <row r="396" spans="1:22" x14ac:dyDescent="0.25">
      <c r="B396" s="3" t="s">
        <v>40</v>
      </c>
      <c r="J396" s="3" t="s">
        <v>54</v>
      </c>
    </row>
    <row r="397" spans="1:22" x14ac:dyDescent="0.25">
      <c r="A397" s="1" t="s">
        <v>1</v>
      </c>
      <c r="J397" s="3" t="s">
        <v>42</v>
      </c>
    </row>
    <row r="398" spans="1:22" x14ac:dyDescent="0.25">
      <c r="J398" s="3" t="s">
        <v>43</v>
      </c>
    </row>
    <row r="399" spans="1:22" x14ac:dyDescent="0.25">
      <c r="J399" s="3"/>
    </row>
    <row r="400" spans="1:22" x14ac:dyDescent="0.25">
      <c r="C400" s="3" t="s">
        <v>33</v>
      </c>
      <c r="H400" s="3" t="s">
        <v>34</v>
      </c>
      <c r="L400" s="3" t="s">
        <v>35</v>
      </c>
      <c r="P400" s="3" t="s">
        <v>36</v>
      </c>
      <c r="T400" s="3" t="s">
        <v>37</v>
      </c>
      <c r="V400" s="2"/>
    </row>
    <row r="401" spans="1:22" x14ac:dyDescent="0.25">
      <c r="A401" s="1" t="s">
        <v>9</v>
      </c>
      <c r="B401" s="2">
        <v>1</v>
      </c>
      <c r="C401" s="2">
        <v>8</v>
      </c>
      <c r="D401" s="2">
        <v>15</v>
      </c>
      <c r="E401" s="2">
        <v>22</v>
      </c>
      <c r="F401" s="2">
        <v>1</v>
      </c>
      <c r="G401" s="2">
        <v>8</v>
      </c>
      <c r="H401" s="2">
        <v>15</v>
      </c>
      <c r="I401" s="2">
        <v>22</v>
      </c>
      <c r="J401" s="2">
        <v>1</v>
      </c>
      <c r="K401" s="2">
        <v>8</v>
      </c>
      <c r="L401" s="2">
        <v>15</v>
      </c>
      <c r="M401" s="2">
        <v>22</v>
      </c>
      <c r="N401" s="2">
        <v>1</v>
      </c>
      <c r="O401" s="2">
        <v>8</v>
      </c>
      <c r="P401" s="2">
        <v>15</v>
      </c>
      <c r="Q401" s="2">
        <v>22</v>
      </c>
      <c r="R401" s="2">
        <v>1</v>
      </c>
      <c r="S401" s="2">
        <v>8</v>
      </c>
      <c r="T401" s="2">
        <v>15</v>
      </c>
      <c r="U401" s="2">
        <v>22</v>
      </c>
      <c r="V401" s="1" t="s">
        <v>9</v>
      </c>
    </row>
    <row r="402" spans="1:22" x14ac:dyDescent="0.25">
      <c r="J402" s="3"/>
    </row>
    <row r="403" spans="1:22" x14ac:dyDescent="0.25">
      <c r="A403" s="1" t="s">
        <v>45</v>
      </c>
      <c r="B403" s="2">
        <v>77</v>
      </c>
      <c r="C403" s="2">
        <v>86</v>
      </c>
      <c r="D403" s="2">
        <v>96</v>
      </c>
      <c r="E403" s="2">
        <v>92</v>
      </c>
      <c r="F403" s="2">
        <v>82</v>
      </c>
      <c r="G403" s="2">
        <v>21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1" t="s">
        <v>45</v>
      </c>
    </row>
    <row r="404" spans="1:22" x14ac:dyDescent="0.25">
      <c r="A404" s="1" t="s">
        <v>46</v>
      </c>
      <c r="V404" s="1" t="s">
        <v>46</v>
      </c>
    </row>
    <row r="405" spans="1:22" x14ac:dyDescent="0.25">
      <c r="A405" s="1" t="s">
        <v>38</v>
      </c>
      <c r="B405" s="2">
        <v>98</v>
      </c>
      <c r="C405" s="2">
        <v>114</v>
      </c>
      <c r="D405" s="2">
        <v>126</v>
      </c>
      <c r="E405" s="2">
        <v>127</v>
      </c>
      <c r="F405" s="2">
        <v>125</v>
      </c>
      <c r="G405" s="2">
        <v>134</v>
      </c>
      <c r="H405" s="2">
        <v>134</v>
      </c>
      <c r="I405" s="2">
        <v>114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1" t="s">
        <v>38</v>
      </c>
    </row>
    <row r="406" spans="1:22" x14ac:dyDescent="0.25">
      <c r="A406" s="1" t="s">
        <v>11</v>
      </c>
      <c r="B406" s="2">
        <v>31</v>
      </c>
      <c r="C406" s="2">
        <v>40</v>
      </c>
      <c r="D406" s="2">
        <v>52</v>
      </c>
      <c r="E406" s="2">
        <v>58</v>
      </c>
      <c r="F406" s="2">
        <v>57</v>
      </c>
      <c r="G406" s="2">
        <v>10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1" t="s">
        <v>11</v>
      </c>
    </row>
    <row r="407" spans="1:22" x14ac:dyDescent="0.25">
      <c r="A407" s="1" t="s">
        <v>12</v>
      </c>
      <c r="B407" s="2">
        <v>65</v>
      </c>
      <c r="C407" s="2">
        <v>53</v>
      </c>
      <c r="D407" s="2">
        <v>52</v>
      </c>
      <c r="E407" s="2">
        <v>47</v>
      </c>
      <c r="F407" s="2">
        <v>4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1" t="s">
        <v>12</v>
      </c>
    </row>
    <row r="408" spans="1:22" x14ac:dyDescent="0.25">
      <c r="A408" s="1" t="s">
        <v>13</v>
      </c>
      <c r="B408" s="2" t="s">
        <v>14</v>
      </c>
      <c r="C408" s="2" t="s">
        <v>14</v>
      </c>
      <c r="D408" s="2" t="s">
        <v>14</v>
      </c>
      <c r="E408" s="2" t="s">
        <v>14</v>
      </c>
      <c r="F408" s="2" t="s">
        <v>14</v>
      </c>
      <c r="G408" s="2" t="s">
        <v>14</v>
      </c>
      <c r="H408" s="2" t="s">
        <v>14</v>
      </c>
      <c r="I408" s="2" t="s">
        <v>14</v>
      </c>
      <c r="J408" s="2" t="s">
        <v>14</v>
      </c>
      <c r="K408" s="2" t="s">
        <v>14</v>
      </c>
      <c r="L408" s="2" t="s">
        <v>14</v>
      </c>
      <c r="M408" s="2" t="s">
        <v>14</v>
      </c>
      <c r="N408" s="2" t="s">
        <v>14</v>
      </c>
      <c r="O408" s="2" t="s">
        <v>14</v>
      </c>
      <c r="P408" s="2" t="s">
        <v>14</v>
      </c>
      <c r="Q408" s="2" t="s">
        <v>14</v>
      </c>
      <c r="R408" s="2" t="s">
        <v>14</v>
      </c>
      <c r="S408" s="2" t="s">
        <v>14</v>
      </c>
      <c r="T408" s="2" t="s">
        <v>14</v>
      </c>
      <c r="U408" s="2" t="s">
        <v>14</v>
      </c>
      <c r="V408" s="1" t="s">
        <v>13</v>
      </c>
    </row>
    <row r="409" spans="1:22" x14ac:dyDescent="0.25">
      <c r="A409" s="1" t="s">
        <v>15</v>
      </c>
      <c r="B409" s="2" t="s">
        <v>14</v>
      </c>
      <c r="C409" s="2" t="s">
        <v>14</v>
      </c>
      <c r="D409" s="2" t="s">
        <v>14</v>
      </c>
      <c r="E409" s="2" t="s">
        <v>14</v>
      </c>
      <c r="F409" s="2" t="s">
        <v>14</v>
      </c>
      <c r="G409" s="2" t="s">
        <v>14</v>
      </c>
      <c r="H409" s="2" t="s">
        <v>14</v>
      </c>
      <c r="I409" s="2" t="s">
        <v>14</v>
      </c>
      <c r="J409" s="2" t="s">
        <v>14</v>
      </c>
      <c r="K409" s="2" t="s">
        <v>14</v>
      </c>
      <c r="L409" s="2" t="s">
        <v>14</v>
      </c>
      <c r="M409" s="2" t="s">
        <v>14</v>
      </c>
      <c r="N409" s="2" t="s">
        <v>14</v>
      </c>
      <c r="O409" s="2" t="s">
        <v>14</v>
      </c>
      <c r="P409" s="2" t="s">
        <v>14</v>
      </c>
      <c r="Q409" s="2" t="s">
        <v>14</v>
      </c>
      <c r="R409" s="2" t="s">
        <v>14</v>
      </c>
      <c r="S409" s="2" t="s">
        <v>14</v>
      </c>
      <c r="T409" s="2" t="s">
        <v>14</v>
      </c>
      <c r="U409" s="2" t="s">
        <v>14</v>
      </c>
      <c r="V409" s="1" t="s">
        <v>15</v>
      </c>
    </row>
    <row r="410" spans="1:22" x14ac:dyDescent="0.25">
      <c r="A410" s="1" t="s">
        <v>16</v>
      </c>
      <c r="B410" s="2" t="s">
        <v>14</v>
      </c>
      <c r="C410" s="2" t="s">
        <v>14</v>
      </c>
      <c r="D410" s="2" t="s">
        <v>14</v>
      </c>
      <c r="E410" s="2" t="s">
        <v>14</v>
      </c>
      <c r="F410" s="2" t="s">
        <v>14</v>
      </c>
      <c r="G410" s="2" t="s">
        <v>14</v>
      </c>
      <c r="H410" s="2" t="s">
        <v>14</v>
      </c>
      <c r="I410" s="2" t="s">
        <v>14</v>
      </c>
      <c r="J410" s="2" t="s">
        <v>14</v>
      </c>
      <c r="K410" s="2" t="s">
        <v>14</v>
      </c>
      <c r="L410" s="2" t="s">
        <v>14</v>
      </c>
      <c r="M410" s="2" t="s">
        <v>14</v>
      </c>
      <c r="N410" s="2" t="s">
        <v>14</v>
      </c>
      <c r="O410" s="2" t="s">
        <v>14</v>
      </c>
      <c r="P410" s="2" t="s">
        <v>14</v>
      </c>
      <c r="Q410" s="2" t="s">
        <v>14</v>
      </c>
      <c r="R410" s="2" t="s">
        <v>14</v>
      </c>
      <c r="S410" s="2" t="s">
        <v>14</v>
      </c>
      <c r="T410" s="2" t="s">
        <v>14</v>
      </c>
      <c r="U410" s="2" t="s">
        <v>14</v>
      </c>
      <c r="V410" s="1" t="s">
        <v>16</v>
      </c>
    </row>
    <row r="411" spans="1:22" x14ac:dyDescent="0.25">
      <c r="A411" s="1" t="s">
        <v>17</v>
      </c>
      <c r="B411" s="2" t="s">
        <v>14</v>
      </c>
      <c r="C411" s="2" t="s">
        <v>14</v>
      </c>
      <c r="D411" s="2" t="s">
        <v>14</v>
      </c>
      <c r="E411" s="2" t="s">
        <v>14</v>
      </c>
      <c r="F411" s="2" t="s">
        <v>14</v>
      </c>
      <c r="G411" s="2" t="s">
        <v>14</v>
      </c>
      <c r="H411" s="2" t="s">
        <v>14</v>
      </c>
      <c r="I411" s="2" t="s">
        <v>14</v>
      </c>
      <c r="J411" s="2" t="s">
        <v>14</v>
      </c>
      <c r="K411" s="2" t="s">
        <v>14</v>
      </c>
      <c r="L411" s="2" t="s">
        <v>14</v>
      </c>
      <c r="M411" s="2" t="s">
        <v>14</v>
      </c>
      <c r="N411" s="2" t="s">
        <v>14</v>
      </c>
      <c r="O411" s="2" t="s">
        <v>14</v>
      </c>
      <c r="P411" s="2" t="s">
        <v>14</v>
      </c>
      <c r="Q411" s="2" t="s">
        <v>14</v>
      </c>
      <c r="R411" s="2" t="s">
        <v>14</v>
      </c>
      <c r="S411" s="2" t="s">
        <v>14</v>
      </c>
      <c r="T411" s="2" t="s">
        <v>14</v>
      </c>
      <c r="U411" s="2" t="s">
        <v>14</v>
      </c>
      <c r="V411" s="1" t="s">
        <v>17</v>
      </c>
    </row>
    <row r="412" spans="1:22" x14ac:dyDescent="0.25">
      <c r="A412" s="1" t="s">
        <v>19</v>
      </c>
      <c r="B412" s="2" t="s">
        <v>14</v>
      </c>
      <c r="C412" s="2" t="s">
        <v>14</v>
      </c>
      <c r="D412" s="2" t="s">
        <v>14</v>
      </c>
      <c r="E412" s="2" t="s">
        <v>14</v>
      </c>
      <c r="F412" s="2" t="s">
        <v>14</v>
      </c>
      <c r="G412" s="2" t="s">
        <v>14</v>
      </c>
      <c r="H412" s="2" t="s">
        <v>14</v>
      </c>
      <c r="I412" s="2" t="s">
        <v>14</v>
      </c>
      <c r="J412" s="2" t="s">
        <v>14</v>
      </c>
      <c r="K412" s="2" t="s">
        <v>14</v>
      </c>
      <c r="L412" s="2" t="s">
        <v>14</v>
      </c>
      <c r="M412" s="2" t="s">
        <v>14</v>
      </c>
      <c r="N412" s="2" t="s">
        <v>14</v>
      </c>
      <c r="O412" s="2" t="s">
        <v>14</v>
      </c>
      <c r="P412" s="2" t="s">
        <v>14</v>
      </c>
      <c r="Q412" s="2" t="s">
        <v>14</v>
      </c>
      <c r="R412" s="2" t="s">
        <v>14</v>
      </c>
      <c r="S412" s="2" t="s">
        <v>14</v>
      </c>
      <c r="T412" s="2" t="s">
        <v>14</v>
      </c>
      <c r="U412" s="2" t="s">
        <v>14</v>
      </c>
      <c r="V412" s="1" t="s">
        <v>19</v>
      </c>
    </row>
    <row r="413" spans="1:22" x14ac:dyDescent="0.25">
      <c r="A413" s="1" t="s">
        <v>20</v>
      </c>
      <c r="B413" s="2" t="s">
        <v>14</v>
      </c>
      <c r="C413" s="2" t="s">
        <v>14</v>
      </c>
      <c r="D413" s="2" t="s">
        <v>14</v>
      </c>
      <c r="E413" s="2" t="s">
        <v>14</v>
      </c>
      <c r="F413" s="2" t="s">
        <v>14</v>
      </c>
      <c r="G413" s="2" t="s">
        <v>14</v>
      </c>
      <c r="H413" s="2" t="s">
        <v>14</v>
      </c>
      <c r="I413" s="2" t="s">
        <v>14</v>
      </c>
      <c r="J413" s="2" t="s">
        <v>14</v>
      </c>
      <c r="K413" s="2" t="s">
        <v>14</v>
      </c>
      <c r="L413" s="2" t="s">
        <v>14</v>
      </c>
      <c r="M413" s="2" t="s">
        <v>14</v>
      </c>
      <c r="N413" s="2" t="s">
        <v>14</v>
      </c>
      <c r="O413" s="2" t="s">
        <v>14</v>
      </c>
      <c r="P413" s="2" t="s">
        <v>14</v>
      </c>
      <c r="Q413" s="2" t="s">
        <v>14</v>
      </c>
      <c r="R413" s="2" t="s">
        <v>14</v>
      </c>
      <c r="S413" s="2" t="s">
        <v>14</v>
      </c>
      <c r="T413" s="2" t="s">
        <v>14</v>
      </c>
      <c r="U413" s="2" t="s">
        <v>14</v>
      </c>
      <c r="V413" s="1" t="s">
        <v>20</v>
      </c>
    </row>
    <row r="414" spans="1:22" x14ac:dyDescent="0.25">
      <c r="A414" s="1" t="s">
        <v>21</v>
      </c>
      <c r="B414" s="2" t="s">
        <v>14</v>
      </c>
      <c r="C414" s="2" t="s">
        <v>14</v>
      </c>
      <c r="D414" s="2" t="s">
        <v>14</v>
      </c>
      <c r="E414" s="2" t="s">
        <v>14</v>
      </c>
      <c r="F414" s="2" t="s">
        <v>14</v>
      </c>
      <c r="G414" s="2" t="s">
        <v>14</v>
      </c>
      <c r="H414" s="2" t="s">
        <v>14</v>
      </c>
      <c r="I414" s="2" t="s">
        <v>14</v>
      </c>
      <c r="J414" s="2" t="s">
        <v>14</v>
      </c>
      <c r="K414" s="2" t="s">
        <v>14</v>
      </c>
      <c r="L414" s="2" t="s">
        <v>14</v>
      </c>
      <c r="M414" s="2" t="s">
        <v>14</v>
      </c>
      <c r="N414" s="2" t="s">
        <v>14</v>
      </c>
      <c r="O414" s="2" t="s">
        <v>14</v>
      </c>
      <c r="P414" s="2" t="s">
        <v>14</v>
      </c>
      <c r="Q414" s="2" t="s">
        <v>14</v>
      </c>
      <c r="R414" s="2" t="s">
        <v>14</v>
      </c>
      <c r="S414" s="2" t="s">
        <v>14</v>
      </c>
      <c r="T414" s="2" t="s">
        <v>14</v>
      </c>
      <c r="U414" s="2" t="s">
        <v>14</v>
      </c>
      <c r="V414" s="1" t="s">
        <v>21</v>
      </c>
    </row>
    <row r="415" spans="1:22" x14ac:dyDescent="0.25">
      <c r="A415" s="1" t="s">
        <v>23</v>
      </c>
      <c r="V415" s="1" t="s">
        <v>23</v>
      </c>
    </row>
    <row r="416" spans="1:22" x14ac:dyDescent="0.25">
      <c r="A416" s="1" t="s">
        <v>24</v>
      </c>
      <c r="V416" s="1" t="s">
        <v>24</v>
      </c>
    </row>
    <row r="417" spans="1:22" x14ac:dyDescent="0.25">
      <c r="A417" s="1" t="s">
        <v>28</v>
      </c>
      <c r="B417" s="7" t="s">
        <v>28</v>
      </c>
      <c r="C417" s="7" t="s">
        <v>28</v>
      </c>
      <c r="D417" s="7" t="s">
        <v>28</v>
      </c>
      <c r="E417" s="7" t="s">
        <v>28</v>
      </c>
      <c r="F417" s="7" t="s">
        <v>28</v>
      </c>
      <c r="G417" s="7" t="s">
        <v>28</v>
      </c>
      <c r="H417" s="7" t="s">
        <v>28</v>
      </c>
      <c r="I417" s="7" t="s">
        <v>28</v>
      </c>
      <c r="J417" s="7" t="s">
        <v>28</v>
      </c>
      <c r="K417" s="7" t="s">
        <v>28</v>
      </c>
      <c r="L417" s="7" t="s">
        <v>28</v>
      </c>
      <c r="M417" s="7" t="s">
        <v>28</v>
      </c>
      <c r="N417" s="7" t="s">
        <v>28</v>
      </c>
      <c r="O417" s="7" t="s">
        <v>28</v>
      </c>
      <c r="P417" s="7" t="s">
        <v>28</v>
      </c>
      <c r="Q417" s="7" t="s">
        <v>28</v>
      </c>
      <c r="R417" s="7" t="s">
        <v>28</v>
      </c>
      <c r="S417" s="7" t="s">
        <v>28</v>
      </c>
      <c r="T417" s="7" t="s">
        <v>28</v>
      </c>
      <c r="U417" s="7" t="s">
        <v>28</v>
      </c>
      <c r="V417" s="1" t="s">
        <v>28</v>
      </c>
    </row>
    <row r="418" spans="1:22" x14ac:dyDescent="0.25">
      <c r="A418" s="1" t="s">
        <v>29</v>
      </c>
      <c r="B418" s="5">
        <f>AVERAGE(B403:B417)</f>
        <v>67.75</v>
      </c>
      <c r="C418" s="5">
        <f t="shared" ref="C418:U418" si="52">AVERAGE(C403:C417)</f>
        <v>73.25</v>
      </c>
      <c r="D418" s="5">
        <f t="shared" si="52"/>
        <v>81.5</v>
      </c>
      <c r="E418" s="5">
        <f t="shared" si="52"/>
        <v>81</v>
      </c>
      <c r="F418" s="5">
        <f t="shared" si="52"/>
        <v>67</v>
      </c>
      <c r="G418" s="5">
        <f t="shared" si="52"/>
        <v>41.25</v>
      </c>
      <c r="H418" s="5">
        <f t="shared" si="52"/>
        <v>33.5</v>
      </c>
      <c r="I418" s="5">
        <f t="shared" si="52"/>
        <v>28.5</v>
      </c>
      <c r="J418" s="5">
        <f t="shared" si="52"/>
        <v>0</v>
      </c>
      <c r="K418" s="5">
        <f t="shared" si="52"/>
        <v>0</v>
      </c>
      <c r="L418" s="5">
        <f t="shared" si="52"/>
        <v>0</v>
      </c>
      <c r="M418" s="5">
        <f t="shared" si="52"/>
        <v>0</v>
      </c>
      <c r="N418" s="5">
        <f t="shared" si="52"/>
        <v>0</v>
      </c>
      <c r="O418" s="5">
        <f t="shared" si="52"/>
        <v>0</v>
      </c>
      <c r="P418" s="5">
        <f t="shared" si="52"/>
        <v>0</v>
      </c>
      <c r="Q418" s="5">
        <f t="shared" si="52"/>
        <v>0</v>
      </c>
      <c r="R418" s="5">
        <f t="shared" si="52"/>
        <v>0</v>
      </c>
      <c r="S418" s="5">
        <f t="shared" si="52"/>
        <v>0</v>
      </c>
      <c r="T418" s="5">
        <f t="shared" si="52"/>
        <v>0</v>
      </c>
      <c r="U418" s="5">
        <f t="shared" si="52"/>
        <v>0</v>
      </c>
      <c r="V418" s="1" t="s">
        <v>29</v>
      </c>
    </row>
    <row r="419" spans="1:22" x14ac:dyDescent="0.25">
      <c r="A419" s="1" t="s">
        <v>30</v>
      </c>
      <c r="B419" s="2">
        <f>MAX(B403:B417)</f>
        <v>98</v>
      </c>
      <c r="C419" s="2">
        <f t="shared" ref="C419:U419" si="53">MAX(C403:C417)</f>
        <v>114</v>
      </c>
      <c r="D419" s="2">
        <f t="shared" si="53"/>
        <v>126</v>
      </c>
      <c r="E419" s="2">
        <f t="shared" si="53"/>
        <v>127</v>
      </c>
      <c r="F419" s="2">
        <f t="shared" si="53"/>
        <v>125</v>
      </c>
      <c r="G419" s="2">
        <f t="shared" si="53"/>
        <v>134</v>
      </c>
      <c r="H419" s="2">
        <f t="shared" si="53"/>
        <v>134</v>
      </c>
      <c r="I419" s="2">
        <f t="shared" si="53"/>
        <v>114</v>
      </c>
      <c r="J419" s="2">
        <f t="shared" si="53"/>
        <v>0</v>
      </c>
      <c r="K419" s="2">
        <f t="shared" si="53"/>
        <v>0</v>
      </c>
      <c r="L419" s="2">
        <f t="shared" si="53"/>
        <v>0</v>
      </c>
      <c r="M419" s="2">
        <f t="shared" si="53"/>
        <v>0</v>
      </c>
      <c r="N419" s="2">
        <f t="shared" si="53"/>
        <v>0</v>
      </c>
      <c r="O419" s="2">
        <f t="shared" si="53"/>
        <v>0</v>
      </c>
      <c r="P419" s="2">
        <f t="shared" si="53"/>
        <v>0</v>
      </c>
      <c r="Q419" s="2">
        <f t="shared" si="53"/>
        <v>0</v>
      </c>
      <c r="R419" s="2">
        <f t="shared" si="53"/>
        <v>0</v>
      </c>
      <c r="S419" s="2">
        <f t="shared" si="53"/>
        <v>0</v>
      </c>
      <c r="T419" s="2">
        <f t="shared" si="53"/>
        <v>0</v>
      </c>
      <c r="U419" s="2">
        <f t="shared" si="53"/>
        <v>0</v>
      </c>
      <c r="V419" s="1" t="s">
        <v>30</v>
      </c>
    </row>
    <row r="420" spans="1:22" x14ac:dyDescent="0.25">
      <c r="A420" s="1" t="s">
        <v>31</v>
      </c>
      <c r="B420" s="2">
        <f>MIN(B403:B416)</f>
        <v>31</v>
      </c>
      <c r="C420" s="2">
        <f t="shared" ref="C420:U420" si="54">MIN(C403:C416)</f>
        <v>40</v>
      </c>
      <c r="D420" s="2">
        <f t="shared" si="54"/>
        <v>52</v>
      </c>
      <c r="E420" s="2">
        <f t="shared" si="54"/>
        <v>47</v>
      </c>
      <c r="F420" s="2">
        <f t="shared" si="54"/>
        <v>4</v>
      </c>
      <c r="G420" s="2">
        <f t="shared" si="54"/>
        <v>0</v>
      </c>
      <c r="H420" s="2">
        <f t="shared" si="54"/>
        <v>0</v>
      </c>
      <c r="I420" s="2">
        <f t="shared" si="54"/>
        <v>0</v>
      </c>
      <c r="J420" s="2">
        <f t="shared" si="54"/>
        <v>0</v>
      </c>
      <c r="K420" s="2">
        <f t="shared" si="54"/>
        <v>0</v>
      </c>
      <c r="L420" s="2">
        <f t="shared" si="54"/>
        <v>0</v>
      </c>
      <c r="M420" s="2">
        <f t="shared" si="54"/>
        <v>0</v>
      </c>
      <c r="N420" s="2">
        <f t="shared" si="54"/>
        <v>0</v>
      </c>
      <c r="O420" s="2">
        <f t="shared" si="54"/>
        <v>0</v>
      </c>
      <c r="P420" s="2">
        <f t="shared" si="54"/>
        <v>0</v>
      </c>
      <c r="Q420" s="2">
        <f t="shared" si="54"/>
        <v>0</v>
      </c>
      <c r="R420" s="2">
        <f t="shared" si="54"/>
        <v>0</v>
      </c>
      <c r="S420" s="2">
        <f t="shared" si="54"/>
        <v>0</v>
      </c>
      <c r="T420" s="2">
        <f t="shared" si="54"/>
        <v>0</v>
      </c>
      <c r="U420" s="2">
        <f t="shared" si="54"/>
        <v>0</v>
      </c>
      <c r="V420" s="1" t="s">
        <v>31</v>
      </c>
    </row>
    <row r="421" spans="1:22" x14ac:dyDescent="0.25">
      <c r="A421" s="1" t="s">
        <v>32</v>
      </c>
      <c r="B421" s="2">
        <f>COUNT(B403:B417)</f>
        <v>4</v>
      </c>
      <c r="C421" s="2">
        <f t="shared" ref="C421:U421" si="55">COUNT(C403:C417)</f>
        <v>4</v>
      </c>
      <c r="D421" s="2">
        <f t="shared" si="55"/>
        <v>4</v>
      </c>
      <c r="E421" s="2">
        <f t="shared" si="55"/>
        <v>4</v>
      </c>
      <c r="F421" s="2">
        <f t="shared" si="55"/>
        <v>4</v>
      </c>
      <c r="G421" s="2">
        <f t="shared" si="55"/>
        <v>4</v>
      </c>
      <c r="H421" s="2">
        <f t="shared" si="55"/>
        <v>4</v>
      </c>
      <c r="I421" s="2">
        <f t="shared" si="55"/>
        <v>4</v>
      </c>
      <c r="J421" s="2">
        <f t="shared" si="55"/>
        <v>4</v>
      </c>
      <c r="K421" s="2">
        <f t="shared" si="55"/>
        <v>4</v>
      </c>
      <c r="L421" s="2">
        <f t="shared" si="55"/>
        <v>4</v>
      </c>
      <c r="M421" s="2">
        <f t="shared" si="55"/>
        <v>4</v>
      </c>
      <c r="N421" s="2">
        <f t="shared" si="55"/>
        <v>4</v>
      </c>
      <c r="O421" s="2">
        <f t="shared" si="55"/>
        <v>4</v>
      </c>
      <c r="P421" s="2">
        <f t="shared" si="55"/>
        <v>4</v>
      </c>
      <c r="Q421" s="2">
        <f t="shared" si="55"/>
        <v>4</v>
      </c>
      <c r="R421" s="2">
        <f t="shared" si="55"/>
        <v>4</v>
      </c>
      <c r="S421" s="2">
        <f t="shared" si="55"/>
        <v>4</v>
      </c>
      <c r="T421" s="2">
        <f t="shared" si="55"/>
        <v>4</v>
      </c>
      <c r="U421" s="2">
        <f t="shared" si="55"/>
        <v>4</v>
      </c>
      <c r="V421" s="1" t="s">
        <v>32</v>
      </c>
    </row>
    <row r="424" spans="1:22" x14ac:dyDescent="0.25">
      <c r="B424" s="3" t="s">
        <v>40</v>
      </c>
      <c r="J424" s="3" t="s">
        <v>56</v>
      </c>
    </row>
    <row r="425" spans="1:22" x14ac:dyDescent="0.25">
      <c r="A425" s="1" t="s">
        <v>1</v>
      </c>
      <c r="J425" s="3" t="s">
        <v>42</v>
      </c>
    </row>
    <row r="426" spans="1:22" x14ac:dyDescent="0.25">
      <c r="J426" s="3" t="s">
        <v>43</v>
      </c>
    </row>
    <row r="428" spans="1:22" x14ac:dyDescent="0.25">
      <c r="C428" s="3" t="s">
        <v>4</v>
      </c>
      <c r="G428" s="3" t="s">
        <v>5</v>
      </c>
      <c r="K428" s="3" t="s">
        <v>6</v>
      </c>
      <c r="O428" s="3" t="s">
        <v>7</v>
      </c>
      <c r="S428" s="3" t="s">
        <v>8</v>
      </c>
    </row>
    <row r="429" spans="1:22" x14ac:dyDescent="0.25">
      <c r="A429" s="1" t="s">
        <v>9</v>
      </c>
      <c r="B429" s="2">
        <v>1</v>
      </c>
      <c r="C429" s="2">
        <v>8</v>
      </c>
      <c r="D429" s="2">
        <v>15</v>
      </c>
      <c r="E429" s="2">
        <v>22</v>
      </c>
      <c r="F429" s="2">
        <v>1</v>
      </c>
      <c r="G429" s="2">
        <v>8</v>
      </c>
      <c r="H429" s="2">
        <v>15</v>
      </c>
      <c r="I429" s="2">
        <v>22</v>
      </c>
      <c r="J429" s="2">
        <v>1</v>
      </c>
      <c r="K429" s="2">
        <v>8</v>
      </c>
      <c r="L429" s="2">
        <v>15</v>
      </c>
      <c r="M429" s="2">
        <v>22</v>
      </c>
      <c r="N429" s="2">
        <v>1</v>
      </c>
      <c r="O429" s="2">
        <v>8</v>
      </c>
      <c r="P429" s="2">
        <v>15</v>
      </c>
      <c r="Q429" s="2">
        <v>22</v>
      </c>
      <c r="R429" s="2">
        <v>1</v>
      </c>
      <c r="S429" s="2">
        <v>8</v>
      </c>
      <c r="T429" s="2">
        <v>15</v>
      </c>
      <c r="U429" s="2">
        <v>22</v>
      </c>
      <c r="V429" s="1" t="s">
        <v>9</v>
      </c>
    </row>
    <row r="431" spans="1:22" x14ac:dyDescent="0.25">
      <c r="A431" s="1" t="s">
        <v>18</v>
      </c>
      <c r="B431" s="2">
        <v>0</v>
      </c>
      <c r="C431" s="2">
        <v>0</v>
      </c>
      <c r="D431" s="2">
        <v>0</v>
      </c>
      <c r="E431" s="2">
        <v>0</v>
      </c>
      <c r="F431" s="2">
        <v>17</v>
      </c>
      <c r="G431" s="2">
        <v>43</v>
      </c>
      <c r="H431" s="2">
        <v>42</v>
      </c>
      <c r="I431" s="2">
        <v>42</v>
      </c>
      <c r="J431" s="2">
        <v>84</v>
      </c>
      <c r="K431" s="2">
        <v>84</v>
      </c>
      <c r="L431" s="2">
        <v>100</v>
      </c>
      <c r="M431" s="2">
        <v>106</v>
      </c>
      <c r="N431" s="2">
        <v>127</v>
      </c>
      <c r="O431" s="2">
        <v>199</v>
      </c>
      <c r="P431" s="2">
        <v>217</v>
      </c>
      <c r="Q431" s="2">
        <v>265</v>
      </c>
      <c r="R431" s="2">
        <v>296</v>
      </c>
      <c r="S431" s="2">
        <v>296</v>
      </c>
      <c r="T431" s="2">
        <v>305</v>
      </c>
      <c r="U431" s="2">
        <v>307</v>
      </c>
      <c r="V431" s="1" t="s">
        <v>18</v>
      </c>
    </row>
    <row r="432" spans="1:22" x14ac:dyDescent="0.25">
      <c r="A432" s="1" t="s">
        <v>19</v>
      </c>
      <c r="B432" s="2">
        <v>0</v>
      </c>
      <c r="C432" s="2">
        <v>0</v>
      </c>
      <c r="D432" s="2">
        <v>34</v>
      </c>
      <c r="E432" s="2">
        <v>34</v>
      </c>
      <c r="F432" s="2">
        <v>40</v>
      </c>
      <c r="G432" s="2">
        <v>82</v>
      </c>
      <c r="H432" s="2">
        <v>112</v>
      </c>
      <c r="I432" s="2">
        <v>147</v>
      </c>
      <c r="J432" s="2">
        <v>160</v>
      </c>
      <c r="K432" s="2">
        <v>174</v>
      </c>
      <c r="L432" s="2">
        <v>182</v>
      </c>
      <c r="M432" s="2">
        <v>189</v>
      </c>
      <c r="N432" s="2">
        <v>210</v>
      </c>
      <c r="O432" s="2">
        <v>256</v>
      </c>
      <c r="P432" s="2">
        <v>290</v>
      </c>
      <c r="Q432" s="2">
        <v>291</v>
      </c>
      <c r="R432" s="2">
        <v>362</v>
      </c>
      <c r="S432" s="2">
        <v>412</v>
      </c>
      <c r="T432" s="2">
        <v>492</v>
      </c>
      <c r="U432" s="2">
        <v>523</v>
      </c>
      <c r="V432" s="1" t="s">
        <v>19</v>
      </c>
    </row>
    <row r="433" spans="1:22" x14ac:dyDescent="0.25">
      <c r="A433" s="1" t="s">
        <v>20</v>
      </c>
      <c r="B433" s="2">
        <v>0</v>
      </c>
      <c r="C433" s="2">
        <v>20</v>
      </c>
      <c r="D433" s="2">
        <v>45</v>
      </c>
      <c r="E433" s="2">
        <v>61</v>
      </c>
      <c r="F433" s="2">
        <v>86</v>
      </c>
      <c r="G433" s="2">
        <v>97</v>
      </c>
      <c r="H433" s="2">
        <v>182</v>
      </c>
      <c r="I433" s="2">
        <v>186</v>
      </c>
      <c r="J433" s="2">
        <v>342</v>
      </c>
      <c r="K433" s="2">
        <v>377</v>
      </c>
      <c r="L433" s="2">
        <v>430</v>
      </c>
      <c r="M433" s="2">
        <v>439</v>
      </c>
      <c r="N433" s="2">
        <v>507</v>
      </c>
      <c r="O433" s="2">
        <v>511</v>
      </c>
      <c r="P433" s="2">
        <v>537</v>
      </c>
      <c r="Q433" s="2">
        <v>546</v>
      </c>
      <c r="R433" s="2">
        <v>584</v>
      </c>
      <c r="S433" s="2">
        <v>610</v>
      </c>
      <c r="T433" s="2">
        <v>613</v>
      </c>
      <c r="U433" s="2">
        <v>630</v>
      </c>
      <c r="V433" s="1" t="s">
        <v>20</v>
      </c>
    </row>
    <row r="434" spans="1:22" x14ac:dyDescent="0.25">
      <c r="A434" s="1" t="s">
        <v>21</v>
      </c>
      <c r="B434" s="2">
        <v>0</v>
      </c>
      <c r="C434" s="2">
        <v>0</v>
      </c>
      <c r="D434" s="2">
        <v>0</v>
      </c>
      <c r="E434" s="2">
        <v>28</v>
      </c>
      <c r="F434" s="2">
        <v>32</v>
      </c>
      <c r="G434" s="2">
        <v>32</v>
      </c>
      <c r="H434" s="2">
        <v>65</v>
      </c>
      <c r="I434" s="2">
        <v>92</v>
      </c>
      <c r="J434" s="2">
        <v>98</v>
      </c>
      <c r="K434" s="2">
        <v>127</v>
      </c>
      <c r="L434" s="2">
        <v>169</v>
      </c>
      <c r="M434" s="2">
        <v>170</v>
      </c>
      <c r="N434" s="2">
        <v>170</v>
      </c>
      <c r="O434" s="2">
        <v>181</v>
      </c>
      <c r="P434" s="2">
        <v>201</v>
      </c>
      <c r="Q434" s="2">
        <v>215</v>
      </c>
      <c r="R434" s="2">
        <v>292</v>
      </c>
      <c r="S434" s="2">
        <v>291</v>
      </c>
      <c r="T434" s="2">
        <v>299</v>
      </c>
      <c r="U434" s="2">
        <v>322</v>
      </c>
      <c r="V434" s="1" t="s">
        <v>21</v>
      </c>
    </row>
    <row r="435" spans="1:22" x14ac:dyDescent="0.25">
      <c r="A435" s="1" t="s">
        <v>22</v>
      </c>
      <c r="B435" s="2">
        <v>1</v>
      </c>
      <c r="C435" s="2">
        <v>1</v>
      </c>
      <c r="D435" s="2">
        <v>14</v>
      </c>
      <c r="E435" s="2">
        <v>2</v>
      </c>
      <c r="F435" s="2">
        <v>6</v>
      </c>
      <c r="G435" s="2">
        <v>13</v>
      </c>
      <c r="H435" s="2">
        <v>12</v>
      </c>
      <c r="I435" s="2">
        <v>29</v>
      </c>
      <c r="J435" s="2">
        <v>44</v>
      </c>
      <c r="K435" s="2">
        <v>48</v>
      </c>
      <c r="L435" s="2">
        <v>68</v>
      </c>
      <c r="M435" s="2">
        <v>80</v>
      </c>
      <c r="N435" s="2">
        <v>128</v>
      </c>
      <c r="O435" s="2">
        <v>140</v>
      </c>
      <c r="P435" s="2">
        <v>144</v>
      </c>
      <c r="Q435" s="2">
        <v>162</v>
      </c>
      <c r="R435" s="2">
        <v>183</v>
      </c>
      <c r="S435" s="2">
        <v>183</v>
      </c>
      <c r="T435" s="2">
        <v>192</v>
      </c>
      <c r="U435" s="2">
        <v>209</v>
      </c>
      <c r="V435" s="1" t="s">
        <v>22</v>
      </c>
    </row>
    <row r="436" spans="1:22" x14ac:dyDescent="0.25">
      <c r="A436" s="1" t="s">
        <v>23</v>
      </c>
      <c r="B436" s="2">
        <v>0</v>
      </c>
      <c r="C436" s="2">
        <v>3</v>
      </c>
      <c r="D436" s="2">
        <v>4</v>
      </c>
      <c r="E436" s="2">
        <v>8</v>
      </c>
      <c r="F436" s="2">
        <v>24</v>
      </c>
      <c r="G436" s="2">
        <v>28</v>
      </c>
      <c r="H436" s="2">
        <v>28</v>
      </c>
      <c r="I436" s="2">
        <v>70</v>
      </c>
      <c r="J436" s="2">
        <v>76</v>
      </c>
      <c r="K436" s="2">
        <v>95</v>
      </c>
      <c r="L436" s="2">
        <v>136</v>
      </c>
      <c r="M436" s="2">
        <v>136</v>
      </c>
      <c r="N436" s="2">
        <v>142</v>
      </c>
      <c r="O436" s="2">
        <v>178</v>
      </c>
      <c r="P436" s="2">
        <v>188</v>
      </c>
      <c r="Q436" s="2">
        <v>211</v>
      </c>
      <c r="R436" s="2">
        <v>221</v>
      </c>
      <c r="S436" s="2">
        <v>234</v>
      </c>
      <c r="T436" s="2">
        <v>268</v>
      </c>
      <c r="U436" s="2">
        <v>324</v>
      </c>
      <c r="V436" s="1" t="s">
        <v>23</v>
      </c>
    </row>
    <row r="437" spans="1:22" x14ac:dyDescent="0.25">
      <c r="A437" s="1" t="s">
        <v>24</v>
      </c>
      <c r="B437" s="2">
        <v>1</v>
      </c>
      <c r="C437" s="2">
        <v>1</v>
      </c>
      <c r="D437" s="2">
        <v>9</v>
      </c>
      <c r="E437" s="2">
        <v>26</v>
      </c>
      <c r="F437" s="2">
        <v>61</v>
      </c>
      <c r="G437" s="2">
        <v>59</v>
      </c>
      <c r="H437" s="2">
        <v>56</v>
      </c>
      <c r="I437" s="2">
        <v>74</v>
      </c>
      <c r="J437" s="2">
        <v>121</v>
      </c>
      <c r="K437" s="2">
        <v>139</v>
      </c>
      <c r="L437" s="2">
        <v>143</v>
      </c>
      <c r="M437" s="2">
        <v>162</v>
      </c>
      <c r="N437" s="2">
        <v>188</v>
      </c>
      <c r="O437" s="2">
        <v>190</v>
      </c>
      <c r="P437" s="2">
        <v>207</v>
      </c>
      <c r="Q437" s="2">
        <v>213</v>
      </c>
      <c r="R437" s="2">
        <v>231</v>
      </c>
      <c r="S437" s="2">
        <v>244</v>
      </c>
      <c r="T437" s="2">
        <v>251</v>
      </c>
      <c r="U437" s="2">
        <v>314</v>
      </c>
      <c r="V437" s="1" t="s">
        <v>24</v>
      </c>
    </row>
    <row r="438" spans="1:22" x14ac:dyDescent="0.25">
      <c r="A438" s="1" t="s">
        <v>25</v>
      </c>
      <c r="B438" s="2">
        <v>0</v>
      </c>
      <c r="C438" s="2">
        <v>0</v>
      </c>
      <c r="D438" s="2">
        <v>50</v>
      </c>
      <c r="E438" s="2">
        <v>47</v>
      </c>
      <c r="F438" s="2">
        <v>46</v>
      </c>
      <c r="G438" s="2">
        <v>59</v>
      </c>
      <c r="H438" s="2">
        <v>115</v>
      </c>
      <c r="I438" s="2">
        <v>127</v>
      </c>
      <c r="J438" s="2">
        <v>216</v>
      </c>
      <c r="K438" s="2">
        <v>257</v>
      </c>
      <c r="L438" s="2">
        <v>304</v>
      </c>
      <c r="M438" s="2">
        <v>305</v>
      </c>
      <c r="N438" s="2">
        <v>304</v>
      </c>
      <c r="O438" s="2">
        <v>318</v>
      </c>
      <c r="P438" s="2">
        <v>359</v>
      </c>
      <c r="Q438" s="2">
        <v>403</v>
      </c>
      <c r="R438" s="2">
        <v>410</v>
      </c>
      <c r="S438" s="2">
        <v>435</v>
      </c>
      <c r="T438" s="2">
        <v>464</v>
      </c>
      <c r="U438" s="2">
        <v>477</v>
      </c>
      <c r="V438" s="1" t="s">
        <v>25</v>
      </c>
    </row>
    <row r="439" spans="1:22" x14ac:dyDescent="0.25">
      <c r="A439" s="1" t="s">
        <v>26</v>
      </c>
      <c r="B439" s="6">
        <v>0</v>
      </c>
      <c r="C439" s="6">
        <v>0</v>
      </c>
      <c r="D439" s="6">
        <v>0</v>
      </c>
      <c r="E439" s="6">
        <v>14</v>
      </c>
      <c r="F439" s="6">
        <v>18</v>
      </c>
      <c r="G439" s="6">
        <v>32</v>
      </c>
      <c r="H439" s="6">
        <v>57</v>
      </c>
      <c r="I439" s="6">
        <v>79</v>
      </c>
      <c r="J439" s="6">
        <v>97</v>
      </c>
      <c r="K439" s="6">
        <v>113</v>
      </c>
      <c r="L439" s="6">
        <v>147</v>
      </c>
      <c r="M439" s="6">
        <v>157</v>
      </c>
      <c r="N439" s="6">
        <v>247</v>
      </c>
      <c r="O439" s="6">
        <v>271</v>
      </c>
      <c r="P439" s="6">
        <v>274</v>
      </c>
      <c r="Q439" s="6">
        <v>299</v>
      </c>
      <c r="R439" s="6">
        <v>338</v>
      </c>
      <c r="S439" s="6">
        <v>340</v>
      </c>
      <c r="T439" s="6">
        <v>349</v>
      </c>
      <c r="U439" s="6">
        <v>369</v>
      </c>
      <c r="V439" s="1" t="s">
        <v>26</v>
      </c>
    </row>
    <row r="440" spans="1:22" x14ac:dyDescent="0.25">
      <c r="A440" s="1" t="s">
        <v>27</v>
      </c>
      <c r="B440" s="6">
        <v>0</v>
      </c>
      <c r="C440" s="6">
        <v>28</v>
      </c>
      <c r="D440" s="6">
        <v>30</v>
      </c>
      <c r="E440" s="6">
        <v>26</v>
      </c>
      <c r="F440" s="6">
        <v>53</v>
      </c>
      <c r="G440" s="6">
        <v>53</v>
      </c>
      <c r="H440" s="6">
        <v>66</v>
      </c>
      <c r="I440" s="6">
        <v>60</v>
      </c>
      <c r="J440" s="6">
        <v>78</v>
      </c>
      <c r="K440" s="6">
        <v>87</v>
      </c>
      <c r="L440" s="6">
        <v>89</v>
      </c>
      <c r="M440" s="6">
        <v>118</v>
      </c>
      <c r="N440" s="6">
        <v>173</v>
      </c>
      <c r="O440" s="6">
        <v>217</v>
      </c>
      <c r="P440" s="6">
        <v>236</v>
      </c>
      <c r="Q440" s="6">
        <v>250</v>
      </c>
      <c r="R440" s="6">
        <v>258</v>
      </c>
      <c r="S440" s="6">
        <v>261</v>
      </c>
      <c r="T440" s="6">
        <v>273</v>
      </c>
      <c r="U440" s="6">
        <v>292</v>
      </c>
      <c r="V440" s="1" t="s">
        <v>27</v>
      </c>
    </row>
    <row r="441" spans="1:22" x14ac:dyDescent="0.25">
      <c r="A441" s="1" t="s">
        <v>71</v>
      </c>
      <c r="B441" s="6">
        <v>0</v>
      </c>
      <c r="C441" s="6">
        <v>0</v>
      </c>
      <c r="D441" s="6">
        <v>1</v>
      </c>
      <c r="E441" s="6">
        <v>0</v>
      </c>
      <c r="F441" s="6">
        <v>1</v>
      </c>
      <c r="G441" s="6">
        <v>8</v>
      </c>
      <c r="H441" s="6">
        <v>38</v>
      </c>
      <c r="I441" s="6">
        <v>86</v>
      </c>
      <c r="J441" s="6">
        <v>159</v>
      </c>
      <c r="K441" s="6">
        <v>187</v>
      </c>
      <c r="L441" s="6">
        <v>224</v>
      </c>
      <c r="M441" s="6">
        <v>235</v>
      </c>
      <c r="N441" s="6">
        <v>290</v>
      </c>
      <c r="O441" s="6">
        <v>302</v>
      </c>
      <c r="P441" s="6">
        <v>345</v>
      </c>
      <c r="Q441" s="6">
        <v>365</v>
      </c>
      <c r="R441" s="6">
        <v>411</v>
      </c>
      <c r="S441" s="6">
        <v>458</v>
      </c>
      <c r="T441" s="6">
        <v>475</v>
      </c>
      <c r="U441" s="6">
        <v>481</v>
      </c>
      <c r="V441" s="1" t="s">
        <v>71</v>
      </c>
    </row>
    <row r="442" spans="1:22" x14ac:dyDescent="0.25">
      <c r="A442" s="1" t="s">
        <v>74</v>
      </c>
      <c r="B442" s="6">
        <v>10</v>
      </c>
      <c r="C442" s="6">
        <v>18</v>
      </c>
      <c r="D442" s="6">
        <v>32</v>
      </c>
      <c r="E442" s="6">
        <v>33</v>
      </c>
      <c r="F442" s="6">
        <v>77</v>
      </c>
      <c r="G442" s="6">
        <v>101</v>
      </c>
      <c r="H442" s="6">
        <v>117</v>
      </c>
      <c r="I442" s="6">
        <v>126</v>
      </c>
      <c r="J442" s="6">
        <v>139</v>
      </c>
      <c r="K442" s="6">
        <v>139</v>
      </c>
      <c r="L442" s="6">
        <v>160</v>
      </c>
      <c r="M442" s="6">
        <v>179</v>
      </c>
      <c r="N442" s="6">
        <v>180</v>
      </c>
      <c r="O442" s="6">
        <v>188</v>
      </c>
      <c r="P442" s="6">
        <v>227</v>
      </c>
      <c r="Q442" s="6">
        <v>253</v>
      </c>
      <c r="R442" s="6">
        <v>260</v>
      </c>
      <c r="S442" s="6">
        <v>286</v>
      </c>
      <c r="T442" s="6">
        <v>317</v>
      </c>
      <c r="U442" s="6">
        <v>321</v>
      </c>
      <c r="V442" s="1" t="s">
        <v>74</v>
      </c>
    </row>
    <row r="443" spans="1:22" x14ac:dyDescent="0.25">
      <c r="A443" s="1" t="s">
        <v>28</v>
      </c>
      <c r="B443" s="7" t="s">
        <v>28</v>
      </c>
      <c r="C443" s="7" t="s">
        <v>28</v>
      </c>
      <c r="D443" s="7" t="s">
        <v>28</v>
      </c>
      <c r="E443" s="7" t="s">
        <v>28</v>
      </c>
      <c r="F443" s="7" t="s">
        <v>28</v>
      </c>
      <c r="G443" s="7" t="s">
        <v>28</v>
      </c>
      <c r="H443" s="7" t="s">
        <v>28</v>
      </c>
      <c r="I443" s="7" t="s">
        <v>28</v>
      </c>
      <c r="J443" s="7" t="s">
        <v>28</v>
      </c>
      <c r="K443" s="7" t="s">
        <v>28</v>
      </c>
      <c r="L443" s="7" t="s">
        <v>28</v>
      </c>
      <c r="M443" s="7" t="s">
        <v>28</v>
      </c>
      <c r="N443" s="7" t="s">
        <v>28</v>
      </c>
      <c r="O443" s="7" t="s">
        <v>28</v>
      </c>
      <c r="P443" s="7" t="s">
        <v>28</v>
      </c>
      <c r="Q443" s="7" t="s">
        <v>28</v>
      </c>
      <c r="R443" s="7" t="s">
        <v>28</v>
      </c>
      <c r="S443" s="7" t="s">
        <v>28</v>
      </c>
      <c r="T443" s="7" t="s">
        <v>28</v>
      </c>
      <c r="U443" s="7" t="s">
        <v>28</v>
      </c>
      <c r="V443" s="1" t="s">
        <v>28</v>
      </c>
    </row>
    <row r="444" spans="1:22" x14ac:dyDescent="0.25">
      <c r="A444" s="1" t="s">
        <v>29</v>
      </c>
      <c r="B444" s="5">
        <f>AVERAGE(B431:B443)</f>
        <v>1</v>
      </c>
      <c r="C444" s="5">
        <f t="shared" ref="C444:U444" si="56">AVERAGE(C431:C443)</f>
        <v>5.916666666666667</v>
      </c>
      <c r="D444" s="5">
        <f t="shared" si="56"/>
        <v>18.25</v>
      </c>
      <c r="E444" s="5">
        <f t="shared" si="56"/>
        <v>23.25</v>
      </c>
      <c r="F444" s="5">
        <f t="shared" si="56"/>
        <v>38.416666666666664</v>
      </c>
      <c r="G444" s="5">
        <f t="shared" si="56"/>
        <v>50.583333333333336</v>
      </c>
      <c r="H444" s="5">
        <f t="shared" si="56"/>
        <v>74.166666666666671</v>
      </c>
      <c r="I444" s="5">
        <f t="shared" si="56"/>
        <v>93.166666666666671</v>
      </c>
      <c r="J444" s="5">
        <f t="shared" si="56"/>
        <v>134.5</v>
      </c>
      <c r="K444" s="5">
        <f t="shared" si="56"/>
        <v>152.25</v>
      </c>
      <c r="L444" s="5">
        <f t="shared" si="56"/>
        <v>179.33333333333334</v>
      </c>
      <c r="M444" s="5">
        <f t="shared" si="56"/>
        <v>189.66666666666666</v>
      </c>
      <c r="N444" s="5">
        <f t="shared" si="56"/>
        <v>222.16666666666666</v>
      </c>
      <c r="O444" s="5">
        <f t="shared" si="56"/>
        <v>245.91666666666666</v>
      </c>
      <c r="P444" s="5">
        <f t="shared" si="56"/>
        <v>268.75</v>
      </c>
      <c r="Q444" s="5">
        <f t="shared" si="56"/>
        <v>289.41666666666669</v>
      </c>
      <c r="R444" s="5">
        <f t="shared" si="56"/>
        <v>320.5</v>
      </c>
      <c r="S444" s="5">
        <f t="shared" si="56"/>
        <v>337.5</v>
      </c>
      <c r="T444" s="5">
        <f t="shared" si="56"/>
        <v>358.16666666666669</v>
      </c>
      <c r="U444" s="5">
        <f t="shared" si="56"/>
        <v>380.75</v>
      </c>
      <c r="V444" s="1" t="s">
        <v>29</v>
      </c>
    </row>
    <row r="445" spans="1:22" x14ac:dyDescent="0.25">
      <c r="A445" s="1" t="s">
        <v>30</v>
      </c>
      <c r="B445" s="2">
        <f>MAX(B431:B443)</f>
        <v>10</v>
      </c>
      <c r="C445" s="2">
        <f t="shared" ref="C445:U445" si="57">MAX(C431:C443)</f>
        <v>28</v>
      </c>
      <c r="D445" s="2">
        <f t="shared" si="57"/>
        <v>50</v>
      </c>
      <c r="E445" s="2">
        <f t="shared" si="57"/>
        <v>61</v>
      </c>
      <c r="F445" s="2">
        <f t="shared" si="57"/>
        <v>86</v>
      </c>
      <c r="G445" s="2">
        <f t="shared" si="57"/>
        <v>101</v>
      </c>
      <c r="H445" s="2">
        <f t="shared" si="57"/>
        <v>182</v>
      </c>
      <c r="I445" s="2">
        <f t="shared" si="57"/>
        <v>186</v>
      </c>
      <c r="J445" s="2">
        <f t="shared" si="57"/>
        <v>342</v>
      </c>
      <c r="K445" s="2">
        <f t="shared" si="57"/>
        <v>377</v>
      </c>
      <c r="L445" s="2">
        <f t="shared" si="57"/>
        <v>430</v>
      </c>
      <c r="M445" s="2">
        <f t="shared" si="57"/>
        <v>439</v>
      </c>
      <c r="N445" s="2">
        <f t="shared" si="57"/>
        <v>507</v>
      </c>
      <c r="O445" s="2">
        <f t="shared" si="57"/>
        <v>511</v>
      </c>
      <c r="P445" s="2">
        <f t="shared" si="57"/>
        <v>537</v>
      </c>
      <c r="Q445" s="2">
        <f t="shared" si="57"/>
        <v>546</v>
      </c>
      <c r="R445" s="2">
        <f t="shared" si="57"/>
        <v>584</v>
      </c>
      <c r="S445" s="2">
        <f t="shared" si="57"/>
        <v>610</v>
      </c>
      <c r="T445" s="2">
        <f t="shared" si="57"/>
        <v>613</v>
      </c>
      <c r="U445" s="2">
        <f t="shared" si="57"/>
        <v>630</v>
      </c>
      <c r="V445" s="1" t="s">
        <v>30</v>
      </c>
    </row>
    <row r="446" spans="1:22" x14ac:dyDescent="0.25">
      <c r="A446" s="1" t="s">
        <v>31</v>
      </c>
      <c r="B446" s="2">
        <f>MIN(B431:B443)</f>
        <v>0</v>
      </c>
      <c r="C446" s="2">
        <f t="shared" ref="C446:U446" si="58">MIN(C431:C443)</f>
        <v>0</v>
      </c>
      <c r="D446" s="2">
        <f t="shared" si="58"/>
        <v>0</v>
      </c>
      <c r="E446" s="2">
        <f t="shared" si="58"/>
        <v>0</v>
      </c>
      <c r="F446" s="2">
        <f t="shared" si="58"/>
        <v>1</v>
      </c>
      <c r="G446" s="2">
        <f t="shared" si="58"/>
        <v>8</v>
      </c>
      <c r="H446" s="2">
        <f t="shared" si="58"/>
        <v>12</v>
      </c>
      <c r="I446" s="2">
        <f t="shared" si="58"/>
        <v>29</v>
      </c>
      <c r="J446" s="2">
        <f t="shared" si="58"/>
        <v>44</v>
      </c>
      <c r="K446" s="2">
        <f t="shared" si="58"/>
        <v>48</v>
      </c>
      <c r="L446" s="2">
        <f t="shared" si="58"/>
        <v>68</v>
      </c>
      <c r="M446" s="2">
        <f t="shared" si="58"/>
        <v>80</v>
      </c>
      <c r="N446" s="2">
        <f t="shared" si="58"/>
        <v>127</v>
      </c>
      <c r="O446" s="2">
        <f t="shared" si="58"/>
        <v>140</v>
      </c>
      <c r="P446" s="2">
        <f t="shared" si="58"/>
        <v>144</v>
      </c>
      <c r="Q446" s="2">
        <f t="shared" si="58"/>
        <v>162</v>
      </c>
      <c r="R446" s="2">
        <f t="shared" si="58"/>
        <v>183</v>
      </c>
      <c r="S446" s="2">
        <f t="shared" si="58"/>
        <v>183</v>
      </c>
      <c r="T446" s="2">
        <f t="shared" si="58"/>
        <v>192</v>
      </c>
      <c r="U446" s="2">
        <f t="shared" si="58"/>
        <v>209</v>
      </c>
      <c r="V446" s="1" t="s">
        <v>31</v>
      </c>
    </row>
    <row r="447" spans="1:22" x14ac:dyDescent="0.25">
      <c r="A447" s="1" t="s">
        <v>32</v>
      </c>
      <c r="B447" s="2">
        <f>COUNT(B431:B443)</f>
        <v>12</v>
      </c>
      <c r="C447" s="2">
        <f t="shared" ref="C447:U447" si="59">COUNT(C431:C443)</f>
        <v>12</v>
      </c>
      <c r="D447" s="2">
        <f t="shared" si="59"/>
        <v>12</v>
      </c>
      <c r="E447" s="2">
        <f t="shared" si="59"/>
        <v>12</v>
      </c>
      <c r="F447" s="2">
        <f t="shared" si="59"/>
        <v>12</v>
      </c>
      <c r="G447" s="2">
        <f t="shared" si="59"/>
        <v>12</v>
      </c>
      <c r="H447" s="2">
        <f t="shared" si="59"/>
        <v>12</v>
      </c>
      <c r="I447" s="2">
        <f t="shared" si="59"/>
        <v>12</v>
      </c>
      <c r="J447" s="2">
        <f t="shared" si="59"/>
        <v>12</v>
      </c>
      <c r="K447" s="2">
        <f t="shared" si="59"/>
        <v>12</v>
      </c>
      <c r="L447" s="2">
        <f t="shared" si="59"/>
        <v>12</v>
      </c>
      <c r="M447" s="2">
        <f t="shared" si="59"/>
        <v>12</v>
      </c>
      <c r="N447" s="2">
        <f t="shared" si="59"/>
        <v>12</v>
      </c>
      <c r="O447" s="2">
        <f t="shared" si="59"/>
        <v>12</v>
      </c>
      <c r="P447" s="2">
        <f t="shared" si="59"/>
        <v>12</v>
      </c>
      <c r="Q447" s="2">
        <f t="shared" si="59"/>
        <v>12</v>
      </c>
      <c r="R447" s="2">
        <f t="shared" si="59"/>
        <v>12</v>
      </c>
      <c r="S447" s="2">
        <f t="shared" si="59"/>
        <v>12</v>
      </c>
      <c r="T447" s="2">
        <f t="shared" si="59"/>
        <v>12</v>
      </c>
      <c r="U447" s="2">
        <f t="shared" si="59"/>
        <v>12</v>
      </c>
      <c r="V447" s="1" t="s">
        <v>32</v>
      </c>
    </row>
    <row r="449" spans="1:22" x14ac:dyDescent="0.25">
      <c r="B449" s="3" t="s">
        <v>40</v>
      </c>
      <c r="J449" s="3" t="s">
        <v>56</v>
      </c>
    </row>
    <row r="450" spans="1:22" x14ac:dyDescent="0.25">
      <c r="A450" s="1" t="s">
        <v>1</v>
      </c>
      <c r="J450" s="3" t="s">
        <v>42</v>
      </c>
    </row>
    <row r="451" spans="1:22" x14ac:dyDescent="0.25">
      <c r="J451" s="3" t="s">
        <v>43</v>
      </c>
    </row>
    <row r="453" spans="1:22" x14ac:dyDescent="0.25">
      <c r="A453" s="1" t="s">
        <v>18</v>
      </c>
      <c r="B453" s="2">
        <v>310</v>
      </c>
      <c r="C453" s="2">
        <v>386</v>
      </c>
      <c r="D453" s="2">
        <v>415</v>
      </c>
      <c r="E453" s="2">
        <v>429</v>
      </c>
      <c r="F453" s="2">
        <v>459</v>
      </c>
      <c r="G453" s="2">
        <v>500</v>
      </c>
      <c r="H453" s="2">
        <v>505</v>
      </c>
      <c r="I453" s="2">
        <v>495</v>
      </c>
      <c r="J453" s="2">
        <v>546</v>
      </c>
      <c r="K453" s="2">
        <v>501</v>
      </c>
      <c r="L453" s="2">
        <v>427</v>
      </c>
      <c r="M453" s="2">
        <v>382</v>
      </c>
      <c r="N453" s="2">
        <v>358</v>
      </c>
      <c r="O453" s="2" t="s">
        <v>14</v>
      </c>
      <c r="P453" s="2" t="s">
        <v>14</v>
      </c>
      <c r="Q453" s="2" t="s">
        <v>14</v>
      </c>
      <c r="R453" s="2" t="s">
        <v>14</v>
      </c>
      <c r="S453" s="2" t="s">
        <v>14</v>
      </c>
      <c r="T453" s="2" t="s">
        <v>14</v>
      </c>
      <c r="U453" s="2" t="s">
        <v>14</v>
      </c>
      <c r="V453" s="1" t="s">
        <v>18</v>
      </c>
    </row>
    <row r="454" spans="1:22" x14ac:dyDescent="0.25">
      <c r="A454" s="1" t="s">
        <v>19</v>
      </c>
      <c r="B454" s="2">
        <v>535</v>
      </c>
      <c r="C454" s="2">
        <v>534</v>
      </c>
      <c r="D454" s="2">
        <v>547</v>
      </c>
      <c r="E454" s="2">
        <v>573</v>
      </c>
      <c r="F454" s="2">
        <v>584</v>
      </c>
      <c r="G454" s="2">
        <v>570</v>
      </c>
      <c r="H454" s="2">
        <v>595</v>
      </c>
      <c r="I454" s="2">
        <v>557</v>
      </c>
      <c r="J454" s="2">
        <v>573</v>
      </c>
      <c r="K454" s="2">
        <v>534</v>
      </c>
      <c r="L454" s="2">
        <v>552</v>
      </c>
      <c r="M454" s="2">
        <v>553</v>
      </c>
      <c r="N454" s="2">
        <v>415</v>
      </c>
      <c r="O454" s="2">
        <v>397</v>
      </c>
      <c r="P454" s="2">
        <v>345</v>
      </c>
      <c r="Q454" s="2" t="s">
        <v>14</v>
      </c>
      <c r="R454" s="2" t="s">
        <v>14</v>
      </c>
      <c r="S454" s="2" t="s">
        <v>14</v>
      </c>
      <c r="T454" s="2">
        <v>0</v>
      </c>
      <c r="U454" s="2">
        <v>0</v>
      </c>
      <c r="V454" s="1" t="s">
        <v>19</v>
      </c>
    </row>
    <row r="455" spans="1:22" x14ac:dyDescent="0.25">
      <c r="A455" s="1" t="s">
        <v>20</v>
      </c>
      <c r="B455" s="2">
        <v>643</v>
      </c>
      <c r="C455" s="2">
        <v>716</v>
      </c>
      <c r="D455" s="2">
        <v>734</v>
      </c>
      <c r="E455" s="2">
        <v>748</v>
      </c>
      <c r="F455" s="2">
        <v>771</v>
      </c>
      <c r="G455" s="2">
        <v>860</v>
      </c>
      <c r="H455" s="2">
        <v>875</v>
      </c>
      <c r="I455" s="2">
        <v>882</v>
      </c>
      <c r="J455" s="2">
        <v>849</v>
      </c>
      <c r="K455" s="2">
        <v>842</v>
      </c>
      <c r="L455" s="2">
        <v>816</v>
      </c>
      <c r="M455" s="2">
        <v>730</v>
      </c>
      <c r="N455" s="2">
        <v>668</v>
      </c>
      <c r="O455" s="2">
        <v>529</v>
      </c>
      <c r="P455" s="2">
        <v>400</v>
      </c>
      <c r="Q455" s="10">
        <v>331</v>
      </c>
      <c r="R455" s="2">
        <v>80</v>
      </c>
      <c r="S455" s="2">
        <v>0</v>
      </c>
      <c r="T455" s="2">
        <v>0</v>
      </c>
      <c r="U455" s="2">
        <v>0</v>
      </c>
      <c r="V455" s="1" t="s">
        <v>20</v>
      </c>
    </row>
    <row r="456" spans="1:22" x14ac:dyDescent="0.25">
      <c r="A456" s="1" t="s">
        <v>21</v>
      </c>
      <c r="B456" s="2">
        <v>330</v>
      </c>
      <c r="C456" s="2">
        <v>342</v>
      </c>
      <c r="D456" s="2">
        <v>348</v>
      </c>
      <c r="E456" s="2">
        <v>358</v>
      </c>
      <c r="F456" s="2">
        <v>376</v>
      </c>
      <c r="G456" s="2">
        <v>372</v>
      </c>
      <c r="H456" s="2">
        <v>389</v>
      </c>
      <c r="I456" s="2">
        <v>374</v>
      </c>
      <c r="J456" s="2">
        <v>310</v>
      </c>
      <c r="K456" s="2">
        <v>221</v>
      </c>
      <c r="L456" s="2">
        <v>220</v>
      </c>
      <c r="M456" s="2">
        <v>208</v>
      </c>
      <c r="N456" s="2">
        <v>29</v>
      </c>
      <c r="O456" s="2">
        <v>0</v>
      </c>
      <c r="P456" s="2">
        <v>0</v>
      </c>
      <c r="Q456" s="10">
        <v>0</v>
      </c>
      <c r="R456" s="2">
        <v>0</v>
      </c>
      <c r="S456" s="2">
        <v>0</v>
      </c>
      <c r="T456" s="2">
        <v>0</v>
      </c>
      <c r="U456" s="2">
        <v>0</v>
      </c>
      <c r="V456" s="1" t="s">
        <v>21</v>
      </c>
    </row>
    <row r="457" spans="1:22" x14ac:dyDescent="0.25">
      <c r="A457" s="1" t="s">
        <v>22</v>
      </c>
      <c r="B457" s="2">
        <v>213</v>
      </c>
      <c r="C457" s="2">
        <v>216</v>
      </c>
      <c r="D457" s="2">
        <v>244</v>
      </c>
      <c r="E457" s="2">
        <v>272</v>
      </c>
      <c r="F457" s="2">
        <v>295</v>
      </c>
      <c r="G457" s="2">
        <v>311</v>
      </c>
      <c r="H457" s="2">
        <v>326</v>
      </c>
      <c r="I457" s="2">
        <v>325</v>
      </c>
      <c r="J457" s="2">
        <v>349</v>
      </c>
      <c r="K457" s="2">
        <v>321</v>
      </c>
      <c r="L457" s="2">
        <v>208</v>
      </c>
      <c r="M457" s="2">
        <v>71</v>
      </c>
      <c r="N457" s="2">
        <v>6</v>
      </c>
      <c r="O457" s="2">
        <v>0</v>
      </c>
      <c r="P457" s="2">
        <v>0</v>
      </c>
      <c r="Q457" s="10">
        <v>0</v>
      </c>
      <c r="R457" s="2">
        <v>0</v>
      </c>
      <c r="S457" s="2">
        <v>0</v>
      </c>
      <c r="T457" s="2">
        <v>0</v>
      </c>
      <c r="U457" s="2">
        <v>0</v>
      </c>
      <c r="V457" s="1" t="s">
        <v>22</v>
      </c>
    </row>
    <row r="458" spans="1:22" x14ac:dyDescent="0.25">
      <c r="A458" s="1" t="s">
        <v>23</v>
      </c>
      <c r="B458" s="2">
        <v>340</v>
      </c>
      <c r="C458" s="2">
        <v>371</v>
      </c>
      <c r="D458" s="2">
        <v>379</v>
      </c>
      <c r="E458" s="2">
        <v>426</v>
      </c>
      <c r="F458" s="2">
        <v>444</v>
      </c>
      <c r="G458" s="2">
        <v>466</v>
      </c>
      <c r="H458" s="2">
        <v>487</v>
      </c>
      <c r="I458" s="2">
        <v>463</v>
      </c>
      <c r="J458" s="2">
        <v>456</v>
      </c>
      <c r="K458" s="2">
        <v>432</v>
      </c>
      <c r="L458" s="2">
        <v>316</v>
      </c>
      <c r="M458" s="2">
        <v>320</v>
      </c>
      <c r="N458" s="2">
        <v>195</v>
      </c>
      <c r="O458" s="2">
        <v>55</v>
      </c>
      <c r="P458" s="2">
        <v>0</v>
      </c>
      <c r="Q458" s="10">
        <v>0</v>
      </c>
      <c r="R458" s="2">
        <v>0</v>
      </c>
      <c r="S458" s="2">
        <v>0</v>
      </c>
      <c r="T458" s="2">
        <v>0</v>
      </c>
      <c r="U458" s="2">
        <v>0</v>
      </c>
      <c r="V458" s="1" t="s">
        <v>23</v>
      </c>
    </row>
    <row r="459" spans="1:22" x14ac:dyDescent="0.25">
      <c r="A459" s="1" t="s">
        <v>24</v>
      </c>
      <c r="B459" s="2">
        <v>326</v>
      </c>
      <c r="C459" s="2">
        <v>333</v>
      </c>
      <c r="D459" s="2">
        <v>379</v>
      </c>
      <c r="E459" s="2">
        <v>386</v>
      </c>
      <c r="F459" s="2">
        <v>394</v>
      </c>
      <c r="G459" s="2">
        <v>410</v>
      </c>
      <c r="H459" s="2">
        <v>446</v>
      </c>
      <c r="I459" s="2">
        <v>492</v>
      </c>
      <c r="J459" s="2">
        <v>512</v>
      </c>
      <c r="K459" s="2">
        <v>558</v>
      </c>
      <c r="L459" s="2">
        <v>558</v>
      </c>
      <c r="M459" s="2">
        <v>500</v>
      </c>
      <c r="N459" s="2">
        <v>371</v>
      </c>
      <c r="O459" s="2">
        <v>233</v>
      </c>
      <c r="P459" s="2">
        <v>82</v>
      </c>
      <c r="Q459" s="10">
        <v>0</v>
      </c>
      <c r="R459" s="2">
        <v>0</v>
      </c>
      <c r="S459" s="2">
        <v>0</v>
      </c>
      <c r="T459" s="2">
        <v>0</v>
      </c>
      <c r="U459" s="2">
        <v>0</v>
      </c>
      <c r="V459" s="1" t="s">
        <v>24</v>
      </c>
    </row>
    <row r="460" spans="1:22" x14ac:dyDescent="0.25">
      <c r="A460" s="1" t="s">
        <v>25</v>
      </c>
      <c r="B460" s="2">
        <v>493</v>
      </c>
      <c r="C460" s="2">
        <v>506</v>
      </c>
      <c r="D460" s="2">
        <v>514</v>
      </c>
      <c r="E460" s="2">
        <v>534</v>
      </c>
      <c r="F460" s="2">
        <v>575</v>
      </c>
      <c r="G460" s="2">
        <v>552</v>
      </c>
      <c r="H460" s="2">
        <v>594</v>
      </c>
      <c r="I460" s="2">
        <v>597</v>
      </c>
      <c r="J460" s="2">
        <v>630</v>
      </c>
      <c r="K460" s="2">
        <v>698</v>
      </c>
      <c r="L460" s="2">
        <v>691</v>
      </c>
      <c r="M460" s="2">
        <v>644</v>
      </c>
      <c r="N460" s="2">
        <v>596</v>
      </c>
      <c r="O460" s="2">
        <v>475</v>
      </c>
      <c r="P460" s="2">
        <v>292</v>
      </c>
      <c r="Q460" s="10">
        <v>171</v>
      </c>
      <c r="R460" s="2">
        <v>5</v>
      </c>
      <c r="S460" s="2">
        <v>0</v>
      </c>
      <c r="T460" s="2">
        <v>0</v>
      </c>
      <c r="U460" s="2">
        <v>0</v>
      </c>
      <c r="V460" s="1" t="s">
        <v>25</v>
      </c>
    </row>
    <row r="461" spans="1:22" x14ac:dyDescent="0.25">
      <c r="A461" s="1" t="s">
        <v>26</v>
      </c>
      <c r="B461" s="6">
        <v>381</v>
      </c>
      <c r="C461" s="6">
        <v>406</v>
      </c>
      <c r="D461" s="6">
        <v>428</v>
      </c>
      <c r="E461" s="6">
        <v>486</v>
      </c>
      <c r="F461" s="6">
        <v>510</v>
      </c>
      <c r="G461" s="6">
        <v>527</v>
      </c>
      <c r="H461" s="6">
        <v>539</v>
      </c>
      <c r="I461" s="6">
        <v>546</v>
      </c>
      <c r="J461" s="6">
        <v>565</v>
      </c>
      <c r="K461" s="6">
        <v>581</v>
      </c>
      <c r="L461" s="6">
        <v>479</v>
      </c>
      <c r="M461" s="6">
        <v>450</v>
      </c>
      <c r="N461" s="6">
        <v>358</v>
      </c>
      <c r="O461" s="6">
        <v>232</v>
      </c>
      <c r="P461" s="6">
        <v>24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1" t="s">
        <v>26</v>
      </c>
    </row>
    <row r="462" spans="1:22" x14ac:dyDescent="0.25">
      <c r="A462" s="1" t="s">
        <v>27</v>
      </c>
      <c r="B462" s="6">
        <v>296</v>
      </c>
      <c r="C462" s="6">
        <v>310</v>
      </c>
      <c r="D462" s="6">
        <v>322</v>
      </c>
      <c r="E462" s="6">
        <v>387</v>
      </c>
      <c r="F462" s="6">
        <v>416</v>
      </c>
      <c r="G462" s="6">
        <v>422</v>
      </c>
      <c r="H462" s="6">
        <v>429</v>
      </c>
      <c r="I462" s="6">
        <v>399</v>
      </c>
      <c r="J462" s="6">
        <v>331</v>
      </c>
      <c r="K462" s="6">
        <v>213</v>
      </c>
      <c r="L462" s="6">
        <v>177</v>
      </c>
      <c r="M462" s="6">
        <v>66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1" t="s">
        <v>27</v>
      </c>
    </row>
    <row r="463" spans="1:22" x14ac:dyDescent="0.25">
      <c r="A463" s="1" t="s">
        <v>71</v>
      </c>
      <c r="B463" s="6">
        <v>528</v>
      </c>
      <c r="C463" s="6">
        <v>544</v>
      </c>
      <c r="D463" s="6">
        <v>556</v>
      </c>
      <c r="E463" s="6">
        <v>563</v>
      </c>
      <c r="F463" s="6">
        <v>577</v>
      </c>
      <c r="G463" s="6">
        <v>594</v>
      </c>
      <c r="H463" s="6">
        <v>601</v>
      </c>
      <c r="I463" s="6">
        <v>610</v>
      </c>
      <c r="J463" s="6">
        <v>592</v>
      </c>
      <c r="K463" s="6">
        <v>585</v>
      </c>
      <c r="L463" s="6">
        <v>610</v>
      </c>
      <c r="M463" s="6">
        <v>587</v>
      </c>
      <c r="N463" s="2">
        <v>409</v>
      </c>
      <c r="O463" s="2">
        <v>328</v>
      </c>
      <c r="P463" s="2">
        <v>214</v>
      </c>
      <c r="Q463" s="2">
        <v>3.8</v>
      </c>
      <c r="R463" s="2">
        <v>0</v>
      </c>
      <c r="S463" s="2">
        <v>0</v>
      </c>
      <c r="T463" s="2">
        <v>0</v>
      </c>
      <c r="U463" s="2">
        <v>0</v>
      </c>
      <c r="V463" s="1" t="s">
        <v>71</v>
      </c>
    </row>
    <row r="464" spans="1:22" x14ac:dyDescent="0.25">
      <c r="A464" s="1" t="s">
        <v>74</v>
      </c>
      <c r="B464" s="6">
        <v>341</v>
      </c>
      <c r="C464" s="6">
        <v>378</v>
      </c>
      <c r="D464" s="6">
        <v>393</v>
      </c>
      <c r="E464" s="6">
        <v>410</v>
      </c>
      <c r="F464" s="6">
        <v>429</v>
      </c>
      <c r="G464" s="6">
        <v>480</v>
      </c>
      <c r="H464" s="6">
        <v>496</v>
      </c>
      <c r="I464" s="6">
        <v>501</v>
      </c>
      <c r="J464" s="6">
        <v>489</v>
      </c>
      <c r="K464" s="6">
        <v>480</v>
      </c>
      <c r="L464" s="6">
        <v>475</v>
      </c>
      <c r="M464" s="6">
        <v>368</v>
      </c>
      <c r="N464" s="2">
        <v>297</v>
      </c>
      <c r="O464" s="2">
        <v>216</v>
      </c>
      <c r="P464" s="2">
        <v>107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1" t="s">
        <v>74</v>
      </c>
    </row>
    <row r="465" spans="1:23" x14ac:dyDescent="0.25">
      <c r="A465" s="1" t="s">
        <v>28</v>
      </c>
      <c r="B465" s="7" t="s">
        <v>28</v>
      </c>
      <c r="C465" s="7" t="s">
        <v>28</v>
      </c>
      <c r="D465" s="7" t="s">
        <v>28</v>
      </c>
      <c r="E465" s="7" t="s">
        <v>28</v>
      </c>
      <c r="F465" s="7" t="s">
        <v>28</v>
      </c>
      <c r="G465" s="7" t="s">
        <v>28</v>
      </c>
      <c r="H465" s="7" t="s">
        <v>28</v>
      </c>
      <c r="I465" s="7" t="s">
        <v>28</v>
      </c>
      <c r="J465" s="7" t="s">
        <v>28</v>
      </c>
      <c r="K465" s="7" t="s">
        <v>28</v>
      </c>
      <c r="L465" s="7" t="s">
        <v>28</v>
      </c>
      <c r="M465" s="7" t="s">
        <v>28</v>
      </c>
      <c r="N465" s="7" t="s">
        <v>28</v>
      </c>
      <c r="O465" s="7" t="s">
        <v>28</v>
      </c>
      <c r="P465" s="7" t="s">
        <v>28</v>
      </c>
      <c r="Q465" s="7" t="s">
        <v>28</v>
      </c>
      <c r="R465" s="7" t="s">
        <v>28</v>
      </c>
      <c r="S465" s="7" t="s">
        <v>28</v>
      </c>
      <c r="T465" s="7" t="s">
        <v>28</v>
      </c>
      <c r="U465" s="7" t="s">
        <v>28</v>
      </c>
      <c r="V465" s="1" t="s">
        <v>28</v>
      </c>
    </row>
    <row r="466" spans="1:23" x14ac:dyDescent="0.25">
      <c r="A466" s="1" t="s">
        <v>29</v>
      </c>
      <c r="B466" s="5">
        <f>AVERAGE(B453:B465)</f>
        <v>394.66666666666669</v>
      </c>
      <c r="C466" s="5">
        <f t="shared" ref="C466:I466" si="60">AVERAGE(C453:C465)</f>
        <v>420.16666666666669</v>
      </c>
      <c r="D466" s="5">
        <f t="shared" si="60"/>
        <v>438.25</v>
      </c>
      <c r="E466" s="5">
        <f t="shared" si="60"/>
        <v>464.33333333333331</v>
      </c>
      <c r="F466" s="5">
        <f t="shared" si="60"/>
        <v>485.83333333333331</v>
      </c>
      <c r="G466" s="5">
        <f t="shared" si="60"/>
        <v>505.33333333333331</v>
      </c>
      <c r="H466" s="5">
        <f t="shared" si="60"/>
        <v>523.5</v>
      </c>
      <c r="I466" s="5">
        <f t="shared" si="60"/>
        <v>520.08333333333337</v>
      </c>
      <c r="J466" s="5">
        <f t="shared" ref="J466:U466" si="61">AVERAGE(J453:J465)</f>
        <v>516.83333333333337</v>
      </c>
      <c r="K466" s="5">
        <f t="shared" si="61"/>
        <v>497.16666666666669</v>
      </c>
      <c r="L466" s="5">
        <f t="shared" si="61"/>
        <v>460.75</v>
      </c>
      <c r="M466" s="5">
        <f t="shared" si="61"/>
        <v>406.58333333333331</v>
      </c>
      <c r="N466" s="5">
        <f t="shared" si="61"/>
        <v>308.5</v>
      </c>
      <c r="O466" s="5">
        <f t="shared" si="61"/>
        <v>224.09090909090909</v>
      </c>
      <c r="P466" s="5">
        <f t="shared" si="61"/>
        <v>133.09090909090909</v>
      </c>
      <c r="Q466" s="5">
        <f t="shared" si="61"/>
        <v>50.58</v>
      </c>
      <c r="R466" s="5">
        <f t="shared" si="61"/>
        <v>8.5</v>
      </c>
      <c r="S466" s="5">
        <f t="shared" si="61"/>
        <v>0</v>
      </c>
      <c r="T466" s="5">
        <f t="shared" si="61"/>
        <v>0</v>
      </c>
      <c r="U466" s="5">
        <f t="shared" si="61"/>
        <v>0</v>
      </c>
      <c r="V466" s="1" t="s">
        <v>29</v>
      </c>
    </row>
    <row r="467" spans="1:23" x14ac:dyDescent="0.25">
      <c r="A467" s="1" t="s">
        <v>30</v>
      </c>
      <c r="B467" s="2">
        <f>MAX(B453:B465)</f>
        <v>643</v>
      </c>
      <c r="C467" s="2">
        <f t="shared" ref="C467:I467" si="62">MAX(C453:C465)</f>
        <v>716</v>
      </c>
      <c r="D467" s="2">
        <f t="shared" si="62"/>
        <v>734</v>
      </c>
      <c r="E467" s="2">
        <f t="shared" si="62"/>
        <v>748</v>
      </c>
      <c r="F467" s="2">
        <f t="shared" si="62"/>
        <v>771</v>
      </c>
      <c r="G467" s="2">
        <f t="shared" si="62"/>
        <v>860</v>
      </c>
      <c r="H467" s="2">
        <f t="shared" si="62"/>
        <v>875</v>
      </c>
      <c r="I467" s="2">
        <f t="shared" si="62"/>
        <v>882</v>
      </c>
      <c r="J467" s="2">
        <f>MAX(J453:J465)</f>
        <v>849</v>
      </c>
      <c r="K467" s="2">
        <f>MAX(K453:K465)</f>
        <v>842</v>
      </c>
      <c r="L467" s="2">
        <f>MAX(L453:L465)</f>
        <v>816</v>
      </c>
      <c r="M467" s="2">
        <f t="shared" ref="M467:S467" si="63">MAX(M453:M465)</f>
        <v>730</v>
      </c>
      <c r="N467" s="2">
        <f t="shared" si="63"/>
        <v>668</v>
      </c>
      <c r="O467" s="2">
        <f t="shared" si="63"/>
        <v>529</v>
      </c>
      <c r="P467" s="2">
        <f t="shared" si="63"/>
        <v>400</v>
      </c>
      <c r="Q467" s="2">
        <f t="shared" si="63"/>
        <v>331</v>
      </c>
      <c r="R467" s="2">
        <f t="shared" si="63"/>
        <v>80</v>
      </c>
      <c r="S467" s="2">
        <f t="shared" si="63"/>
        <v>0</v>
      </c>
      <c r="T467" s="2">
        <f>MAX(T453:T465)</f>
        <v>0</v>
      </c>
      <c r="U467" s="2">
        <f>MAX(U453:U465)</f>
        <v>0</v>
      </c>
      <c r="V467" s="1" t="s">
        <v>30</v>
      </c>
    </row>
    <row r="468" spans="1:23" x14ac:dyDescent="0.25">
      <c r="A468" s="1" t="s">
        <v>31</v>
      </c>
      <c r="B468" s="2">
        <f>MIN(B453:B465)</f>
        <v>213</v>
      </c>
      <c r="C468" s="2">
        <f t="shared" ref="C468:U468" si="64">MIN(C453:C465)</f>
        <v>216</v>
      </c>
      <c r="D468" s="2">
        <f t="shared" si="64"/>
        <v>244</v>
      </c>
      <c r="E468" s="2">
        <f t="shared" si="64"/>
        <v>272</v>
      </c>
      <c r="F468" s="2">
        <f t="shared" si="64"/>
        <v>295</v>
      </c>
      <c r="G468" s="2">
        <f t="shared" si="64"/>
        <v>311</v>
      </c>
      <c r="H468" s="2">
        <f t="shared" si="64"/>
        <v>326</v>
      </c>
      <c r="I468" s="2">
        <f t="shared" si="64"/>
        <v>325</v>
      </c>
      <c r="J468" s="2">
        <f t="shared" si="64"/>
        <v>310</v>
      </c>
      <c r="K468" s="2">
        <f t="shared" si="64"/>
        <v>213</v>
      </c>
      <c r="L468" s="2">
        <f t="shared" si="64"/>
        <v>177</v>
      </c>
      <c r="M468" s="2">
        <f t="shared" si="64"/>
        <v>66</v>
      </c>
      <c r="N468" s="2">
        <f t="shared" si="64"/>
        <v>0</v>
      </c>
      <c r="O468" s="2">
        <f t="shared" si="64"/>
        <v>0</v>
      </c>
      <c r="P468" s="2">
        <f t="shared" si="64"/>
        <v>0</v>
      </c>
      <c r="Q468" s="2">
        <f t="shared" si="64"/>
        <v>0</v>
      </c>
      <c r="R468" s="2">
        <f t="shared" si="64"/>
        <v>0</v>
      </c>
      <c r="S468" s="2">
        <f t="shared" si="64"/>
        <v>0</v>
      </c>
      <c r="T468" s="2">
        <f t="shared" si="64"/>
        <v>0</v>
      </c>
      <c r="U468" s="2">
        <f t="shared" si="64"/>
        <v>0</v>
      </c>
      <c r="V468" s="1" t="s">
        <v>31</v>
      </c>
    </row>
    <row r="469" spans="1:23" x14ac:dyDescent="0.25">
      <c r="A469" s="1" t="s">
        <v>32</v>
      </c>
      <c r="B469" s="2">
        <f>COUNT(B453:B465)</f>
        <v>12</v>
      </c>
      <c r="C469" s="2">
        <f t="shared" ref="C469:I469" si="65">COUNT(C453:C465)</f>
        <v>12</v>
      </c>
      <c r="D469" s="2">
        <f t="shared" si="65"/>
        <v>12</v>
      </c>
      <c r="E469" s="2">
        <f t="shared" si="65"/>
        <v>12</v>
      </c>
      <c r="F469" s="2">
        <f t="shared" si="65"/>
        <v>12</v>
      </c>
      <c r="G469" s="2">
        <f t="shared" si="65"/>
        <v>12</v>
      </c>
      <c r="H469" s="2">
        <f t="shared" si="65"/>
        <v>12</v>
      </c>
      <c r="I469" s="2">
        <f t="shared" si="65"/>
        <v>12</v>
      </c>
      <c r="J469" s="2">
        <f>COUNT(J453:J465)</f>
        <v>12</v>
      </c>
      <c r="K469" s="2">
        <f>COUNT(K453:K465)</f>
        <v>12</v>
      </c>
      <c r="L469" s="2">
        <f>COUNT(L453:L465)</f>
        <v>12</v>
      </c>
      <c r="M469" s="2">
        <f t="shared" ref="M469:S469" si="66">COUNT(M453:M465)</f>
        <v>12</v>
      </c>
      <c r="N469" s="2">
        <f t="shared" si="66"/>
        <v>12</v>
      </c>
      <c r="O469" s="2">
        <f t="shared" si="66"/>
        <v>11</v>
      </c>
      <c r="P469" s="2">
        <f t="shared" si="66"/>
        <v>11</v>
      </c>
      <c r="Q469" s="2">
        <f t="shared" si="66"/>
        <v>10</v>
      </c>
      <c r="R469" s="2">
        <f t="shared" si="66"/>
        <v>10</v>
      </c>
      <c r="S469" s="2">
        <f t="shared" si="66"/>
        <v>10</v>
      </c>
      <c r="T469" s="2">
        <f>COUNT(T453:T465)</f>
        <v>11</v>
      </c>
      <c r="U469" s="2">
        <f>COUNT(U453:U465)</f>
        <v>11</v>
      </c>
      <c r="V469" s="1" t="s">
        <v>32</v>
      </c>
    </row>
    <row r="472" spans="1:23" x14ac:dyDescent="0.25">
      <c r="H472" s="3" t="s">
        <v>57</v>
      </c>
      <c r="T472" s="1"/>
      <c r="V472" s="2"/>
    </row>
    <row r="473" spans="1:23" x14ac:dyDescent="0.25">
      <c r="J473" s="3" t="s">
        <v>42</v>
      </c>
    </row>
    <row r="474" spans="1:23" x14ac:dyDescent="0.25">
      <c r="J474" s="3" t="s">
        <v>43</v>
      </c>
    </row>
    <row r="477" spans="1:23" x14ac:dyDescent="0.25">
      <c r="B477" s="1"/>
      <c r="D477" s="3" t="s">
        <v>4</v>
      </c>
      <c r="H477" s="3" t="s">
        <v>5</v>
      </c>
      <c r="L477" s="3" t="s">
        <v>6</v>
      </c>
      <c r="P477" s="3" t="s">
        <v>7</v>
      </c>
      <c r="T477" s="3" t="s">
        <v>8</v>
      </c>
      <c r="V477" s="2"/>
      <c r="W477" s="1"/>
    </row>
    <row r="478" spans="1:23" x14ac:dyDescent="0.25">
      <c r="A478" s="1" t="s">
        <v>9</v>
      </c>
      <c r="B478" s="2">
        <v>1</v>
      </c>
      <c r="C478" s="2">
        <v>8</v>
      </c>
      <c r="D478" s="2">
        <v>15</v>
      </c>
      <c r="E478" s="2">
        <v>22</v>
      </c>
      <c r="F478" s="2">
        <v>1</v>
      </c>
      <c r="G478" s="2">
        <v>8</v>
      </c>
      <c r="H478" s="2">
        <v>15</v>
      </c>
      <c r="I478" s="2">
        <v>22</v>
      </c>
      <c r="J478" s="2">
        <v>1</v>
      </c>
      <c r="K478" s="2">
        <v>8</v>
      </c>
      <c r="L478" s="2">
        <v>15</v>
      </c>
      <c r="M478" s="2">
        <v>22</v>
      </c>
      <c r="N478" s="2">
        <v>1</v>
      </c>
      <c r="O478" s="2">
        <v>8</v>
      </c>
      <c r="P478" s="2">
        <v>15</v>
      </c>
      <c r="Q478" s="2">
        <v>22</v>
      </c>
      <c r="R478" s="2">
        <v>1</v>
      </c>
      <c r="S478" s="2">
        <v>8</v>
      </c>
      <c r="T478" s="2">
        <v>15</v>
      </c>
      <c r="U478" s="2">
        <v>22</v>
      </c>
      <c r="V478" s="1" t="s">
        <v>9</v>
      </c>
    </row>
    <row r="480" spans="1:23" x14ac:dyDescent="0.25">
      <c r="A480" s="1" t="s">
        <v>12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12</v>
      </c>
      <c r="H480" s="2">
        <v>21</v>
      </c>
      <c r="I480" s="2">
        <v>34</v>
      </c>
      <c r="J480" s="2">
        <v>39</v>
      </c>
      <c r="K480" s="2">
        <v>45</v>
      </c>
      <c r="L480" s="2">
        <v>58</v>
      </c>
      <c r="M480" s="2">
        <v>65</v>
      </c>
      <c r="N480" s="2">
        <v>76</v>
      </c>
      <c r="O480" s="2">
        <v>84</v>
      </c>
      <c r="P480" s="2">
        <v>91</v>
      </c>
      <c r="Q480" s="2">
        <v>97</v>
      </c>
      <c r="R480" s="2">
        <v>161</v>
      </c>
      <c r="S480" s="2">
        <v>169</v>
      </c>
      <c r="T480" s="2">
        <v>184</v>
      </c>
      <c r="U480" s="2">
        <v>206</v>
      </c>
      <c r="V480" s="1" t="s">
        <v>12</v>
      </c>
    </row>
    <row r="481" spans="1:22" x14ac:dyDescent="0.25">
      <c r="A481" s="1" t="s">
        <v>13</v>
      </c>
      <c r="B481" s="2">
        <v>0</v>
      </c>
      <c r="C481" s="2">
        <v>0</v>
      </c>
      <c r="D481" s="2">
        <v>0</v>
      </c>
      <c r="E481" s="2">
        <v>26</v>
      </c>
      <c r="F481" s="2">
        <v>69</v>
      </c>
      <c r="G481" s="2">
        <v>119</v>
      </c>
      <c r="H481" s="2">
        <v>147</v>
      </c>
      <c r="I481" s="2">
        <v>156</v>
      </c>
      <c r="J481" s="2">
        <v>166</v>
      </c>
      <c r="K481" s="2">
        <v>172</v>
      </c>
      <c r="L481" s="2">
        <v>261</v>
      </c>
      <c r="M481" s="2">
        <v>281</v>
      </c>
      <c r="N481" s="2">
        <v>308</v>
      </c>
      <c r="O481" s="2">
        <v>308</v>
      </c>
      <c r="P481" s="2">
        <v>308</v>
      </c>
      <c r="Q481" s="2">
        <v>325</v>
      </c>
      <c r="R481" s="2">
        <v>338</v>
      </c>
      <c r="S481" s="2">
        <v>354</v>
      </c>
      <c r="T481" s="2">
        <v>397</v>
      </c>
      <c r="U481" s="2">
        <v>438</v>
      </c>
      <c r="V481" s="1" t="s">
        <v>13</v>
      </c>
    </row>
    <row r="482" spans="1:22" x14ac:dyDescent="0.25">
      <c r="A482" s="1" t="s">
        <v>15</v>
      </c>
      <c r="B482" s="2">
        <v>16</v>
      </c>
      <c r="C482" s="2">
        <v>51</v>
      </c>
      <c r="D482" s="2">
        <v>60</v>
      </c>
      <c r="E482" s="2">
        <v>56</v>
      </c>
      <c r="F482" s="2">
        <v>126</v>
      </c>
      <c r="G482" s="2">
        <v>176</v>
      </c>
      <c r="H482" s="2">
        <v>179</v>
      </c>
      <c r="I482" s="2">
        <v>191</v>
      </c>
      <c r="J482" s="2">
        <v>203</v>
      </c>
      <c r="K482" s="2">
        <v>209</v>
      </c>
      <c r="L482" s="2">
        <v>209</v>
      </c>
      <c r="M482" s="2">
        <v>209</v>
      </c>
      <c r="N482" s="2">
        <v>214</v>
      </c>
      <c r="O482" s="2">
        <v>222</v>
      </c>
      <c r="P482" s="2">
        <v>237</v>
      </c>
      <c r="Q482" s="2">
        <v>344</v>
      </c>
      <c r="R482" s="2">
        <v>367</v>
      </c>
      <c r="S482" s="2">
        <v>371</v>
      </c>
      <c r="T482" s="2">
        <v>381</v>
      </c>
      <c r="U482" s="2">
        <v>474</v>
      </c>
      <c r="V482" s="1" t="s">
        <v>15</v>
      </c>
    </row>
    <row r="483" spans="1:22" x14ac:dyDescent="0.25">
      <c r="A483" s="1" t="s">
        <v>16</v>
      </c>
      <c r="B483" s="2">
        <v>8</v>
      </c>
      <c r="C483" s="2">
        <v>15</v>
      </c>
      <c r="D483" s="2">
        <v>10</v>
      </c>
      <c r="E483" s="2">
        <v>9</v>
      </c>
      <c r="F483" s="2">
        <v>17</v>
      </c>
      <c r="G483" s="2">
        <v>32</v>
      </c>
      <c r="H483" s="2">
        <v>109</v>
      </c>
      <c r="I483" s="2">
        <v>186</v>
      </c>
      <c r="J483" s="2">
        <v>241</v>
      </c>
      <c r="K483" s="2">
        <v>255</v>
      </c>
      <c r="L483" s="2">
        <v>255</v>
      </c>
      <c r="M483" s="2">
        <v>255</v>
      </c>
      <c r="N483" s="2">
        <v>266</v>
      </c>
      <c r="O483" s="2">
        <v>288</v>
      </c>
      <c r="P483" s="2">
        <v>314</v>
      </c>
      <c r="Q483" s="2">
        <v>321</v>
      </c>
      <c r="R483" s="2">
        <v>382</v>
      </c>
      <c r="S483" s="2">
        <v>411</v>
      </c>
      <c r="T483" s="2">
        <v>416</v>
      </c>
      <c r="U483" s="2">
        <v>420</v>
      </c>
      <c r="V483" s="1" t="s">
        <v>16</v>
      </c>
    </row>
    <row r="484" spans="1:22" x14ac:dyDescent="0.25">
      <c r="A484" s="1" t="s">
        <v>17</v>
      </c>
      <c r="B484" s="2">
        <v>0</v>
      </c>
      <c r="C484" s="2">
        <v>0</v>
      </c>
      <c r="D484" s="2">
        <v>5</v>
      </c>
      <c r="E484" s="2">
        <v>7</v>
      </c>
      <c r="F484" s="2">
        <v>7</v>
      </c>
      <c r="G484" s="2">
        <v>5</v>
      </c>
      <c r="H484" s="2">
        <v>5</v>
      </c>
      <c r="I484" s="2">
        <v>9</v>
      </c>
      <c r="J484" s="2">
        <v>16</v>
      </c>
      <c r="K484" s="2">
        <v>68</v>
      </c>
      <c r="L484" s="2">
        <v>94</v>
      </c>
      <c r="M484" s="2">
        <v>95</v>
      </c>
      <c r="N484" s="2">
        <v>106</v>
      </c>
      <c r="O484" s="2">
        <v>107</v>
      </c>
      <c r="P484" s="2">
        <v>148</v>
      </c>
      <c r="Q484" s="2">
        <v>186</v>
      </c>
      <c r="R484" s="2">
        <v>238</v>
      </c>
      <c r="S484" s="2">
        <v>243</v>
      </c>
      <c r="T484" s="2">
        <v>296</v>
      </c>
      <c r="U484" s="2">
        <v>346</v>
      </c>
      <c r="V484" s="1" t="s">
        <v>17</v>
      </c>
    </row>
    <row r="485" spans="1:22" x14ac:dyDescent="0.25">
      <c r="A485" s="1" t="s">
        <v>18</v>
      </c>
      <c r="B485" s="2">
        <v>0</v>
      </c>
      <c r="C485" s="2">
        <v>0</v>
      </c>
      <c r="D485" s="2">
        <v>0</v>
      </c>
      <c r="E485" s="2">
        <v>0</v>
      </c>
      <c r="F485" s="2">
        <v>25</v>
      </c>
      <c r="G485" s="2">
        <v>30</v>
      </c>
      <c r="H485" s="2">
        <v>33</v>
      </c>
      <c r="I485" s="2">
        <v>33</v>
      </c>
      <c r="J485" s="2">
        <v>70</v>
      </c>
      <c r="K485" s="2">
        <v>68</v>
      </c>
      <c r="L485" s="2">
        <v>102</v>
      </c>
      <c r="M485" s="2">
        <v>121</v>
      </c>
      <c r="N485" s="2">
        <v>140</v>
      </c>
      <c r="O485" s="2">
        <v>263</v>
      </c>
      <c r="P485" s="2">
        <v>350</v>
      </c>
      <c r="Q485" s="2">
        <v>442</v>
      </c>
      <c r="R485" s="2">
        <v>492</v>
      </c>
      <c r="S485" s="2">
        <v>511</v>
      </c>
      <c r="T485" s="2">
        <v>536</v>
      </c>
      <c r="U485" s="2">
        <v>549</v>
      </c>
      <c r="V485" s="1" t="s">
        <v>18</v>
      </c>
    </row>
    <row r="486" spans="1:22" x14ac:dyDescent="0.25">
      <c r="A486" s="1" t="s">
        <v>19</v>
      </c>
      <c r="B486" s="2">
        <v>0</v>
      </c>
      <c r="C486" s="2">
        <v>0</v>
      </c>
      <c r="D486" s="2">
        <v>33</v>
      </c>
      <c r="E486" s="2">
        <v>30</v>
      </c>
      <c r="F486" s="2">
        <v>27</v>
      </c>
      <c r="G486" s="2">
        <v>51</v>
      </c>
      <c r="H486" s="2">
        <v>56</v>
      </c>
      <c r="I486" s="2">
        <v>88</v>
      </c>
      <c r="J486" s="2">
        <v>103</v>
      </c>
      <c r="K486" s="2">
        <v>117</v>
      </c>
      <c r="L486" s="2">
        <v>141</v>
      </c>
      <c r="M486" s="2">
        <v>151</v>
      </c>
      <c r="N486" s="2">
        <v>181</v>
      </c>
      <c r="O486" s="2">
        <v>277</v>
      </c>
      <c r="P486" s="2">
        <v>349</v>
      </c>
      <c r="Q486" s="2">
        <v>362</v>
      </c>
      <c r="R486" s="2">
        <v>459</v>
      </c>
      <c r="S486" s="2">
        <v>561</v>
      </c>
      <c r="T486" s="2">
        <v>627</v>
      </c>
      <c r="U486" s="2">
        <v>629</v>
      </c>
      <c r="V486" s="1" t="s">
        <v>19</v>
      </c>
    </row>
    <row r="487" spans="1:22" x14ac:dyDescent="0.25">
      <c r="A487" s="1" t="s">
        <v>20</v>
      </c>
      <c r="B487" s="2">
        <v>0</v>
      </c>
      <c r="C487" s="2">
        <v>17</v>
      </c>
      <c r="D487" s="2">
        <v>37</v>
      </c>
      <c r="E487" s="2">
        <v>49</v>
      </c>
      <c r="F487" s="2">
        <v>75</v>
      </c>
      <c r="G487" s="2">
        <v>89</v>
      </c>
      <c r="H487" s="2">
        <v>158</v>
      </c>
      <c r="I487" s="2">
        <v>168</v>
      </c>
      <c r="J487" s="2">
        <v>414</v>
      </c>
      <c r="K487" s="2">
        <v>522</v>
      </c>
      <c r="L487" s="2">
        <v>569</v>
      </c>
      <c r="M487" s="2">
        <v>626</v>
      </c>
      <c r="N487" s="2">
        <v>686</v>
      </c>
      <c r="O487" s="2">
        <v>683</v>
      </c>
      <c r="P487" s="2">
        <v>758</v>
      </c>
      <c r="Q487" s="2">
        <v>777</v>
      </c>
      <c r="R487" s="2">
        <v>841</v>
      </c>
      <c r="S487" s="2">
        <v>867</v>
      </c>
      <c r="T487" s="2">
        <v>868</v>
      </c>
      <c r="U487" s="2">
        <v>947</v>
      </c>
      <c r="V487" s="1" t="s">
        <v>20</v>
      </c>
    </row>
    <row r="488" spans="1:22" x14ac:dyDescent="0.25">
      <c r="A488" s="1" t="s">
        <v>21</v>
      </c>
      <c r="B488" s="2">
        <v>0</v>
      </c>
      <c r="C488" s="2">
        <v>0</v>
      </c>
      <c r="D488" s="2">
        <v>0</v>
      </c>
      <c r="E488" s="2">
        <v>15</v>
      </c>
      <c r="F488" s="2">
        <v>35</v>
      </c>
      <c r="G488" s="2">
        <v>47</v>
      </c>
      <c r="H488" s="2">
        <v>79</v>
      </c>
      <c r="I488" s="2">
        <v>117</v>
      </c>
      <c r="J488" s="2">
        <v>124</v>
      </c>
      <c r="K488" s="2">
        <v>173</v>
      </c>
      <c r="L488" s="2">
        <v>212</v>
      </c>
      <c r="M488" s="2">
        <v>211</v>
      </c>
      <c r="N488" s="2">
        <v>200</v>
      </c>
      <c r="O488" s="2">
        <v>207</v>
      </c>
      <c r="P488" s="2">
        <v>224</v>
      </c>
      <c r="Q488" s="2">
        <v>250</v>
      </c>
      <c r="R488" s="2">
        <v>328</v>
      </c>
      <c r="S488" s="2">
        <v>325</v>
      </c>
      <c r="T488" s="2">
        <v>326</v>
      </c>
      <c r="U488" s="2">
        <v>343</v>
      </c>
      <c r="V488" s="1" t="s">
        <v>21</v>
      </c>
    </row>
    <row r="489" spans="1:22" x14ac:dyDescent="0.25">
      <c r="A489" s="1" t="s">
        <v>22</v>
      </c>
      <c r="B489" s="2">
        <v>0</v>
      </c>
      <c r="C489" s="2">
        <v>1</v>
      </c>
      <c r="D489" s="2">
        <v>16</v>
      </c>
      <c r="E489" s="2">
        <v>0</v>
      </c>
      <c r="F489" s="2">
        <v>0</v>
      </c>
      <c r="G489" s="2">
        <v>15</v>
      </c>
      <c r="H489" s="2">
        <v>26</v>
      </c>
      <c r="I489" s="2">
        <v>43</v>
      </c>
      <c r="J489" s="2">
        <v>68</v>
      </c>
      <c r="K489" s="2">
        <v>68</v>
      </c>
      <c r="L489" s="2">
        <v>96</v>
      </c>
      <c r="M489" s="2">
        <v>109</v>
      </c>
      <c r="N489" s="2">
        <v>167</v>
      </c>
      <c r="O489" s="2">
        <v>178</v>
      </c>
      <c r="P489" s="2">
        <v>182</v>
      </c>
      <c r="Q489" s="2">
        <v>205</v>
      </c>
      <c r="R489" s="2">
        <v>228</v>
      </c>
      <c r="S489" s="2">
        <v>226</v>
      </c>
      <c r="T489" s="2">
        <v>232</v>
      </c>
      <c r="U489" s="2">
        <v>249</v>
      </c>
      <c r="V489" s="1" t="s">
        <v>22</v>
      </c>
    </row>
    <row r="490" spans="1:22" x14ac:dyDescent="0.25">
      <c r="A490" s="1" t="s">
        <v>23</v>
      </c>
      <c r="B490" s="2">
        <v>0</v>
      </c>
      <c r="C490" s="2">
        <v>7</v>
      </c>
      <c r="D490" s="2">
        <v>0</v>
      </c>
      <c r="E490" s="2">
        <v>3</v>
      </c>
      <c r="F490" s="2">
        <v>11</v>
      </c>
      <c r="G490" s="2">
        <v>16</v>
      </c>
      <c r="H490" s="2">
        <v>24</v>
      </c>
      <c r="I490" s="2">
        <v>67</v>
      </c>
      <c r="J490" s="2">
        <v>74</v>
      </c>
      <c r="K490" s="2">
        <v>123</v>
      </c>
      <c r="L490" s="2">
        <v>154</v>
      </c>
      <c r="M490" s="2">
        <v>152</v>
      </c>
      <c r="N490" s="2">
        <v>155</v>
      </c>
      <c r="O490" s="2">
        <v>184</v>
      </c>
      <c r="P490" s="2">
        <v>192</v>
      </c>
      <c r="Q490" s="2">
        <v>203</v>
      </c>
      <c r="R490" s="2">
        <v>213</v>
      </c>
      <c r="S490" s="2">
        <v>216</v>
      </c>
      <c r="T490" s="2">
        <v>261</v>
      </c>
      <c r="U490" s="2">
        <v>280</v>
      </c>
      <c r="V490" s="1" t="s">
        <v>23</v>
      </c>
    </row>
    <row r="491" spans="1:22" x14ac:dyDescent="0.25">
      <c r="A491" s="1" t="s">
        <v>24</v>
      </c>
      <c r="B491" s="2">
        <v>0</v>
      </c>
      <c r="C491" s="2">
        <v>0</v>
      </c>
      <c r="D491" s="2">
        <v>0</v>
      </c>
      <c r="E491" s="2">
        <v>7</v>
      </c>
      <c r="F491" s="2">
        <v>37</v>
      </c>
      <c r="G491" s="2">
        <v>54</v>
      </c>
      <c r="H491" s="2">
        <v>58</v>
      </c>
      <c r="I491" s="2">
        <v>82</v>
      </c>
      <c r="J491" s="2">
        <v>153</v>
      </c>
      <c r="K491" s="2">
        <v>175</v>
      </c>
      <c r="L491" s="2">
        <v>181</v>
      </c>
      <c r="M491" s="2">
        <v>210</v>
      </c>
      <c r="N491" s="2">
        <v>233</v>
      </c>
      <c r="O491" s="2">
        <v>233</v>
      </c>
      <c r="P491" s="2">
        <v>255</v>
      </c>
      <c r="Q491" s="2">
        <v>259</v>
      </c>
      <c r="R491" s="2">
        <v>289</v>
      </c>
      <c r="S491" s="2">
        <v>297</v>
      </c>
      <c r="T491" s="2">
        <v>311</v>
      </c>
      <c r="U491" s="2">
        <v>377</v>
      </c>
      <c r="V491" s="1" t="s">
        <v>24</v>
      </c>
    </row>
    <row r="492" spans="1:22" x14ac:dyDescent="0.25">
      <c r="A492" s="1" t="s">
        <v>25</v>
      </c>
      <c r="B492" s="2">
        <v>0</v>
      </c>
      <c r="C492" s="2">
        <v>0</v>
      </c>
      <c r="D492" s="2">
        <v>0</v>
      </c>
      <c r="E492" s="2">
        <v>7</v>
      </c>
      <c r="F492" s="2">
        <v>19</v>
      </c>
      <c r="G492" s="2">
        <v>44</v>
      </c>
      <c r="H492" s="2">
        <v>90</v>
      </c>
      <c r="I492" s="2">
        <v>88</v>
      </c>
      <c r="J492" s="2">
        <v>177</v>
      </c>
      <c r="K492" s="2">
        <v>232</v>
      </c>
      <c r="L492" s="2">
        <v>295</v>
      </c>
      <c r="M492" s="2">
        <v>295</v>
      </c>
      <c r="N492" s="2">
        <v>298</v>
      </c>
      <c r="O492" s="2">
        <v>331</v>
      </c>
      <c r="P492" s="2">
        <v>359</v>
      </c>
      <c r="Q492" s="2">
        <v>392</v>
      </c>
      <c r="R492" s="2">
        <v>408</v>
      </c>
      <c r="S492" s="2">
        <v>441</v>
      </c>
      <c r="T492" s="2">
        <v>472</v>
      </c>
      <c r="U492" s="2">
        <v>497</v>
      </c>
      <c r="V492" s="1" t="s">
        <v>25</v>
      </c>
    </row>
    <row r="493" spans="1:22" x14ac:dyDescent="0.25">
      <c r="A493" s="1" t="s">
        <v>26</v>
      </c>
      <c r="B493" s="6">
        <v>3</v>
      </c>
      <c r="C493" s="6">
        <v>1</v>
      </c>
      <c r="D493" s="6">
        <v>5</v>
      </c>
      <c r="E493" s="6">
        <v>17</v>
      </c>
      <c r="F493" s="6">
        <v>31</v>
      </c>
      <c r="G493" s="6">
        <v>42</v>
      </c>
      <c r="H493" s="6">
        <v>59</v>
      </c>
      <c r="I493" s="6">
        <v>116</v>
      </c>
      <c r="J493" s="6">
        <v>149</v>
      </c>
      <c r="K493" s="6">
        <v>164</v>
      </c>
      <c r="L493" s="6">
        <v>190</v>
      </c>
      <c r="M493" s="6">
        <v>200</v>
      </c>
      <c r="N493" s="6">
        <v>309</v>
      </c>
      <c r="O493" s="6">
        <v>357</v>
      </c>
      <c r="P493" s="6">
        <v>367</v>
      </c>
      <c r="Q493" s="6">
        <v>401</v>
      </c>
      <c r="R493" s="6">
        <v>445</v>
      </c>
      <c r="S493" s="6">
        <v>446</v>
      </c>
      <c r="T493" s="6">
        <v>456</v>
      </c>
      <c r="U493" s="6">
        <v>475</v>
      </c>
      <c r="V493" s="1" t="s">
        <v>26</v>
      </c>
    </row>
    <row r="494" spans="1:22" x14ac:dyDescent="0.25">
      <c r="A494" s="1" t="s">
        <v>27</v>
      </c>
      <c r="B494" s="6">
        <v>0</v>
      </c>
      <c r="C494" s="6">
        <v>0</v>
      </c>
      <c r="D494" s="6">
        <v>0</v>
      </c>
      <c r="E494" s="6">
        <v>4</v>
      </c>
      <c r="F494" s="6">
        <v>22</v>
      </c>
      <c r="G494" s="6">
        <v>27</v>
      </c>
      <c r="H494" s="6">
        <v>22</v>
      </c>
      <c r="I494" s="6">
        <v>26</v>
      </c>
      <c r="J494" s="6">
        <v>49</v>
      </c>
      <c r="K494" s="6">
        <v>48</v>
      </c>
      <c r="L494" s="6">
        <v>52</v>
      </c>
      <c r="M494" s="6">
        <v>79</v>
      </c>
      <c r="N494" s="6">
        <v>120</v>
      </c>
      <c r="O494" s="6">
        <v>175</v>
      </c>
      <c r="P494" s="6">
        <v>200</v>
      </c>
      <c r="Q494" s="6">
        <v>214</v>
      </c>
      <c r="R494" s="6">
        <v>230</v>
      </c>
      <c r="S494" s="6">
        <v>231</v>
      </c>
      <c r="T494" s="6">
        <v>238</v>
      </c>
      <c r="U494" s="6">
        <v>252</v>
      </c>
      <c r="V494" s="1" t="s">
        <v>27</v>
      </c>
    </row>
    <row r="495" spans="1:22" x14ac:dyDescent="0.25">
      <c r="A495" s="1" t="s">
        <v>71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6</v>
      </c>
      <c r="H495" s="6">
        <v>36</v>
      </c>
      <c r="I495" s="6">
        <v>90</v>
      </c>
      <c r="J495" s="6">
        <v>151</v>
      </c>
      <c r="K495" s="6">
        <v>196</v>
      </c>
      <c r="L495" s="6">
        <v>229</v>
      </c>
      <c r="M495" s="6">
        <v>242</v>
      </c>
      <c r="N495" s="6">
        <v>297</v>
      </c>
      <c r="O495" s="6">
        <v>309</v>
      </c>
      <c r="P495" s="6">
        <v>360</v>
      </c>
      <c r="Q495" s="6">
        <v>383</v>
      </c>
      <c r="R495" s="6">
        <v>425</v>
      </c>
      <c r="S495" s="6">
        <v>489</v>
      </c>
      <c r="T495" s="6">
        <v>496</v>
      </c>
      <c r="U495" s="6">
        <v>502</v>
      </c>
      <c r="V495" s="1" t="s">
        <v>71</v>
      </c>
    </row>
    <row r="496" spans="1:22" x14ac:dyDescent="0.25">
      <c r="A496" s="1" t="s">
        <v>74</v>
      </c>
      <c r="B496" s="6">
        <v>4</v>
      </c>
      <c r="C496" s="6" t="s">
        <v>51</v>
      </c>
      <c r="D496" s="6" t="s">
        <v>51</v>
      </c>
      <c r="E496" s="6" t="s">
        <v>51</v>
      </c>
      <c r="F496" s="6" t="s">
        <v>51</v>
      </c>
      <c r="G496" s="6" t="s">
        <v>51</v>
      </c>
      <c r="H496" s="6" t="s">
        <v>51</v>
      </c>
      <c r="I496" s="6">
        <v>15</v>
      </c>
      <c r="J496" s="6">
        <v>39</v>
      </c>
      <c r="K496" s="6">
        <v>54</v>
      </c>
      <c r="L496" s="6">
        <v>70</v>
      </c>
      <c r="M496" s="6">
        <v>89</v>
      </c>
      <c r="N496" s="6">
        <v>93</v>
      </c>
      <c r="O496" s="6">
        <v>117</v>
      </c>
      <c r="P496" s="6">
        <v>151</v>
      </c>
      <c r="Q496" s="6">
        <v>179</v>
      </c>
      <c r="R496" s="6">
        <v>185</v>
      </c>
      <c r="S496" s="6">
        <v>204</v>
      </c>
      <c r="T496" s="6">
        <v>223</v>
      </c>
      <c r="U496" s="6">
        <v>229</v>
      </c>
      <c r="V496" s="1" t="s">
        <v>74</v>
      </c>
    </row>
    <row r="497" spans="1:22" x14ac:dyDescent="0.25">
      <c r="A497" s="1" t="s">
        <v>28</v>
      </c>
      <c r="B497" s="7" t="s">
        <v>28</v>
      </c>
      <c r="C497" s="7" t="s">
        <v>28</v>
      </c>
      <c r="D497" s="7" t="s">
        <v>28</v>
      </c>
      <c r="E497" s="7" t="s">
        <v>28</v>
      </c>
      <c r="F497" s="7" t="s">
        <v>28</v>
      </c>
      <c r="G497" s="7" t="s">
        <v>28</v>
      </c>
      <c r="H497" s="7" t="s">
        <v>28</v>
      </c>
      <c r="I497" s="7" t="s">
        <v>28</v>
      </c>
      <c r="J497" s="7" t="s">
        <v>28</v>
      </c>
      <c r="K497" s="7" t="s">
        <v>28</v>
      </c>
      <c r="L497" s="7" t="s">
        <v>28</v>
      </c>
      <c r="M497" s="7" t="s">
        <v>28</v>
      </c>
      <c r="N497" s="7" t="s">
        <v>28</v>
      </c>
      <c r="O497" s="7" t="s">
        <v>28</v>
      </c>
      <c r="P497" s="7" t="s">
        <v>28</v>
      </c>
      <c r="Q497" s="7" t="s">
        <v>28</v>
      </c>
      <c r="R497" s="7" t="s">
        <v>28</v>
      </c>
      <c r="S497" s="7" t="s">
        <v>28</v>
      </c>
      <c r="T497" s="7" t="s">
        <v>28</v>
      </c>
      <c r="U497" s="7" t="s">
        <v>28</v>
      </c>
      <c r="V497" s="1" t="s">
        <v>28</v>
      </c>
    </row>
    <row r="498" spans="1:22" x14ac:dyDescent="0.25">
      <c r="A498" s="1" t="s">
        <v>29</v>
      </c>
      <c r="B498" s="5">
        <f>AVERAGE(B480:B484, B488:B497)</f>
        <v>2.2142857142857144</v>
      </c>
      <c r="C498" s="5">
        <f t="shared" ref="C498:U498" si="67">AVERAGE(C480:C484, C488:C497)</f>
        <v>5.7692307692307692</v>
      </c>
      <c r="D498" s="5">
        <f t="shared" si="67"/>
        <v>7.384615384615385</v>
      </c>
      <c r="E498" s="5">
        <f t="shared" si="67"/>
        <v>11.615384615384615</v>
      </c>
      <c r="F498" s="5">
        <f t="shared" si="67"/>
        <v>28.76923076923077</v>
      </c>
      <c r="G498" s="5">
        <f t="shared" si="67"/>
        <v>45.769230769230766</v>
      </c>
      <c r="H498" s="5">
        <f t="shared" si="67"/>
        <v>65.769230769230774</v>
      </c>
      <c r="I498" s="5">
        <f t="shared" si="67"/>
        <v>87.142857142857139</v>
      </c>
      <c r="J498" s="5">
        <f t="shared" si="67"/>
        <v>117.78571428571429</v>
      </c>
      <c r="K498" s="5">
        <f t="shared" si="67"/>
        <v>141.57142857142858</v>
      </c>
      <c r="L498" s="5">
        <f t="shared" si="67"/>
        <v>168.28571428571428</v>
      </c>
      <c r="M498" s="5">
        <f t="shared" si="67"/>
        <v>178</v>
      </c>
      <c r="N498" s="5">
        <f t="shared" si="67"/>
        <v>203</v>
      </c>
      <c r="O498" s="5">
        <f t="shared" si="67"/>
        <v>221.42857142857142</v>
      </c>
      <c r="P498" s="5">
        <f t="shared" si="67"/>
        <v>242</v>
      </c>
      <c r="Q498" s="5">
        <f t="shared" si="67"/>
        <v>268.5</v>
      </c>
      <c r="R498" s="5">
        <f t="shared" si="67"/>
        <v>302.64285714285717</v>
      </c>
      <c r="S498" s="5">
        <f t="shared" si="67"/>
        <v>315.92857142857144</v>
      </c>
      <c r="T498" s="5">
        <f t="shared" si="67"/>
        <v>334.92857142857144</v>
      </c>
      <c r="U498" s="5">
        <f t="shared" si="67"/>
        <v>363.42857142857144</v>
      </c>
      <c r="V498" s="1" t="s">
        <v>29</v>
      </c>
    </row>
    <row r="499" spans="1:22" x14ac:dyDescent="0.25">
      <c r="A499" s="1" t="s">
        <v>30</v>
      </c>
      <c r="B499" s="5">
        <f>MAX(B480:B484, B488:B497)</f>
        <v>16</v>
      </c>
      <c r="C499" s="5">
        <f t="shared" ref="C499:U499" si="68">MAX(C480:C484, C488:C497)</f>
        <v>51</v>
      </c>
      <c r="D499" s="5">
        <f t="shared" si="68"/>
        <v>60</v>
      </c>
      <c r="E499" s="5">
        <f t="shared" si="68"/>
        <v>56</v>
      </c>
      <c r="F499" s="5">
        <f t="shared" si="68"/>
        <v>126</v>
      </c>
      <c r="G499" s="5">
        <f t="shared" si="68"/>
        <v>176</v>
      </c>
      <c r="H499" s="5">
        <f t="shared" si="68"/>
        <v>179</v>
      </c>
      <c r="I499" s="5">
        <f t="shared" si="68"/>
        <v>191</v>
      </c>
      <c r="J499" s="5">
        <f t="shared" si="68"/>
        <v>241</v>
      </c>
      <c r="K499" s="5">
        <f t="shared" si="68"/>
        <v>255</v>
      </c>
      <c r="L499" s="5">
        <f t="shared" si="68"/>
        <v>295</v>
      </c>
      <c r="M499" s="5">
        <f t="shared" si="68"/>
        <v>295</v>
      </c>
      <c r="N499" s="5">
        <f t="shared" si="68"/>
        <v>309</v>
      </c>
      <c r="O499" s="5">
        <f t="shared" si="68"/>
        <v>357</v>
      </c>
      <c r="P499" s="5">
        <f t="shared" si="68"/>
        <v>367</v>
      </c>
      <c r="Q499" s="5">
        <f t="shared" si="68"/>
        <v>401</v>
      </c>
      <c r="R499" s="5">
        <f t="shared" si="68"/>
        <v>445</v>
      </c>
      <c r="S499" s="5">
        <f t="shared" si="68"/>
        <v>489</v>
      </c>
      <c r="T499" s="5">
        <f t="shared" si="68"/>
        <v>496</v>
      </c>
      <c r="U499" s="5">
        <f t="shared" si="68"/>
        <v>502</v>
      </c>
      <c r="V499" s="1" t="s">
        <v>30</v>
      </c>
    </row>
    <row r="500" spans="1:22" x14ac:dyDescent="0.25">
      <c r="A500" s="1" t="s">
        <v>31</v>
      </c>
      <c r="B500" s="5">
        <f>MIN(B480:B484, B488:B497)</f>
        <v>0</v>
      </c>
      <c r="C500" s="5">
        <f t="shared" ref="C500:U500" si="69">MIN(C480:C484, C488:C497)</f>
        <v>0</v>
      </c>
      <c r="D500" s="5">
        <f t="shared" si="69"/>
        <v>0</v>
      </c>
      <c r="E500" s="5">
        <f t="shared" si="69"/>
        <v>0</v>
      </c>
      <c r="F500" s="5">
        <f t="shared" si="69"/>
        <v>0</v>
      </c>
      <c r="G500" s="5">
        <f t="shared" si="69"/>
        <v>5</v>
      </c>
      <c r="H500" s="5">
        <f t="shared" si="69"/>
        <v>5</v>
      </c>
      <c r="I500" s="5">
        <f t="shared" si="69"/>
        <v>9</v>
      </c>
      <c r="J500" s="5">
        <f t="shared" si="69"/>
        <v>16</v>
      </c>
      <c r="K500" s="5">
        <f t="shared" si="69"/>
        <v>45</v>
      </c>
      <c r="L500" s="5">
        <f t="shared" si="69"/>
        <v>52</v>
      </c>
      <c r="M500" s="5">
        <f t="shared" si="69"/>
        <v>65</v>
      </c>
      <c r="N500" s="5">
        <f t="shared" si="69"/>
        <v>76</v>
      </c>
      <c r="O500" s="5">
        <f t="shared" si="69"/>
        <v>84</v>
      </c>
      <c r="P500" s="5">
        <f t="shared" si="69"/>
        <v>91</v>
      </c>
      <c r="Q500" s="5">
        <f t="shared" si="69"/>
        <v>97</v>
      </c>
      <c r="R500" s="5">
        <f t="shared" si="69"/>
        <v>161</v>
      </c>
      <c r="S500" s="5">
        <f t="shared" si="69"/>
        <v>169</v>
      </c>
      <c r="T500" s="5">
        <f t="shared" si="69"/>
        <v>184</v>
      </c>
      <c r="U500" s="5">
        <f t="shared" si="69"/>
        <v>206</v>
      </c>
      <c r="V500" s="1" t="s">
        <v>31</v>
      </c>
    </row>
    <row r="501" spans="1:22" x14ac:dyDescent="0.25">
      <c r="A501" s="1" t="s">
        <v>58</v>
      </c>
      <c r="B501" s="5">
        <f>COUNT(B480:B484, B488:B497)</f>
        <v>14</v>
      </c>
      <c r="C501" s="5">
        <f t="shared" ref="C501:U501" si="70">COUNT(C480:C484, C488:C497)</f>
        <v>13</v>
      </c>
      <c r="D501" s="5">
        <f t="shared" si="70"/>
        <v>13</v>
      </c>
      <c r="E501" s="5">
        <f t="shared" si="70"/>
        <v>13</v>
      </c>
      <c r="F501" s="5">
        <f t="shared" si="70"/>
        <v>13</v>
      </c>
      <c r="G501" s="5">
        <f t="shared" si="70"/>
        <v>13</v>
      </c>
      <c r="H501" s="5">
        <f t="shared" si="70"/>
        <v>13</v>
      </c>
      <c r="I501" s="5">
        <f t="shared" si="70"/>
        <v>14</v>
      </c>
      <c r="J501" s="5">
        <f t="shared" si="70"/>
        <v>14</v>
      </c>
      <c r="K501" s="5">
        <f t="shared" si="70"/>
        <v>14</v>
      </c>
      <c r="L501" s="5">
        <f t="shared" si="70"/>
        <v>14</v>
      </c>
      <c r="M501" s="5">
        <f t="shared" si="70"/>
        <v>14</v>
      </c>
      <c r="N501" s="5">
        <f t="shared" si="70"/>
        <v>14</v>
      </c>
      <c r="O501" s="5">
        <f t="shared" si="70"/>
        <v>14</v>
      </c>
      <c r="P501" s="5">
        <f t="shared" si="70"/>
        <v>14</v>
      </c>
      <c r="Q501" s="5">
        <f t="shared" si="70"/>
        <v>14</v>
      </c>
      <c r="R501" s="5">
        <f t="shared" si="70"/>
        <v>14</v>
      </c>
      <c r="S501" s="5">
        <f t="shared" si="70"/>
        <v>14</v>
      </c>
      <c r="T501" s="5">
        <f t="shared" si="70"/>
        <v>14</v>
      </c>
      <c r="U501" s="5">
        <f t="shared" si="70"/>
        <v>14</v>
      </c>
      <c r="V501" s="1" t="s">
        <v>58</v>
      </c>
    </row>
    <row r="504" spans="1:22" x14ac:dyDescent="0.25">
      <c r="H504" s="3" t="s">
        <v>57</v>
      </c>
    </row>
    <row r="505" spans="1:22" x14ac:dyDescent="0.25">
      <c r="J505" s="3" t="s">
        <v>42</v>
      </c>
    </row>
    <row r="506" spans="1:22" x14ac:dyDescent="0.25">
      <c r="J506" s="3" t="s">
        <v>43</v>
      </c>
    </row>
    <row r="508" spans="1:22" x14ac:dyDescent="0.25">
      <c r="D508" s="3" t="s">
        <v>59</v>
      </c>
      <c r="H508" s="3" t="s">
        <v>34</v>
      </c>
      <c r="L508" s="3" t="s">
        <v>35</v>
      </c>
      <c r="P508" s="3" t="s">
        <v>36</v>
      </c>
      <c r="T508" s="3" t="s">
        <v>37</v>
      </c>
      <c r="V508" s="2"/>
    </row>
    <row r="509" spans="1:22" x14ac:dyDescent="0.25">
      <c r="A509" s="1" t="s">
        <v>9</v>
      </c>
      <c r="B509" s="2">
        <v>1</v>
      </c>
      <c r="C509" s="2">
        <v>8</v>
      </c>
      <c r="D509" s="2">
        <v>15</v>
      </c>
      <c r="E509" s="2">
        <v>22</v>
      </c>
      <c r="F509" s="2">
        <v>1</v>
      </c>
      <c r="G509" s="2">
        <v>8</v>
      </c>
      <c r="H509" s="2">
        <v>15</v>
      </c>
      <c r="I509" s="2">
        <v>22</v>
      </c>
      <c r="J509" s="2">
        <v>1</v>
      </c>
      <c r="K509" s="2">
        <v>8</v>
      </c>
      <c r="L509" s="2">
        <v>15</v>
      </c>
      <c r="M509" s="2">
        <v>22</v>
      </c>
      <c r="N509" s="2">
        <v>1</v>
      </c>
      <c r="O509" s="2">
        <v>8</v>
      </c>
      <c r="P509" s="2">
        <v>15</v>
      </c>
      <c r="Q509" s="2">
        <v>22</v>
      </c>
      <c r="R509" s="2">
        <v>1</v>
      </c>
      <c r="S509" s="2">
        <v>8</v>
      </c>
      <c r="T509" s="2">
        <v>15</v>
      </c>
      <c r="U509" s="2">
        <v>22</v>
      </c>
      <c r="V509" s="1" t="s">
        <v>9</v>
      </c>
    </row>
    <row r="511" spans="1:22" x14ac:dyDescent="0.25">
      <c r="A511" s="1" t="s">
        <v>12</v>
      </c>
      <c r="B511" s="2">
        <v>234</v>
      </c>
      <c r="C511" s="2">
        <v>247</v>
      </c>
      <c r="D511" s="2">
        <v>275</v>
      </c>
      <c r="E511" s="2">
        <v>285</v>
      </c>
      <c r="F511" s="2">
        <v>326</v>
      </c>
      <c r="G511" s="2">
        <v>333</v>
      </c>
      <c r="H511" s="2">
        <v>346</v>
      </c>
      <c r="I511" s="2">
        <v>312</v>
      </c>
      <c r="J511" s="2">
        <v>367</v>
      </c>
      <c r="K511" s="2">
        <v>388</v>
      </c>
      <c r="L511" s="2">
        <v>369</v>
      </c>
      <c r="M511" s="2">
        <v>289</v>
      </c>
      <c r="N511" s="2">
        <v>125</v>
      </c>
      <c r="O511" s="2">
        <v>6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1" t="s">
        <v>12</v>
      </c>
    </row>
    <row r="512" spans="1:22" x14ac:dyDescent="0.25">
      <c r="A512" s="1" t="s">
        <v>13</v>
      </c>
      <c r="B512" s="2">
        <v>452</v>
      </c>
      <c r="C512" s="2">
        <v>472</v>
      </c>
      <c r="D512" s="2">
        <v>475</v>
      </c>
      <c r="E512" s="2">
        <v>486</v>
      </c>
      <c r="F512" s="2">
        <v>554</v>
      </c>
      <c r="G512" s="2">
        <v>582</v>
      </c>
      <c r="H512" s="2">
        <v>536</v>
      </c>
      <c r="I512" s="2">
        <v>569</v>
      </c>
      <c r="J512" s="2">
        <v>615</v>
      </c>
      <c r="K512" s="2">
        <v>541</v>
      </c>
      <c r="L512" s="2">
        <v>458</v>
      </c>
      <c r="M512" s="2">
        <v>265</v>
      </c>
      <c r="N512" s="2">
        <v>13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1" t="s">
        <v>13</v>
      </c>
    </row>
    <row r="513" spans="1:22" x14ac:dyDescent="0.25">
      <c r="A513" s="1" t="s">
        <v>15</v>
      </c>
      <c r="B513" s="2">
        <v>531</v>
      </c>
      <c r="C513" s="2">
        <v>556</v>
      </c>
      <c r="D513" s="2">
        <v>581</v>
      </c>
      <c r="E513" s="2">
        <v>605</v>
      </c>
      <c r="F513" s="2">
        <v>664</v>
      </c>
      <c r="G513" s="2">
        <v>678</v>
      </c>
      <c r="H513" s="2">
        <v>672</v>
      </c>
      <c r="I513" s="2">
        <v>638</v>
      </c>
      <c r="J513" s="2">
        <v>664</v>
      </c>
      <c r="K513" s="2">
        <v>669</v>
      </c>
      <c r="L513" s="2">
        <v>717</v>
      </c>
      <c r="M513" s="2">
        <v>669</v>
      </c>
      <c r="N513" s="2">
        <v>328</v>
      </c>
      <c r="O513" s="2">
        <v>49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1" t="s">
        <v>15</v>
      </c>
    </row>
    <row r="514" spans="1:22" x14ac:dyDescent="0.25">
      <c r="A514" s="1" t="s">
        <v>16</v>
      </c>
      <c r="B514" s="2">
        <v>454</v>
      </c>
      <c r="C514" s="2">
        <v>486</v>
      </c>
      <c r="D514" s="2">
        <v>517</v>
      </c>
      <c r="E514" s="2">
        <v>549</v>
      </c>
      <c r="F514" s="2">
        <v>588</v>
      </c>
      <c r="G514" s="2">
        <v>573</v>
      </c>
      <c r="H514" s="2">
        <v>578</v>
      </c>
      <c r="I514" s="2">
        <v>585</v>
      </c>
      <c r="J514" s="2">
        <v>535</v>
      </c>
      <c r="K514" s="2">
        <v>387</v>
      </c>
      <c r="L514" s="2">
        <v>194</v>
      </c>
      <c r="M514" s="2">
        <v>103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1" t="s">
        <v>16</v>
      </c>
    </row>
    <row r="515" spans="1:22" x14ac:dyDescent="0.25">
      <c r="A515" s="1" t="s">
        <v>17</v>
      </c>
      <c r="B515" s="2">
        <v>345</v>
      </c>
      <c r="C515" s="2">
        <v>367</v>
      </c>
      <c r="D515" s="2">
        <v>405</v>
      </c>
      <c r="E515" s="2">
        <v>437</v>
      </c>
      <c r="F515" s="2">
        <v>536</v>
      </c>
      <c r="G515" s="2">
        <v>639</v>
      </c>
      <c r="H515" s="2">
        <v>634</v>
      </c>
      <c r="I515" s="2">
        <v>575</v>
      </c>
      <c r="J515" s="2">
        <v>586</v>
      </c>
      <c r="K515" s="2">
        <v>615</v>
      </c>
      <c r="L515" s="2">
        <v>441</v>
      </c>
      <c r="M515" s="2">
        <v>274</v>
      </c>
      <c r="N515" s="2">
        <v>6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1" t="s">
        <v>17</v>
      </c>
    </row>
    <row r="516" spans="1:22" x14ac:dyDescent="0.25">
      <c r="A516" s="1" t="s">
        <v>18</v>
      </c>
      <c r="B516" s="2">
        <v>622</v>
      </c>
      <c r="C516" s="2">
        <v>647</v>
      </c>
      <c r="D516" s="2">
        <v>689</v>
      </c>
      <c r="E516" s="2">
        <v>720</v>
      </c>
      <c r="F516" s="2">
        <v>748</v>
      </c>
      <c r="G516" s="2">
        <v>808</v>
      </c>
      <c r="H516" s="2">
        <v>827</v>
      </c>
      <c r="I516" s="2">
        <v>762</v>
      </c>
      <c r="J516" s="2">
        <v>788</v>
      </c>
      <c r="K516" s="2">
        <v>705</v>
      </c>
      <c r="L516" s="2">
        <v>579</v>
      </c>
      <c r="M516" s="2">
        <v>445</v>
      </c>
      <c r="N516" s="2">
        <v>444</v>
      </c>
      <c r="O516" s="2">
        <v>131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1" t="s">
        <v>18</v>
      </c>
    </row>
    <row r="517" spans="1:22" x14ac:dyDescent="0.25">
      <c r="A517" s="1" t="s">
        <v>19</v>
      </c>
      <c r="B517" s="2">
        <v>630</v>
      </c>
      <c r="C517" s="2">
        <v>618</v>
      </c>
      <c r="D517" s="2">
        <v>645</v>
      </c>
      <c r="E517" s="2">
        <v>662</v>
      </c>
      <c r="F517" s="2">
        <v>685</v>
      </c>
      <c r="G517" s="2">
        <v>685</v>
      </c>
      <c r="H517" s="2">
        <v>724</v>
      </c>
      <c r="I517" s="2">
        <v>626</v>
      </c>
      <c r="J517" s="2">
        <v>638</v>
      </c>
      <c r="K517" s="2">
        <v>599</v>
      </c>
      <c r="L517" s="2">
        <v>638</v>
      </c>
      <c r="M517" s="2">
        <v>634</v>
      </c>
      <c r="N517" s="2">
        <v>499</v>
      </c>
      <c r="O517" s="2">
        <v>404</v>
      </c>
      <c r="P517" s="2">
        <v>291</v>
      </c>
      <c r="Q517" s="2" t="s">
        <v>14</v>
      </c>
      <c r="R517" s="2" t="s">
        <v>14</v>
      </c>
      <c r="S517" s="2">
        <v>0</v>
      </c>
      <c r="T517" s="2">
        <v>0</v>
      </c>
      <c r="U517" s="2">
        <v>0</v>
      </c>
      <c r="V517" s="1" t="s">
        <v>19</v>
      </c>
    </row>
    <row r="518" spans="1:22" x14ac:dyDescent="0.25">
      <c r="A518" s="1" t="s">
        <v>20</v>
      </c>
      <c r="B518" s="2">
        <v>966</v>
      </c>
      <c r="C518" s="2">
        <v>1073</v>
      </c>
      <c r="D518" s="2">
        <v>1094</v>
      </c>
      <c r="E518" s="2">
        <v>1088</v>
      </c>
      <c r="F518" s="2">
        <v>1113</v>
      </c>
      <c r="G518" s="2">
        <v>1224</v>
      </c>
      <c r="H518" s="2">
        <v>1282</v>
      </c>
      <c r="I518" s="2">
        <v>1319</v>
      </c>
      <c r="J518" s="2">
        <v>1269</v>
      </c>
      <c r="K518" s="2">
        <v>1298</v>
      </c>
      <c r="L518" s="2">
        <v>1170</v>
      </c>
      <c r="M518" s="2">
        <v>959</v>
      </c>
      <c r="N518" s="2">
        <v>677</v>
      </c>
      <c r="O518" s="2">
        <v>422</v>
      </c>
      <c r="P518" s="2">
        <v>197</v>
      </c>
      <c r="Q518" s="2">
        <v>33</v>
      </c>
      <c r="R518" s="2">
        <v>0</v>
      </c>
      <c r="S518" s="2">
        <v>0</v>
      </c>
      <c r="T518" s="2">
        <v>0</v>
      </c>
      <c r="U518" s="2">
        <v>0</v>
      </c>
      <c r="V518" s="1" t="s">
        <v>20</v>
      </c>
    </row>
    <row r="519" spans="1:22" x14ac:dyDescent="0.25">
      <c r="A519" s="1" t="s">
        <v>21</v>
      </c>
      <c r="B519" s="2">
        <v>349</v>
      </c>
      <c r="C519" s="2">
        <v>362</v>
      </c>
      <c r="D519" s="2">
        <v>348</v>
      </c>
      <c r="E519" s="2">
        <v>370</v>
      </c>
      <c r="F519" s="2">
        <v>351</v>
      </c>
      <c r="G519" s="2">
        <v>327</v>
      </c>
      <c r="H519" s="2">
        <v>313</v>
      </c>
      <c r="I519" s="2">
        <v>234</v>
      </c>
      <c r="J519" s="2">
        <v>28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1" t="s">
        <v>21</v>
      </c>
    </row>
    <row r="520" spans="1:22" x14ac:dyDescent="0.25">
      <c r="A520" s="1" t="s">
        <v>22</v>
      </c>
      <c r="B520" s="2">
        <v>257</v>
      </c>
      <c r="C520" s="2">
        <v>257</v>
      </c>
      <c r="D520" s="2">
        <v>265</v>
      </c>
      <c r="E520" s="2">
        <v>310</v>
      </c>
      <c r="F520" s="2">
        <v>310</v>
      </c>
      <c r="G520" s="2">
        <v>343</v>
      </c>
      <c r="H520" s="2">
        <v>338</v>
      </c>
      <c r="I520" s="2">
        <v>336</v>
      </c>
      <c r="J520" s="2">
        <v>301</v>
      </c>
      <c r="K520" s="2">
        <v>243</v>
      </c>
      <c r="L520" s="2">
        <v>27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1" t="s">
        <v>22</v>
      </c>
    </row>
    <row r="521" spans="1:22" x14ac:dyDescent="0.25">
      <c r="A521" s="1" t="s">
        <v>23</v>
      </c>
      <c r="B521" s="2">
        <v>310</v>
      </c>
      <c r="C521" s="2">
        <v>323</v>
      </c>
      <c r="D521" s="2">
        <v>330</v>
      </c>
      <c r="E521" s="2">
        <v>378</v>
      </c>
      <c r="F521" s="2">
        <v>389</v>
      </c>
      <c r="G521" s="2">
        <v>412</v>
      </c>
      <c r="H521" s="2">
        <v>409</v>
      </c>
      <c r="I521" s="2">
        <v>340</v>
      </c>
      <c r="J521" s="2">
        <v>290</v>
      </c>
      <c r="K521" s="2">
        <v>177</v>
      </c>
      <c r="L521" s="2">
        <v>21</v>
      </c>
      <c r="M521" s="2">
        <v>15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1" t="s">
        <v>23</v>
      </c>
    </row>
    <row r="522" spans="1:22" x14ac:dyDescent="0.25">
      <c r="A522" s="1" t="s">
        <v>24</v>
      </c>
      <c r="B522" s="2">
        <v>381</v>
      </c>
      <c r="C522" s="2">
        <v>394</v>
      </c>
      <c r="D522" s="2">
        <v>412</v>
      </c>
      <c r="E522" s="2">
        <v>425</v>
      </c>
      <c r="F522" s="2">
        <v>429</v>
      </c>
      <c r="G522" s="2">
        <v>404</v>
      </c>
      <c r="H522" s="2">
        <v>427</v>
      </c>
      <c r="I522" s="2">
        <v>468</v>
      </c>
      <c r="J522" s="2">
        <v>489</v>
      </c>
      <c r="K522" s="2">
        <v>554</v>
      </c>
      <c r="L522" s="2">
        <v>513</v>
      </c>
      <c r="M522" s="2">
        <v>442</v>
      </c>
      <c r="N522" s="2">
        <v>117</v>
      </c>
      <c r="O522" s="2">
        <v>4</v>
      </c>
      <c r="P522" s="2">
        <v>3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1" t="s">
        <v>24</v>
      </c>
    </row>
    <row r="523" spans="1:22" x14ac:dyDescent="0.25">
      <c r="A523" s="1" t="s">
        <v>25</v>
      </c>
      <c r="B523" s="2">
        <v>513</v>
      </c>
      <c r="C523" s="2">
        <v>541</v>
      </c>
      <c r="D523" s="2">
        <v>535</v>
      </c>
      <c r="E523" s="2">
        <v>548</v>
      </c>
      <c r="F523" s="2">
        <v>591</v>
      </c>
      <c r="G523" s="2">
        <v>574</v>
      </c>
      <c r="H523" s="2">
        <v>565</v>
      </c>
      <c r="I523" s="2">
        <v>548</v>
      </c>
      <c r="J523" s="2">
        <v>572</v>
      </c>
      <c r="K523" s="2">
        <v>617</v>
      </c>
      <c r="L523" s="2">
        <v>614</v>
      </c>
      <c r="M523" s="2">
        <v>507</v>
      </c>
      <c r="N523" s="2">
        <v>421</v>
      </c>
      <c r="O523" s="2">
        <v>91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1" t="s">
        <v>25</v>
      </c>
    </row>
    <row r="524" spans="1:22" x14ac:dyDescent="0.25">
      <c r="A524" s="1" t="s">
        <v>26</v>
      </c>
      <c r="B524" s="6">
        <v>483</v>
      </c>
      <c r="C524" s="6">
        <v>512</v>
      </c>
      <c r="D524" s="6">
        <v>549</v>
      </c>
      <c r="E524" s="6">
        <v>588</v>
      </c>
      <c r="F524" s="6">
        <v>613</v>
      </c>
      <c r="G524" s="6">
        <v>640</v>
      </c>
      <c r="H524" s="6">
        <v>662</v>
      </c>
      <c r="I524" s="6">
        <v>612</v>
      </c>
      <c r="J524" s="6">
        <v>583</v>
      </c>
      <c r="K524" s="6">
        <v>553</v>
      </c>
      <c r="L524" s="6">
        <v>361</v>
      </c>
      <c r="M524" s="6">
        <v>226</v>
      </c>
      <c r="N524" s="6">
        <v>20</v>
      </c>
      <c r="O524" s="6">
        <v>10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1" t="s">
        <v>26</v>
      </c>
    </row>
    <row r="525" spans="1:22" x14ac:dyDescent="0.25">
      <c r="A525" s="1" t="s">
        <v>27</v>
      </c>
      <c r="B525" s="6">
        <v>257</v>
      </c>
      <c r="C525" s="6">
        <v>277</v>
      </c>
      <c r="D525" s="6">
        <v>287</v>
      </c>
      <c r="E525" s="6" t="s">
        <v>14</v>
      </c>
      <c r="F525" s="6">
        <v>371</v>
      </c>
      <c r="G525" s="6">
        <v>384</v>
      </c>
      <c r="H525" s="6">
        <v>395</v>
      </c>
      <c r="I525" s="6">
        <v>339</v>
      </c>
      <c r="J525" s="6">
        <v>226</v>
      </c>
      <c r="K525" s="6">
        <v>7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1" t="s">
        <v>27</v>
      </c>
    </row>
    <row r="526" spans="1:22" x14ac:dyDescent="0.25">
      <c r="A526" s="1" t="s">
        <v>71</v>
      </c>
      <c r="B526" s="6">
        <v>536</v>
      </c>
      <c r="C526" s="6">
        <v>552</v>
      </c>
      <c r="D526" s="6">
        <v>557</v>
      </c>
      <c r="E526" s="6">
        <v>557</v>
      </c>
      <c r="F526" s="6">
        <v>571</v>
      </c>
      <c r="G526" s="6">
        <v>588</v>
      </c>
      <c r="H526" s="6">
        <v>616</v>
      </c>
      <c r="I526" s="6">
        <v>537</v>
      </c>
      <c r="J526" s="6">
        <v>501</v>
      </c>
      <c r="K526" s="6">
        <v>451</v>
      </c>
      <c r="L526" s="6">
        <v>443</v>
      </c>
      <c r="M526" s="6">
        <v>390</v>
      </c>
      <c r="N526" s="6">
        <v>69</v>
      </c>
      <c r="O526" s="6">
        <v>6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1" t="s">
        <v>71</v>
      </c>
    </row>
    <row r="527" spans="1:22" x14ac:dyDescent="0.25">
      <c r="A527" s="1" t="s">
        <v>74</v>
      </c>
      <c r="B527" s="6">
        <v>246</v>
      </c>
      <c r="C527" s="6">
        <v>277</v>
      </c>
      <c r="D527" s="6">
        <v>289</v>
      </c>
      <c r="E527" s="6">
        <v>313</v>
      </c>
      <c r="F527" s="6">
        <v>325</v>
      </c>
      <c r="G527" s="6">
        <v>361</v>
      </c>
      <c r="H527" s="6">
        <v>367</v>
      </c>
      <c r="I527" s="6">
        <v>338</v>
      </c>
      <c r="J527" s="6">
        <v>259</v>
      </c>
      <c r="K527" s="6">
        <v>198</v>
      </c>
      <c r="L527" s="6">
        <v>166</v>
      </c>
      <c r="M527" s="6">
        <v>7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1" t="s">
        <v>74</v>
      </c>
    </row>
    <row r="528" spans="1:22" x14ac:dyDescent="0.25">
      <c r="A528" s="1" t="s">
        <v>28</v>
      </c>
      <c r="B528" s="7" t="s">
        <v>28</v>
      </c>
      <c r="C528" s="7" t="s">
        <v>28</v>
      </c>
      <c r="D528" s="7" t="s">
        <v>28</v>
      </c>
      <c r="E528" s="7" t="s">
        <v>28</v>
      </c>
      <c r="F528" s="7" t="s">
        <v>28</v>
      </c>
      <c r="G528" s="7" t="s">
        <v>28</v>
      </c>
      <c r="H528" s="7" t="s">
        <v>28</v>
      </c>
      <c r="I528" s="7" t="s">
        <v>28</v>
      </c>
      <c r="J528" s="7" t="s">
        <v>28</v>
      </c>
      <c r="K528" s="7" t="s">
        <v>28</v>
      </c>
      <c r="L528" s="7" t="s">
        <v>28</v>
      </c>
      <c r="M528" s="7" t="s">
        <v>28</v>
      </c>
      <c r="N528" s="7" t="s">
        <v>28</v>
      </c>
      <c r="O528" s="7" t="s">
        <v>28</v>
      </c>
      <c r="P528" s="7" t="s">
        <v>28</v>
      </c>
      <c r="Q528" s="7" t="s">
        <v>28</v>
      </c>
      <c r="R528" s="7" t="s">
        <v>28</v>
      </c>
      <c r="S528" s="7" t="s">
        <v>28</v>
      </c>
      <c r="T528" s="7" t="s">
        <v>28</v>
      </c>
      <c r="U528" s="7" t="s">
        <v>28</v>
      </c>
      <c r="V528" s="1" t="s">
        <v>28</v>
      </c>
    </row>
    <row r="529" spans="1:23" x14ac:dyDescent="0.25">
      <c r="A529" s="1" t="s">
        <v>29</v>
      </c>
      <c r="B529" s="5">
        <f>AVERAGE(B511:B515,B519:B528)</f>
        <v>382</v>
      </c>
      <c r="C529" s="5">
        <f t="shared" ref="C529:U529" si="71">AVERAGE(C511:C515,C519:C528)</f>
        <v>401.64285714285717</v>
      </c>
      <c r="D529" s="5">
        <f t="shared" si="71"/>
        <v>416.07142857142856</v>
      </c>
      <c r="E529" s="5">
        <f>AVERAGE(E511:E515,E519:E528)</f>
        <v>450.07692307692309</v>
      </c>
      <c r="F529" s="5">
        <f t="shared" si="71"/>
        <v>472.71428571428572</v>
      </c>
      <c r="G529" s="5">
        <f t="shared" si="71"/>
        <v>488.42857142857144</v>
      </c>
      <c r="H529" s="5">
        <f t="shared" si="71"/>
        <v>489.85714285714283</v>
      </c>
      <c r="I529" s="5">
        <f t="shared" si="71"/>
        <v>459.35714285714283</v>
      </c>
      <c r="J529" s="5">
        <f t="shared" si="71"/>
        <v>429.71428571428572</v>
      </c>
      <c r="K529" s="5">
        <f t="shared" si="71"/>
        <v>385.71428571428572</v>
      </c>
      <c r="L529" s="5">
        <f t="shared" si="71"/>
        <v>308.85714285714283</v>
      </c>
      <c r="M529" s="5">
        <f t="shared" si="71"/>
        <v>227.64285714285714</v>
      </c>
      <c r="N529" s="5">
        <f t="shared" si="71"/>
        <v>78.5</v>
      </c>
      <c r="O529" s="5">
        <f t="shared" si="71"/>
        <v>11.857142857142858</v>
      </c>
      <c r="P529" s="5">
        <f t="shared" si="71"/>
        <v>0.21428571428571427</v>
      </c>
      <c r="Q529" s="5">
        <f t="shared" si="71"/>
        <v>0</v>
      </c>
      <c r="R529" s="5">
        <f t="shared" si="71"/>
        <v>0</v>
      </c>
      <c r="S529" s="5">
        <f t="shared" si="71"/>
        <v>0</v>
      </c>
      <c r="T529" s="5">
        <f t="shared" si="71"/>
        <v>0</v>
      </c>
      <c r="U529" s="5">
        <f t="shared" si="71"/>
        <v>0</v>
      </c>
      <c r="V529" s="1" t="s">
        <v>29</v>
      </c>
    </row>
    <row r="530" spans="1:23" x14ac:dyDescent="0.25">
      <c r="A530" s="1" t="s">
        <v>30</v>
      </c>
      <c r="B530" s="5">
        <f>MAX(B511:B515,B519:B528)</f>
        <v>536</v>
      </c>
      <c r="C530" s="5">
        <f t="shared" ref="C530:U530" si="72">MAX(C511:C515,C519:C528)</f>
        <v>556</v>
      </c>
      <c r="D530" s="5">
        <f t="shared" si="72"/>
        <v>581</v>
      </c>
      <c r="E530" s="5">
        <f t="shared" si="72"/>
        <v>605</v>
      </c>
      <c r="F530" s="5">
        <f t="shared" si="72"/>
        <v>664</v>
      </c>
      <c r="G530" s="5">
        <f t="shared" si="72"/>
        <v>678</v>
      </c>
      <c r="H530" s="5">
        <f t="shared" si="72"/>
        <v>672</v>
      </c>
      <c r="I530" s="5">
        <f t="shared" si="72"/>
        <v>638</v>
      </c>
      <c r="J530" s="5">
        <f t="shared" si="72"/>
        <v>664</v>
      </c>
      <c r="K530" s="5">
        <f t="shared" si="72"/>
        <v>669</v>
      </c>
      <c r="L530" s="5">
        <f t="shared" si="72"/>
        <v>717</v>
      </c>
      <c r="M530" s="5">
        <f t="shared" si="72"/>
        <v>669</v>
      </c>
      <c r="N530" s="5">
        <f t="shared" si="72"/>
        <v>421</v>
      </c>
      <c r="O530" s="5">
        <f t="shared" si="72"/>
        <v>91</v>
      </c>
      <c r="P530" s="5">
        <f t="shared" si="72"/>
        <v>3</v>
      </c>
      <c r="Q530" s="5">
        <f t="shared" si="72"/>
        <v>0</v>
      </c>
      <c r="R530" s="5">
        <f t="shared" si="72"/>
        <v>0</v>
      </c>
      <c r="S530" s="5">
        <f t="shared" si="72"/>
        <v>0</v>
      </c>
      <c r="T530" s="5">
        <f t="shared" si="72"/>
        <v>0</v>
      </c>
      <c r="U530" s="5">
        <f t="shared" si="72"/>
        <v>0</v>
      </c>
      <c r="V530" s="1" t="s">
        <v>30</v>
      </c>
    </row>
    <row r="531" spans="1:23" x14ac:dyDescent="0.25">
      <c r="A531" s="1" t="s">
        <v>31</v>
      </c>
      <c r="B531" s="5">
        <f>MIN(B511:B515,B519:B528)</f>
        <v>234</v>
      </c>
      <c r="C531" s="5">
        <f t="shared" ref="C531:U531" si="73">MIN(C511:C515,C519:C528)</f>
        <v>247</v>
      </c>
      <c r="D531" s="5">
        <f t="shared" si="73"/>
        <v>265</v>
      </c>
      <c r="E531" s="5">
        <f t="shared" si="73"/>
        <v>285</v>
      </c>
      <c r="F531" s="5">
        <f t="shared" si="73"/>
        <v>310</v>
      </c>
      <c r="G531" s="5">
        <f t="shared" si="73"/>
        <v>327</v>
      </c>
      <c r="H531" s="5">
        <f t="shared" si="73"/>
        <v>313</v>
      </c>
      <c r="I531" s="5">
        <f t="shared" si="73"/>
        <v>234</v>
      </c>
      <c r="J531" s="5">
        <f t="shared" si="73"/>
        <v>28</v>
      </c>
      <c r="K531" s="5">
        <f t="shared" si="73"/>
        <v>0</v>
      </c>
      <c r="L531" s="5">
        <f t="shared" si="73"/>
        <v>0</v>
      </c>
      <c r="M531" s="5">
        <f t="shared" si="73"/>
        <v>0</v>
      </c>
      <c r="N531" s="5">
        <f t="shared" si="73"/>
        <v>0</v>
      </c>
      <c r="O531" s="5">
        <f t="shared" si="73"/>
        <v>0</v>
      </c>
      <c r="P531" s="5">
        <f t="shared" si="73"/>
        <v>0</v>
      </c>
      <c r="Q531" s="5">
        <f t="shared" si="73"/>
        <v>0</v>
      </c>
      <c r="R531" s="5">
        <f t="shared" si="73"/>
        <v>0</v>
      </c>
      <c r="S531" s="5">
        <f t="shared" si="73"/>
        <v>0</v>
      </c>
      <c r="T531" s="5">
        <f t="shared" si="73"/>
        <v>0</v>
      </c>
      <c r="U531" s="5">
        <f t="shared" si="73"/>
        <v>0</v>
      </c>
      <c r="V531" s="1" t="s">
        <v>31</v>
      </c>
    </row>
    <row r="532" spans="1:23" x14ac:dyDescent="0.25">
      <c r="A532" s="1" t="s">
        <v>58</v>
      </c>
      <c r="B532" s="5">
        <f>COUNT(B511:B515,B519:B528)</f>
        <v>14</v>
      </c>
      <c r="C532" s="5">
        <f t="shared" ref="C532:U532" si="74">COUNT(C511:C515,C519:C528)</f>
        <v>14</v>
      </c>
      <c r="D532" s="5">
        <f t="shared" si="74"/>
        <v>14</v>
      </c>
      <c r="E532" s="5">
        <f t="shared" si="74"/>
        <v>13</v>
      </c>
      <c r="F532" s="5">
        <f t="shared" si="74"/>
        <v>14</v>
      </c>
      <c r="G532" s="5">
        <f t="shared" si="74"/>
        <v>14</v>
      </c>
      <c r="H532" s="5">
        <f t="shared" si="74"/>
        <v>14</v>
      </c>
      <c r="I532" s="5">
        <f t="shared" si="74"/>
        <v>14</v>
      </c>
      <c r="J532" s="5">
        <f t="shared" si="74"/>
        <v>14</v>
      </c>
      <c r="K532" s="5">
        <f t="shared" si="74"/>
        <v>14</v>
      </c>
      <c r="L532" s="5">
        <f t="shared" si="74"/>
        <v>14</v>
      </c>
      <c r="M532" s="5">
        <f t="shared" si="74"/>
        <v>14</v>
      </c>
      <c r="N532" s="5">
        <f t="shared" si="74"/>
        <v>14</v>
      </c>
      <c r="O532" s="5">
        <f t="shared" si="74"/>
        <v>14</v>
      </c>
      <c r="P532" s="5">
        <f t="shared" si="74"/>
        <v>14</v>
      </c>
      <c r="Q532" s="5">
        <f t="shared" si="74"/>
        <v>14</v>
      </c>
      <c r="R532" s="5">
        <f t="shared" si="74"/>
        <v>14</v>
      </c>
      <c r="S532" s="5">
        <f t="shared" si="74"/>
        <v>14</v>
      </c>
      <c r="T532" s="5">
        <f t="shared" si="74"/>
        <v>14</v>
      </c>
      <c r="U532" s="5">
        <f t="shared" si="74"/>
        <v>14</v>
      </c>
      <c r="V532" s="1" t="s">
        <v>32</v>
      </c>
    </row>
    <row r="534" spans="1:23" x14ac:dyDescent="0.25">
      <c r="B534" s="1"/>
      <c r="C534" s="3" t="s">
        <v>60</v>
      </c>
      <c r="V534" s="2"/>
      <c r="W534" s="1"/>
    </row>
    <row r="535" spans="1:23" x14ac:dyDescent="0.25">
      <c r="B535" s="3"/>
      <c r="C535" s="2" t="s">
        <v>61</v>
      </c>
    </row>
    <row r="536" spans="1:23" x14ac:dyDescent="0.25">
      <c r="B536" s="1"/>
      <c r="C536" s="3" t="s">
        <v>62</v>
      </c>
      <c r="V536" s="2"/>
      <c r="W536" s="1"/>
    </row>
    <row r="537" spans="1:23" x14ac:dyDescent="0.25">
      <c r="B537" s="11" t="s">
        <v>63</v>
      </c>
    </row>
    <row r="540" spans="1:23" x14ac:dyDescent="0.25">
      <c r="B540" s="3" t="s">
        <v>40</v>
      </c>
      <c r="I540" s="3" t="s">
        <v>64</v>
      </c>
    </row>
    <row r="541" spans="1:23" ht="10.5" customHeight="1" x14ac:dyDescent="0.25">
      <c r="A541" s="1" t="s">
        <v>1</v>
      </c>
      <c r="I541" s="3" t="s">
        <v>42</v>
      </c>
    </row>
    <row r="542" spans="1:23" x14ac:dyDescent="0.25">
      <c r="I542" s="3" t="s">
        <v>43</v>
      </c>
    </row>
    <row r="544" spans="1:23" x14ac:dyDescent="0.25">
      <c r="C544" s="3" t="s">
        <v>4</v>
      </c>
      <c r="G544" s="3" t="s">
        <v>5</v>
      </c>
      <c r="K544" s="3" t="s">
        <v>6</v>
      </c>
      <c r="O544" s="3" t="s">
        <v>7</v>
      </c>
      <c r="S544" s="3" t="s">
        <v>8</v>
      </c>
    </row>
    <row r="545" spans="1:22" x14ac:dyDescent="0.25">
      <c r="A545" s="1" t="s">
        <v>9</v>
      </c>
      <c r="B545" s="2">
        <v>1</v>
      </c>
      <c r="C545" s="2">
        <v>8</v>
      </c>
      <c r="D545" s="2">
        <v>15</v>
      </c>
      <c r="E545" s="2">
        <v>22</v>
      </c>
      <c r="F545" s="2">
        <v>1</v>
      </c>
      <c r="G545" s="2">
        <v>8</v>
      </c>
      <c r="H545" s="2">
        <v>15</v>
      </c>
      <c r="I545" s="2">
        <v>22</v>
      </c>
      <c r="J545" s="2">
        <v>1</v>
      </c>
      <c r="K545" s="2">
        <v>8</v>
      </c>
      <c r="L545" s="2">
        <v>15</v>
      </c>
      <c r="M545" s="2">
        <v>22</v>
      </c>
      <c r="N545" s="2">
        <v>1</v>
      </c>
      <c r="O545" s="2">
        <v>8</v>
      </c>
      <c r="P545" s="2">
        <v>15</v>
      </c>
      <c r="Q545" s="2">
        <v>22</v>
      </c>
      <c r="R545" s="2">
        <v>1</v>
      </c>
      <c r="S545" s="2">
        <v>8</v>
      </c>
      <c r="T545" s="2">
        <v>15</v>
      </c>
      <c r="U545" s="2">
        <v>22</v>
      </c>
      <c r="V545" s="1" t="s">
        <v>9</v>
      </c>
    </row>
    <row r="547" spans="1:22" x14ac:dyDescent="0.25">
      <c r="A547" s="1" t="s">
        <v>10</v>
      </c>
      <c r="B547" s="2">
        <v>0</v>
      </c>
      <c r="C547" s="2">
        <v>1</v>
      </c>
      <c r="D547" s="2">
        <v>1</v>
      </c>
      <c r="E547" s="2">
        <v>1</v>
      </c>
      <c r="F547" s="2">
        <v>11</v>
      </c>
      <c r="G547" s="2">
        <v>11</v>
      </c>
      <c r="H547" s="2">
        <v>16</v>
      </c>
      <c r="I547" s="2">
        <v>21</v>
      </c>
      <c r="J547" s="2">
        <v>27</v>
      </c>
      <c r="K547" s="2">
        <v>43</v>
      </c>
      <c r="L547" s="2">
        <v>69</v>
      </c>
      <c r="M547" s="2">
        <v>77</v>
      </c>
      <c r="N547" s="2">
        <v>82</v>
      </c>
      <c r="O547" s="2">
        <v>92</v>
      </c>
      <c r="P547" s="2">
        <v>109</v>
      </c>
      <c r="Q547" s="2">
        <v>121</v>
      </c>
      <c r="R547" s="2">
        <v>176</v>
      </c>
      <c r="S547" s="2">
        <v>179</v>
      </c>
      <c r="T547" s="2">
        <v>210</v>
      </c>
      <c r="U547" s="2">
        <v>243</v>
      </c>
      <c r="V547" s="1" t="s">
        <v>10</v>
      </c>
    </row>
    <row r="548" spans="1:22" x14ac:dyDescent="0.25">
      <c r="A548" s="1" t="s">
        <v>11</v>
      </c>
      <c r="B548" s="2">
        <v>0</v>
      </c>
      <c r="C548" s="2">
        <v>0</v>
      </c>
      <c r="D548" s="2">
        <v>0</v>
      </c>
      <c r="E548" s="2">
        <v>6</v>
      </c>
      <c r="F548" s="2">
        <v>19</v>
      </c>
      <c r="G548" s="2">
        <v>29</v>
      </c>
      <c r="H548" s="2">
        <v>30</v>
      </c>
      <c r="I548" s="2">
        <v>42</v>
      </c>
      <c r="J548" s="2">
        <v>49</v>
      </c>
      <c r="K548" s="2">
        <v>64</v>
      </c>
      <c r="L548" s="2">
        <v>69</v>
      </c>
      <c r="M548" s="2">
        <v>78</v>
      </c>
      <c r="N548" s="2">
        <v>87</v>
      </c>
      <c r="O548" s="2">
        <v>94</v>
      </c>
      <c r="P548" s="2">
        <v>154</v>
      </c>
      <c r="Q548" s="2">
        <v>154</v>
      </c>
      <c r="R548" s="2">
        <v>178</v>
      </c>
      <c r="S548" s="2">
        <v>178</v>
      </c>
      <c r="T548" s="2">
        <v>187</v>
      </c>
      <c r="U548" s="2">
        <v>200</v>
      </c>
      <c r="V548" s="1" t="s">
        <v>11</v>
      </c>
    </row>
    <row r="549" spans="1:22" x14ac:dyDescent="0.25">
      <c r="A549" s="1" t="s">
        <v>12</v>
      </c>
      <c r="B549" s="2">
        <v>0</v>
      </c>
      <c r="C549" s="2">
        <v>0</v>
      </c>
      <c r="D549" s="2">
        <v>2</v>
      </c>
      <c r="E549" s="2">
        <v>10</v>
      </c>
      <c r="F549" s="2" t="s">
        <v>14</v>
      </c>
      <c r="G549" s="2" t="s">
        <v>14</v>
      </c>
      <c r="H549" s="2" t="s">
        <v>14</v>
      </c>
      <c r="I549" s="2" t="s">
        <v>14</v>
      </c>
      <c r="J549" s="2">
        <v>79</v>
      </c>
      <c r="K549" s="2">
        <v>79</v>
      </c>
      <c r="L549" s="2">
        <v>84</v>
      </c>
      <c r="M549" s="2">
        <v>86</v>
      </c>
      <c r="N549" s="2">
        <v>99</v>
      </c>
      <c r="O549" s="2">
        <v>154</v>
      </c>
      <c r="P549" s="2">
        <v>158</v>
      </c>
      <c r="Q549" s="2">
        <v>165</v>
      </c>
      <c r="R549" s="2">
        <v>215</v>
      </c>
      <c r="S549" s="2">
        <v>216</v>
      </c>
      <c r="T549" s="2">
        <v>225</v>
      </c>
      <c r="U549" s="2">
        <v>230</v>
      </c>
      <c r="V549" s="1" t="s">
        <v>12</v>
      </c>
    </row>
    <row r="550" spans="1:22" x14ac:dyDescent="0.25">
      <c r="A550" s="1" t="s">
        <v>13</v>
      </c>
      <c r="B550" s="2">
        <v>0</v>
      </c>
      <c r="C550" s="2">
        <v>0</v>
      </c>
      <c r="D550" s="2">
        <v>0</v>
      </c>
      <c r="E550" s="2">
        <v>6</v>
      </c>
      <c r="F550" s="2">
        <v>38</v>
      </c>
      <c r="G550" s="2">
        <v>52</v>
      </c>
      <c r="H550" s="2">
        <v>65</v>
      </c>
      <c r="I550" s="2">
        <v>73</v>
      </c>
      <c r="J550" s="2">
        <v>87</v>
      </c>
      <c r="K550" s="2">
        <v>89</v>
      </c>
      <c r="L550" s="2">
        <v>124</v>
      </c>
      <c r="M550" s="2">
        <v>126</v>
      </c>
      <c r="N550" s="2" t="s">
        <v>14</v>
      </c>
      <c r="O550" s="2" t="s">
        <v>14</v>
      </c>
      <c r="P550" s="2" t="s">
        <v>14</v>
      </c>
      <c r="Q550" s="2" t="s">
        <v>14</v>
      </c>
      <c r="R550" s="2" t="s">
        <v>14</v>
      </c>
      <c r="S550" s="2" t="s">
        <v>14</v>
      </c>
      <c r="T550" s="2" t="s">
        <v>14</v>
      </c>
      <c r="U550" s="2" t="s">
        <v>14</v>
      </c>
      <c r="V550" s="1" t="s">
        <v>13</v>
      </c>
    </row>
    <row r="551" spans="1:22" x14ac:dyDescent="0.25">
      <c r="A551" s="1" t="s">
        <v>15</v>
      </c>
      <c r="B551" s="2">
        <v>0</v>
      </c>
      <c r="C551" s="2">
        <v>0</v>
      </c>
      <c r="D551" s="2">
        <v>13</v>
      </c>
      <c r="E551" s="2">
        <v>64</v>
      </c>
      <c r="F551" s="2">
        <v>123</v>
      </c>
      <c r="G551" s="2">
        <v>161</v>
      </c>
      <c r="H551" s="2">
        <v>162</v>
      </c>
      <c r="I551" s="2">
        <v>175</v>
      </c>
      <c r="J551" s="2">
        <v>180</v>
      </c>
      <c r="K551" s="2">
        <v>181</v>
      </c>
      <c r="L551" s="2">
        <v>182</v>
      </c>
      <c r="M551" s="2">
        <v>184</v>
      </c>
      <c r="N551" s="2">
        <v>184</v>
      </c>
      <c r="O551" s="2">
        <v>186</v>
      </c>
      <c r="P551" s="2">
        <v>189</v>
      </c>
      <c r="Q551" s="2">
        <v>211</v>
      </c>
      <c r="R551" s="2">
        <v>236</v>
      </c>
      <c r="S551" s="2">
        <v>236</v>
      </c>
      <c r="T551" s="2">
        <v>236</v>
      </c>
      <c r="U551" s="2">
        <v>263</v>
      </c>
      <c r="V551" s="1" t="s">
        <v>15</v>
      </c>
    </row>
    <row r="552" spans="1:22" x14ac:dyDescent="0.25">
      <c r="A552" s="1" t="s">
        <v>16</v>
      </c>
      <c r="B552" s="2">
        <v>0</v>
      </c>
      <c r="C552" s="2">
        <v>0</v>
      </c>
      <c r="D552" s="2">
        <v>0</v>
      </c>
      <c r="E552" s="2">
        <v>0</v>
      </c>
      <c r="F552" s="2">
        <v>15</v>
      </c>
      <c r="G552" s="2">
        <v>25</v>
      </c>
      <c r="H552" s="2">
        <v>32</v>
      </c>
      <c r="I552" s="2">
        <v>63</v>
      </c>
      <c r="J552" s="2">
        <v>110</v>
      </c>
      <c r="K552" s="2">
        <v>110</v>
      </c>
      <c r="L552" s="2">
        <v>110</v>
      </c>
      <c r="M552" s="2">
        <v>118</v>
      </c>
      <c r="N552" s="2">
        <v>129</v>
      </c>
      <c r="O552" s="2">
        <v>132</v>
      </c>
      <c r="P552" s="2">
        <v>156</v>
      </c>
      <c r="Q552" s="2">
        <v>156</v>
      </c>
      <c r="R552" s="2">
        <v>166</v>
      </c>
      <c r="S552" s="2">
        <v>179</v>
      </c>
      <c r="T552" s="2">
        <v>179</v>
      </c>
      <c r="U552" s="2">
        <v>185</v>
      </c>
      <c r="V552" s="1" t="s">
        <v>16</v>
      </c>
    </row>
    <row r="553" spans="1:22" x14ac:dyDescent="0.25">
      <c r="A553" s="1" t="s">
        <v>17</v>
      </c>
      <c r="B553" s="2">
        <v>0</v>
      </c>
      <c r="C553" s="2">
        <v>0</v>
      </c>
      <c r="D553" s="2">
        <v>3</v>
      </c>
      <c r="E553" s="2">
        <v>8</v>
      </c>
      <c r="F553" s="2">
        <v>8</v>
      </c>
      <c r="G553" s="2">
        <v>8</v>
      </c>
      <c r="H553" s="2">
        <v>17</v>
      </c>
      <c r="I553" s="2">
        <v>21</v>
      </c>
      <c r="J553" s="2">
        <v>21</v>
      </c>
      <c r="K553" s="2">
        <v>64</v>
      </c>
      <c r="L553" s="2">
        <v>78</v>
      </c>
      <c r="M553" s="2">
        <v>80</v>
      </c>
      <c r="N553" s="2">
        <v>88</v>
      </c>
      <c r="O553" s="2">
        <v>88</v>
      </c>
      <c r="P553" s="2">
        <v>103</v>
      </c>
      <c r="Q553" s="2">
        <v>105</v>
      </c>
      <c r="R553" s="2">
        <v>145</v>
      </c>
      <c r="S553" s="2">
        <v>148</v>
      </c>
      <c r="T553" s="2">
        <v>173</v>
      </c>
      <c r="U553" s="2">
        <v>178</v>
      </c>
      <c r="V553" s="1" t="s">
        <v>17</v>
      </c>
    </row>
    <row r="554" spans="1:22" x14ac:dyDescent="0.25">
      <c r="A554" s="1" t="s">
        <v>18</v>
      </c>
      <c r="B554" s="2">
        <v>0</v>
      </c>
      <c r="C554" s="2">
        <v>0</v>
      </c>
      <c r="D554" s="2">
        <v>0</v>
      </c>
      <c r="E554" s="2">
        <v>0</v>
      </c>
      <c r="F554" s="2">
        <v>8</v>
      </c>
      <c r="G554" s="2">
        <v>22</v>
      </c>
      <c r="H554" s="2">
        <v>26</v>
      </c>
      <c r="I554" s="2">
        <v>26</v>
      </c>
      <c r="J554" s="2">
        <v>56</v>
      </c>
      <c r="K554" s="2">
        <v>56</v>
      </c>
      <c r="L554" s="2">
        <v>66</v>
      </c>
      <c r="M554" s="2">
        <v>68</v>
      </c>
      <c r="N554" s="2">
        <v>81</v>
      </c>
      <c r="O554" s="2">
        <v>109</v>
      </c>
      <c r="P554" s="2">
        <v>122</v>
      </c>
      <c r="Q554" s="2">
        <v>161</v>
      </c>
      <c r="R554" s="2">
        <v>206</v>
      </c>
      <c r="S554" s="2">
        <v>206</v>
      </c>
      <c r="T554" s="2">
        <v>208</v>
      </c>
      <c r="U554" s="2">
        <v>211</v>
      </c>
      <c r="V554" s="1" t="s">
        <v>18</v>
      </c>
    </row>
    <row r="555" spans="1:22" x14ac:dyDescent="0.25">
      <c r="A555" s="1" t="s">
        <v>19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56</v>
      </c>
      <c r="H555" s="2">
        <v>110</v>
      </c>
      <c r="I555" s="2">
        <v>128</v>
      </c>
      <c r="J555" s="2">
        <v>146</v>
      </c>
      <c r="K555" s="2">
        <v>156</v>
      </c>
      <c r="L555" s="2">
        <v>163</v>
      </c>
      <c r="M555" s="2">
        <v>168</v>
      </c>
      <c r="N555" s="2">
        <v>174</v>
      </c>
      <c r="O555" s="2">
        <v>196</v>
      </c>
      <c r="P555" s="2">
        <v>212</v>
      </c>
      <c r="Q555" s="2">
        <v>213</v>
      </c>
      <c r="R555" s="2">
        <v>261</v>
      </c>
      <c r="S555" s="2">
        <v>285</v>
      </c>
      <c r="T555" s="2">
        <v>328</v>
      </c>
      <c r="U555" s="2">
        <v>339</v>
      </c>
      <c r="V555" s="1" t="s">
        <v>19</v>
      </c>
    </row>
    <row r="556" spans="1:22" x14ac:dyDescent="0.25">
      <c r="A556" s="1" t="s">
        <v>20</v>
      </c>
      <c r="B556" s="2">
        <v>0</v>
      </c>
      <c r="C556" s="2">
        <v>27</v>
      </c>
      <c r="D556" s="2">
        <v>41</v>
      </c>
      <c r="E556" s="2">
        <v>53</v>
      </c>
      <c r="F556" s="2">
        <v>96</v>
      </c>
      <c r="G556" s="2">
        <v>101</v>
      </c>
      <c r="H556" s="2">
        <v>201</v>
      </c>
      <c r="I556" s="2">
        <v>212</v>
      </c>
      <c r="J556" s="2">
        <v>288</v>
      </c>
      <c r="K556" s="2">
        <v>305</v>
      </c>
      <c r="L556" s="2">
        <v>329</v>
      </c>
      <c r="M556" s="2">
        <v>338</v>
      </c>
      <c r="N556" s="2">
        <v>348</v>
      </c>
      <c r="O556" s="2">
        <v>351</v>
      </c>
      <c r="P556" s="2">
        <v>369</v>
      </c>
      <c r="Q556" s="2">
        <v>369</v>
      </c>
      <c r="R556" s="2">
        <v>374</v>
      </c>
      <c r="S556" s="2">
        <v>397</v>
      </c>
      <c r="T556" s="2">
        <v>399</v>
      </c>
      <c r="U556" s="2">
        <v>418</v>
      </c>
      <c r="V556" s="1" t="s">
        <v>20</v>
      </c>
    </row>
    <row r="557" spans="1:22" x14ac:dyDescent="0.25">
      <c r="A557" s="1" t="s">
        <v>21</v>
      </c>
      <c r="B557" s="2">
        <v>0</v>
      </c>
      <c r="C557" s="2">
        <v>0</v>
      </c>
      <c r="D557" s="2">
        <v>0</v>
      </c>
      <c r="E557" s="2">
        <v>49</v>
      </c>
      <c r="F557" s="2">
        <v>52</v>
      </c>
      <c r="G557" s="2">
        <v>62</v>
      </c>
      <c r="H557" s="2">
        <v>88</v>
      </c>
      <c r="I557" s="2">
        <v>106</v>
      </c>
      <c r="J557" s="2">
        <v>116</v>
      </c>
      <c r="K557" s="2">
        <v>141</v>
      </c>
      <c r="L557" s="2">
        <v>171</v>
      </c>
      <c r="M557" s="2">
        <v>175</v>
      </c>
      <c r="N557" s="2">
        <v>175</v>
      </c>
      <c r="O557" s="2">
        <v>182</v>
      </c>
      <c r="P557" s="2">
        <v>190</v>
      </c>
      <c r="Q557" s="2">
        <v>201</v>
      </c>
      <c r="R557" s="2">
        <v>243</v>
      </c>
      <c r="S557" s="2">
        <v>259</v>
      </c>
      <c r="T557" s="2">
        <v>261</v>
      </c>
      <c r="U557" s="2">
        <v>274</v>
      </c>
      <c r="V557" s="1" t="s">
        <v>21</v>
      </c>
    </row>
    <row r="558" spans="1:22" x14ac:dyDescent="0.25">
      <c r="A558" s="1" t="s">
        <v>22</v>
      </c>
      <c r="B558" s="2">
        <v>0</v>
      </c>
      <c r="C558" s="2">
        <v>0</v>
      </c>
      <c r="D558" s="2">
        <v>0</v>
      </c>
      <c r="E558" s="2">
        <v>0</v>
      </c>
      <c r="F558" s="2">
        <v>1</v>
      </c>
      <c r="G558" s="2">
        <v>9</v>
      </c>
      <c r="H558" s="2">
        <v>11</v>
      </c>
      <c r="I558" s="2">
        <v>21</v>
      </c>
      <c r="J558" s="2">
        <v>36</v>
      </c>
      <c r="K558" s="2">
        <v>40</v>
      </c>
      <c r="L558" s="2">
        <v>50</v>
      </c>
      <c r="M558" s="2">
        <v>60</v>
      </c>
      <c r="N558" s="2">
        <v>82</v>
      </c>
      <c r="O558" s="2">
        <v>87</v>
      </c>
      <c r="P558" s="2">
        <v>87</v>
      </c>
      <c r="Q558" s="2">
        <v>100</v>
      </c>
      <c r="R558" s="2">
        <v>114</v>
      </c>
      <c r="S558" s="2">
        <v>114</v>
      </c>
      <c r="T558" s="2">
        <v>120</v>
      </c>
      <c r="U558" s="2">
        <v>120</v>
      </c>
      <c r="V558" s="1" t="s">
        <v>22</v>
      </c>
    </row>
    <row r="559" spans="1:22" x14ac:dyDescent="0.25">
      <c r="A559" s="1" t="s">
        <v>23</v>
      </c>
      <c r="B559" s="2">
        <v>0</v>
      </c>
      <c r="C559" s="2">
        <v>7</v>
      </c>
      <c r="D559" s="2">
        <v>8</v>
      </c>
      <c r="E559" s="2">
        <v>16</v>
      </c>
      <c r="F559" s="2">
        <v>44</v>
      </c>
      <c r="G559" s="2">
        <v>54</v>
      </c>
      <c r="H559" s="2">
        <v>56</v>
      </c>
      <c r="I559" s="2">
        <v>93</v>
      </c>
      <c r="J559" s="2">
        <v>98</v>
      </c>
      <c r="K559" s="2">
        <v>115</v>
      </c>
      <c r="L559" s="2">
        <v>142</v>
      </c>
      <c r="M559" s="2">
        <v>143</v>
      </c>
      <c r="N559" s="2">
        <v>151</v>
      </c>
      <c r="O559" s="2">
        <v>175</v>
      </c>
      <c r="P559" s="2">
        <v>185</v>
      </c>
      <c r="Q559" s="2">
        <v>210</v>
      </c>
      <c r="R559" s="2">
        <v>223</v>
      </c>
      <c r="S559" s="2">
        <v>227</v>
      </c>
      <c r="T559" s="2">
        <v>249</v>
      </c>
      <c r="U559" s="2">
        <v>260</v>
      </c>
      <c r="V559" s="1" t="s">
        <v>23</v>
      </c>
    </row>
    <row r="560" spans="1:22" x14ac:dyDescent="0.25">
      <c r="A560" s="1" t="s">
        <v>24</v>
      </c>
      <c r="B560" s="2">
        <v>0</v>
      </c>
      <c r="C560" s="2">
        <v>0</v>
      </c>
      <c r="D560" s="2">
        <v>4</v>
      </c>
      <c r="E560" s="2">
        <v>24</v>
      </c>
      <c r="F560" s="2">
        <v>49</v>
      </c>
      <c r="G560" s="2">
        <v>52</v>
      </c>
      <c r="H560" s="2">
        <v>56</v>
      </c>
      <c r="I560" s="2">
        <v>66</v>
      </c>
      <c r="J560" s="2">
        <v>108</v>
      </c>
      <c r="K560" s="2">
        <v>116</v>
      </c>
      <c r="L560" s="2">
        <v>119</v>
      </c>
      <c r="M560" s="2">
        <v>151</v>
      </c>
      <c r="N560" s="2">
        <v>178</v>
      </c>
      <c r="O560" s="2">
        <v>177</v>
      </c>
      <c r="P560" s="2">
        <v>190</v>
      </c>
      <c r="Q560" s="2">
        <v>193</v>
      </c>
      <c r="R560" s="2">
        <v>207</v>
      </c>
      <c r="S560" s="2">
        <v>226</v>
      </c>
      <c r="T560" s="2">
        <v>226</v>
      </c>
      <c r="U560" s="2">
        <v>274</v>
      </c>
      <c r="V560" s="1" t="s">
        <v>24</v>
      </c>
    </row>
    <row r="561" spans="1:22" x14ac:dyDescent="0.25">
      <c r="A561" s="1" t="s">
        <v>25</v>
      </c>
      <c r="B561" s="2">
        <v>0</v>
      </c>
      <c r="C561" s="2">
        <v>2</v>
      </c>
      <c r="D561" s="2">
        <v>30</v>
      </c>
      <c r="E561" s="2">
        <v>29</v>
      </c>
      <c r="F561" s="2">
        <v>39</v>
      </c>
      <c r="G561" s="2">
        <v>49</v>
      </c>
      <c r="H561" s="2">
        <v>98</v>
      </c>
      <c r="I561" s="2">
        <v>108</v>
      </c>
      <c r="J561" s="2">
        <v>158</v>
      </c>
      <c r="K561" s="2">
        <v>177</v>
      </c>
      <c r="L561" s="2">
        <v>205</v>
      </c>
      <c r="M561" s="2">
        <v>211</v>
      </c>
      <c r="N561" s="2">
        <v>212</v>
      </c>
      <c r="O561" s="2">
        <v>236</v>
      </c>
      <c r="P561" s="2">
        <v>274</v>
      </c>
      <c r="Q561" s="2">
        <v>282</v>
      </c>
      <c r="R561" s="2">
        <v>284</v>
      </c>
      <c r="S561" s="2">
        <v>302</v>
      </c>
      <c r="T561" s="2">
        <v>312</v>
      </c>
      <c r="U561" s="2">
        <v>319</v>
      </c>
      <c r="V561" s="1" t="s">
        <v>25</v>
      </c>
    </row>
    <row r="562" spans="1:22" x14ac:dyDescent="0.25">
      <c r="A562" s="1" t="s">
        <v>26</v>
      </c>
      <c r="B562" s="6" t="s">
        <v>51</v>
      </c>
      <c r="C562" s="6" t="s">
        <v>51</v>
      </c>
      <c r="D562" s="6" t="s">
        <v>51</v>
      </c>
      <c r="E562" s="6" t="s">
        <v>51</v>
      </c>
      <c r="F562" s="6" t="s">
        <v>51</v>
      </c>
      <c r="G562" s="6" t="s">
        <v>51</v>
      </c>
      <c r="H562" s="6" t="s">
        <v>51</v>
      </c>
      <c r="I562" s="6" t="s">
        <v>51</v>
      </c>
      <c r="J562" s="6">
        <v>107</v>
      </c>
      <c r="K562" s="6">
        <v>115</v>
      </c>
      <c r="L562" s="6">
        <v>128</v>
      </c>
      <c r="M562" s="6">
        <v>137</v>
      </c>
      <c r="N562" s="6">
        <v>180</v>
      </c>
      <c r="O562" s="6">
        <v>186</v>
      </c>
      <c r="P562" s="6">
        <v>190</v>
      </c>
      <c r="Q562" s="6">
        <v>221</v>
      </c>
      <c r="R562" s="6">
        <v>247</v>
      </c>
      <c r="S562" s="6">
        <v>247</v>
      </c>
      <c r="T562" s="6">
        <v>249</v>
      </c>
      <c r="U562" s="6">
        <v>272</v>
      </c>
      <c r="V562" s="1" t="s">
        <v>26</v>
      </c>
    </row>
    <row r="563" spans="1:22" x14ac:dyDescent="0.25">
      <c r="A563" s="1" t="s">
        <v>27</v>
      </c>
      <c r="B563" s="6">
        <v>2</v>
      </c>
      <c r="C563" s="6">
        <v>2</v>
      </c>
      <c r="D563" s="6">
        <v>4</v>
      </c>
      <c r="E563" s="6">
        <v>4</v>
      </c>
      <c r="F563" s="6">
        <v>13</v>
      </c>
      <c r="G563" s="6">
        <v>17</v>
      </c>
      <c r="H563" s="6">
        <v>17</v>
      </c>
      <c r="I563" s="6">
        <v>19</v>
      </c>
      <c r="J563" s="6">
        <v>43</v>
      </c>
      <c r="K563" s="6">
        <v>43</v>
      </c>
      <c r="L563" s="6">
        <v>45</v>
      </c>
      <c r="M563" s="6">
        <v>58</v>
      </c>
      <c r="N563" s="6">
        <v>95</v>
      </c>
      <c r="O563" s="6">
        <v>103</v>
      </c>
      <c r="P563" s="6">
        <v>103</v>
      </c>
      <c r="Q563" s="6">
        <v>103</v>
      </c>
      <c r="R563" s="6">
        <v>99</v>
      </c>
      <c r="S563" s="6">
        <v>95</v>
      </c>
      <c r="T563" s="6">
        <v>95</v>
      </c>
      <c r="U563" s="6">
        <v>95</v>
      </c>
      <c r="V563" s="1" t="s">
        <v>27</v>
      </c>
    </row>
    <row r="564" spans="1:22" x14ac:dyDescent="0.25">
      <c r="A564" s="1" t="s">
        <v>71</v>
      </c>
      <c r="B564" s="6">
        <v>0</v>
      </c>
      <c r="C564" s="6">
        <v>0</v>
      </c>
      <c r="D564" s="6">
        <v>0</v>
      </c>
      <c r="E564" s="6">
        <v>2</v>
      </c>
      <c r="F564" s="6">
        <v>0</v>
      </c>
      <c r="G564" s="6">
        <v>0</v>
      </c>
      <c r="H564" s="6">
        <v>26</v>
      </c>
      <c r="I564" s="6">
        <v>42</v>
      </c>
      <c r="J564" s="6">
        <v>90</v>
      </c>
      <c r="K564" s="6">
        <v>98</v>
      </c>
      <c r="L564" s="6">
        <v>125</v>
      </c>
      <c r="M564" s="6">
        <v>132</v>
      </c>
      <c r="N564" s="6">
        <v>165</v>
      </c>
      <c r="O564" s="6">
        <v>172</v>
      </c>
      <c r="P564" s="6">
        <v>213</v>
      </c>
      <c r="Q564" s="6">
        <v>220</v>
      </c>
      <c r="R564" s="6">
        <v>253</v>
      </c>
      <c r="S564" s="6">
        <v>274</v>
      </c>
      <c r="T564" s="6">
        <v>280</v>
      </c>
      <c r="U564" s="6">
        <v>282</v>
      </c>
      <c r="V564" s="1" t="s">
        <v>71</v>
      </c>
    </row>
    <row r="565" spans="1:22" x14ac:dyDescent="0.25">
      <c r="A565" s="1" t="s">
        <v>74</v>
      </c>
      <c r="B565" s="6">
        <v>0</v>
      </c>
      <c r="C565" s="6">
        <v>0</v>
      </c>
      <c r="D565" s="6">
        <v>0</v>
      </c>
      <c r="E565" s="6">
        <v>0</v>
      </c>
      <c r="F565" s="6">
        <v>26</v>
      </c>
      <c r="G565" s="6">
        <v>49</v>
      </c>
      <c r="H565" s="6">
        <v>80</v>
      </c>
      <c r="I565" s="6">
        <v>87</v>
      </c>
      <c r="J565" s="6">
        <v>103</v>
      </c>
      <c r="K565" s="6">
        <v>110</v>
      </c>
      <c r="L565" s="6">
        <v>131</v>
      </c>
      <c r="M565" s="6">
        <v>149</v>
      </c>
      <c r="N565" s="6">
        <v>149</v>
      </c>
      <c r="O565" s="6">
        <v>160</v>
      </c>
      <c r="P565" s="6">
        <v>170</v>
      </c>
      <c r="Q565" s="6">
        <v>183</v>
      </c>
      <c r="R565" s="6">
        <v>187</v>
      </c>
      <c r="S565" s="6">
        <v>194</v>
      </c>
      <c r="T565" s="6">
        <v>216</v>
      </c>
      <c r="U565" s="6">
        <v>217</v>
      </c>
      <c r="V565" s="1" t="s">
        <v>74</v>
      </c>
    </row>
    <row r="566" spans="1:22" x14ac:dyDescent="0.25">
      <c r="A566" s="1" t="s">
        <v>28</v>
      </c>
      <c r="B566" s="7" t="s">
        <v>28</v>
      </c>
      <c r="C566" s="7" t="s">
        <v>28</v>
      </c>
      <c r="D566" s="7" t="s">
        <v>28</v>
      </c>
      <c r="E566" s="7" t="s">
        <v>28</v>
      </c>
      <c r="F566" s="7" t="s">
        <v>28</v>
      </c>
      <c r="G566" s="7" t="s">
        <v>28</v>
      </c>
      <c r="H566" s="7" t="s">
        <v>28</v>
      </c>
      <c r="I566" s="7" t="s">
        <v>28</v>
      </c>
      <c r="J566" s="7" t="s">
        <v>28</v>
      </c>
      <c r="K566" s="7" t="s">
        <v>28</v>
      </c>
      <c r="L566" s="7" t="s">
        <v>28</v>
      </c>
      <c r="M566" s="7" t="s">
        <v>28</v>
      </c>
      <c r="N566" s="7" t="s">
        <v>28</v>
      </c>
      <c r="O566" s="7" t="s">
        <v>28</v>
      </c>
      <c r="P566" s="7" t="s">
        <v>28</v>
      </c>
      <c r="Q566" s="7" t="s">
        <v>28</v>
      </c>
      <c r="R566" s="7" t="s">
        <v>28</v>
      </c>
      <c r="S566" s="7" t="s">
        <v>28</v>
      </c>
      <c r="T566" s="7" t="s">
        <v>28</v>
      </c>
      <c r="U566" s="7" t="s">
        <v>28</v>
      </c>
      <c r="V566" s="1" t="s">
        <v>28</v>
      </c>
    </row>
    <row r="567" spans="1:22" x14ac:dyDescent="0.25">
      <c r="A567" s="8" t="s">
        <v>29</v>
      </c>
      <c r="B567" s="5">
        <f>AVERAGE(B547:B566)</f>
        <v>0.1111111111111111</v>
      </c>
      <c r="C567" s="5">
        <f t="shared" ref="C567:U567" si="75">AVERAGE(C547:C566)</f>
        <v>2.1666666666666665</v>
      </c>
      <c r="D567" s="5">
        <f t="shared" si="75"/>
        <v>5.8888888888888893</v>
      </c>
      <c r="E567" s="5">
        <f t="shared" si="75"/>
        <v>15.111111111111111</v>
      </c>
      <c r="F567" s="5">
        <f t="shared" si="75"/>
        <v>31.882352941176471</v>
      </c>
      <c r="G567" s="5">
        <f t="shared" si="75"/>
        <v>44.529411764705884</v>
      </c>
      <c r="H567" s="5">
        <f t="shared" si="75"/>
        <v>64.17647058823529</v>
      </c>
      <c r="I567" s="5">
        <f t="shared" si="75"/>
        <v>76.647058823529406</v>
      </c>
      <c r="J567" s="5">
        <f t="shared" si="75"/>
        <v>100.10526315789474</v>
      </c>
      <c r="K567" s="5">
        <f t="shared" si="75"/>
        <v>110.63157894736842</v>
      </c>
      <c r="L567" s="5">
        <f t="shared" si="75"/>
        <v>125.78947368421052</v>
      </c>
      <c r="M567" s="5">
        <f t="shared" si="75"/>
        <v>133.63157894736841</v>
      </c>
      <c r="N567" s="5">
        <f t="shared" si="75"/>
        <v>147.72222222222223</v>
      </c>
      <c r="O567" s="5">
        <f t="shared" si="75"/>
        <v>160</v>
      </c>
      <c r="P567" s="5">
        <f t="shared" si="75"/>
        <v>176.33333333333334</v>
      </c>
      <c r="Q567" s="5">
        <f t="shared" si="75"/>
        <v>187.11111111111111</v>
      </c>
      <c r="R567" s="5">
        <f t="shared" si="75"/>
        <v>211.88888888888889</v>
      </c>
      <c r="S567" s="5">
        <f t="shared" si="75"/>
        <v>220.11111111111111</v>
      </c>
      <c r="T567" s="5">
        <f t="shared" si="75"/>
        <v>230.72222222222223</v>
      </c>
      <c r="U567" s="5">
        <f t="shared" si="75"/>
        <v>243.33333333333334</v>
      </c>
      <c r="V567" s="8" t="s">
        <v>29</v>
      </c>
    </row>
    <row r="568" spans="1:22" x14ac:dyDescent="0.25">
      <c r="A568" s="1" t="s">
        <v>30</v>
      </c>
      <c r="B568" s="2">
        <f>MAX(B547:B566)</f>
        <v>2</v>
      </c>
      <c r="C568" s="2">
        <f t="shared" ref="C568:U568" si="76">MAX(C547:C566)</f>
        <v>27</v>
      </c>
      <c r="D568" s="2">
        <f t="shared" si="76"/>
        <v>41</v>
      </c>
      <c r="E568" s="2">
        <f t="shared" si="76"/>
        <v>64</v>
      </c>
      <c r="F568" s="2">
        <f t="shared" si="76"/>
        <v>123</v>
      </c>
      <c r="G568" s="2">
        <f t="shared" si="76"/>
        <v>161</v>
      </c>
      <c r="H568" s="2">
        <f t="shared" si="76"/>
        <v>201</v>
      </c>
      <c r="I568" s="2">
        <f t="shared" si="76"/>
        <v>212</v>
      </c>
      <c r="J568" s="2">
        <f t="shared" si="76"/>
        <v>288</v>
      </c>
      <c r="K568" s="2">
        <f t="shared" si="76"/>
        <v>305</v>
      </c>
      <c r="L568" s="2">
        <f t="shared" si="76"/>
        <v>329</v>
      </c>
      <c r="M568" s="2">
        <f t="shared" si="76"/>
        <v>338</v>
      </c>
      <c r="N568" s="2">
        <f t="shared" si="76"/>
        <v>348</v>
      </c>
      <c r="O568" s="2">
        <f t="shared" si="76"/>
        <v>351</v>
      </c>
      <c r="P568" s="2">
        <f t="shared" si="76"/>
        <v>369</v>
      </c>
      <c r="Q568" s="2">
        <f t="shared" si="76"/>
        <v>369</v>
      </c>
      <c r="R568" s="2">
        <f t="shared" si="76"/>
        <v>374</v>
      </c>
      <c r="S568" s="2">
        <f t="shared" si="76"/>
        <v>397</v>
      </c>
      <c r="T568" s="2">
        <f t="shared" si="76"/>
        <v>399</v>
      </c>
      <c r="U568" s="2">
        <f t="shared" si="76"/>
        <v>418</v>
      </c>
      <c r="V568" s="1" t="s">
        <v>30</v>
      </c>
    </row>
    <row r="569" spans="1:22" x14ac:dyDescent="0.25">
      <c r="A569" s="1" t="s">
        <v>31</v>
      </c>
      <c r="B569" s="2">
        <f>MIN(B547:B566)</f>
        <v>0</v>
      </c>
      <c r="C569" s="2">
        <f t="shared" ref="C569:U569" si="77">MIN(C547:C566)</f>
        <v>0</v>
      </c>
      <c r="D569" s="2">
        <f t="shared" si="77"/>
        <v>0</v>
      </c>
      <c r="E569" s="2">
        <f t="shared" si="77"/>
        <v>0</v>
      </c>
      <c r="F569" s="2">
        <f t="shared" si="77"/>
        <v>0</v>
      </c>
      <c r="G569" s="2">
        <f t="shared" si="77"/>
        <v>0</v>
      </c>
      <c r="H569" s="2">
        <f t="shared" si="77"/>
        <v>11</v>
      </c>
      <c r="I569" s="2">
        <f t="shared" si="77"/>
        <v>19</v>
      </c>
      <c r="J569" s="2">
        <f t="shared" si="77"/>
        <v>21</v>
      </c>
      <c r="K569" s="2">
        <f t="shared" si="77"/>
        <v>40</v>
      </c>
      <c r="L569" s="2">
        <f t="shared" si="77"/>
        <v>45</v>
      </c>
      <c r="M569" s="2">
        <f t="shared" si="77"/>
        <v>58</v>
      </c>
      <c r="N569" s="2">
        <f t="shared" si="77"/>
        <v>81</v>
      </c>
      <c r="O569" s="2">
        <f t="shared" si="77"/>
        <v>87</v>
      </c>
      <c r="P569" s="2">
        <f t="shared" si="77"/>
        <v>87</v>
      </c>
      <c r="Q569" s="2">
        <f t="shared" si="77"/>
        <v>100</v>
      </c>
      <c r="R569" s="2">
        <f t="shared" si="77"/>
        <v>99</v>
      </c>
      <c r="S569" s="2">
        <f t="shared" si="77"/>
        <v>95</v>
      </c>
      <c r="T569" s="2">
        <f t="shared" si="77"/>
        <v>95</v>
      </c>
      <c r="U569" s="2">
        <f t="shared" si="77"/>
        <v>95</v>
      </c>
      <c r="V569" s="1" t="s">
        <v>31</v>
      </c>
    </row>
    <row r="570" spans="1:22" x14ac:dyDescent="0.25">
      <c r="A570" s="1" t="s">
        <v>32</v>
      </c>
      <c r="B570" s="2">
        <f>COUNT(B547:B566)</f>
        <v>18</v>
      </c>
      <c r="C570" s="2">
        <f t="shared" ref="C570:U570" si="78">COUNT(C547:C566)</f>
        <v>18</v>
      </c>
      <c r="D570" s="2">
        <f t="shared" si="78"/>
        <v>18</v>
      </c>
      <c r="E570" s="2">
        <f t="shared" si="78"/>
        <v>18</v>
      </c>
      <c r="F570" s="2">
        <f t="shared" si="78"/>
        <v>17</v>
      </c>
      <c r="G570" s="2">
        <f t="shared" si="78"/>
        <v>17</v>
      </c>
      <c r="H570" s="2">
        <f t="shared" si="78"/>
        <v>17</v>
      </c>
      <c r="I570" s="2">
        <f t="shared" si="78"/>
        <v>17</v>
      </c>
      <c r="J570" s="2">
        <f t="shared" si="78"/>
        <v>19</v>
      </c>
      <c r="K570" s="2">
        <f t="shared" si="78"/>
        <v>19</v>
      </c>
      <c r="L570" s="2">
        <f t="shared" si="78"/>
        <v>19</v>
      </c>
      <c r="M570" s="2">
        <f t="shared" si="78"/>
        <v>19</v>
      </c>
      <c r="N570" s="2">
        <f t="shared" si="78"/>
        <v>18</v>
      </c>
      <c r="O570" s="2">
        <f t="shared" si="78"/>
        <v>18</v>
      </c>
      <c r="P570" s="2">
        <f t="shared" si="78"/>
        <v>18</v>
      </c>
      <c r="Q570" s="2">
        <f t="shared" si="78"/>
        <v>18</v>
      </c>
      <c r="R570" s="2">
        <f t="shared" si="78"/>
        <v>18</v>
      </c>
      <c r="S570" s="2">
        <f t="shared" si="78"/>
        <v>18</v>
      </c>
      <c r="T570" s="2">
        <f t="shared" si="78"/>
        <v>18</v>
      </c>
      <c r="U570" s="2">
        <f t="shared" si="78"/>
        <v>18</v>
      </c>
      <c r="V570" s="1" t="s">
        <v>32</v>
      </c>
    </row>
    <row r="573" spans="1:22" x14ac:dyDescent="0.25">
      <c r="I573" s="3" t="s">
        <v>64</v>
      </c>
    </row>
    <row r="574" spans="1:22" x14ac:dyDescent="0.25">
      <c r="I574" s="3" t="s">
        <v>42</v>
      </c>
    </row>
    <row r="575" spans="1:22" x14ac:dyDescent="0.25">
      <c r="I575" s="3" t="s">
        <v>43</v>
      </c>
    </row>
    <row r="576" spans="1:22" x14ac:dyDescent="0.25">
      <c r="I576" s="3"/>
    </row>
    <row r="577" spans="1:22" x14ac:dyDescent="0.25">
      <c r="C577" s="3" t="s">
        <v>33</v>
      </c>
      <c r="G577" s="3" t="s">
        <v>34</v>
      </c>
      <c r="L577" s="3" t="s">
        <v>35</v>
      </c>
      <c r="P577" s="3" t="s">
        <v>36</v>
      </c>
      <c r="T577" s="3" t="s">
        <v>37</v>
      </c>
      <c r="V577" s="2"/>
    </row>
    <row r="578" spans="1:22" x14ac:dyDescent="0.25">
      <c r="A578" s="1" t="s">
        <v>9</v>
      </c>
      <c r="B578" s="2">
        <v>1</v>
      </c>
      <c r="C578" s="2">
        <v>8</v>
      </c>
      <c r="D578" s="2">
        <v>15</v>
      </c>
      <c r="E578" s="2">
        <v>22</v>
      </c>
      <c r="F578" s="2">
        <v>1</v>
      </c>
      <c r="G578" s="2">
        <v>8</v>
      </c>
      <c r="H578" s="2">
        <v>15</v>
      </c>
      <c r="I578" s="2">
        <v>22</v>
      </c>
      <c r="J578" s="2">
        <v>1</v>
      </c>
      <c r="K578" s="2">
        <v>8</v>
      </c>
      <c r="L578" s="2">
        <v>15</v>
      </c>
      <c r="M578" s="2">
        <v>22</v>
      </c>
      <c r="N578" s="2">
        <v>1</v>
      </c>
      <c r="O578" s="2">
        <v>8</v>
      </c>
      <c r="P578" s="2">
        <v>15</v>
      </c>
      <c r="Q578" s="2">
        <v>22</v>
      </c>
      <c r="R578" s="2">
        <v>1</v>
      </c>
      <c r="S578" s="2">
        <v>8</v>
      </c>
      <c r="T578" s="2">
        <v>15</v>
      </c>
      <c r="U578" s="2">
        <v>22</v>
      </c>
      <c r="V578" s="1" t="s">
        <v>9</v>
      </c>
    </row>
    <row r="580" spans="1:22" x14ac:dyDescent="0.25">
      <c r="A580" s="1" t="s">
        <v>38</v>
      </c>
      <c r="B580" s="2">
        <v>249</v>
      </c>
      <c r="C580" s="2">
        <v>253</v>
      </c>
      <c r="D580" s="2">
        <v>274</v>
      </c>
      <c r="E580" s="2">
        <v>276</v>
      </c>
      <c r="F580" s="2">
        <v>314</v>
      </c>
      <c r="G580" s="2">
        <v>320</v>
      </c>
      <c r="H580" s="2">
        <v>339</v>
      </c>
      <c r="I580" s="2">
        <v>353</v>
      </c>
      <c r="J580" s="2" t="s">
        <v>14</v>
      </c>
      <c r="K580" s="2" t="s">
        <v>14</v>
      </c>
      <c r="L580" s="2" t="s">
        <v>14</v>
      </c>
      <c r="M580" s="2" t="s">
        <v>14</v>
      </c>
      <c r="N580" s="2">
        <v>162</v>
      </c>
      <c r="O580" s="2">
        <v>86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1" t="s">
        <v>38</v>
      </c>
    </row>
    <row r="581" spans="1:22" x14ac:dyDescent="0.25">
      <c r="A581" s="1" t="s">
        <v>11</v>
      </c>
      <c r="B581" s="2">
        <v>206</v>
      </c>
      <c r="C581" s="2">
        <v>225</v>
      </c>
      <c r="D581" s="2">
        <v>237</v>
      </c>
      <c r="E581" s="2">
        <v>242</v>
      </c>
      <c r="F581" s="2">
        <v>259</v>
      </c>
      <c r="G581" s="2">
        <v>265</v>
      </c>
      <c r="H581" s="2">
        <v>268</v>
      </c>
      <c r="I581" s="2">
        <v>262</v>
      </c>
      <c r="J581" s="2">
        <v>263</v>
      </c>
      <c r="K581" s="2">
        <v>244</v>
      </c>
      <c r="L581" s="2">
        <v>230</v>
      </c>
      <c r="M581" s="2">
        <v>179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1" t="s">
        <v>11</v>
      </c>
    </row>
    <row r="582" spans="1:22" x14ac:dyDescent="0.25">
      <c r="A582" s="1" t="s">
        <v>12</v>
      </c>
      <c r="B582" s="2">
        <v>243</v>
      </c>
      <c r="C582" s="2">
        <v>244</v>
      </c>
      <c r="D582" s="2">
        <v>254</v>
      </c>
      <c r="E582" s="2">
        <v>255</v>
      </c>
      <c r="F582" s="2">
        <v>268</v>
      </c>
      <c r="G582" s="2">
        <v>268</v>
      </c>
      <c r="H582" s="2">
        <v>271</v>
      </c>
      <c r="I582" s="2">
        <v>268</v>
      </c>
      <c r="J582" s="2">
        <v>273</v>
      </c>
      <c r="K582" s="2">
        <v>286</v>
      </c>
      <c r="L582" s="2">
        <v>290</v>
      </c>
      <c r="M582" s="2">
        <v>268</v>
      </c>
      <c r="N582" s="2">
        <v>192</v>
      </c>
      <c r="O582" s="2">
        <v>110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1" t="s">
        <v>12</v>
      </c>
    </row>
    <row r="583" spans="1:22" x14ac:dyDescent="0.25">
      <c r="A583" s="1" t="s">
        <v>13</v>
      </c>
      <c r="B583" s="2" t="s">
        <v>14</v>
      </c>
      <c r="C583" s="2" t="s">
        <v>14</v>
      </c>
      <c r="D583" s="2" t="s">
        <v>14</v>
      </c>
      <c r="E583" s="2" t="s">
        <v>14</v>
      </c>
      <c r="F583" s="2">
        <v>212</v>
      </c>
      <c r="G583" s="2">
        <v>220</v>
      </c>
      <c r="H583" s="2">
        <v>220</v>
      </c>
      <c r="I583" s="2">
        <v>228</v>
      </c>
      <c r="J583" s="2">
        <v>253</v>
      </c>
      <c r="K583" s="2">
        <v>246</v>
      </c>
      <c r="L583" s="2">
        <v>220</v>
      </c>
      <c r="M583" s="2" t="s">
        <v>14</v>
      </c>
      <c r="N583" s="2" t="s">
        <v>14</v>
      </c>
      <c r="O583" s="2" t="s">
        <v>14</v>
      </c>
      <c r="P583" s="2" t="s">
        <v>14</v>
      </c>
      <c r="Q583" s="2" t="s">
        <v>14</v>
      </c>
      <c r="R583" s="2" t="s">
        <v>14</v>
      </c>
      <c r="S583" s="2" t="s">
        <v>14</v>
      </c>
      <c r="T583" s="2" t="s">
        <v>14</v>
      </c>
      <c r="U583" s="2" t="s">
        <v>14</v>
      </c>
      <c r="V583" s="1" t="s">
        <v>13</v>
      </c>
    </row>
    <row r="584" spans="1:22" x14ac:dyDescent="0.25">
      <c r="A584" s="1" t="s">
        <v>15</v>
      </c>
      <c r="B584" s="2">
        <v>336</v>
      </c>
      <c r="C584" s="2">
        <v>341</v>
      </c>
      <c r="D584" s="2">
        <v>348</v>
      </c>
      <c r="E584" s="2">
        <v>348</v>
      </c>
      <c r="F584" s="2" t="s">
        <v>14</v>
      </c>
      <c r="G584" s="2" t="s">
        <v>14</v>
      </c>
      <c r="H584" s="2" t="s">
        <v>14</v>
      </c>
      <c r="I584" s="2" t="s">
        <v>14</v>
      </c>
      <c r="J584" s="2" t="s">
        <v>14</v>
      </c>
      <c r="K584" s="2" t="s">
        <v>14</v>
      </c>
      <c r="L584" s="2" t="s">
        <v>14</v>
      </c>
      <c r="M584" s="2" t="s">
        <v>14</v>
      </c>
      <c r="N584" s="2" t="s">
        <v>14</v>
      </c>
      <c r="O584" s="2" t="s">
        <v>14</v>
      </c>
      <c r="P584" s="2" t="s">
        <v>14</v>
      </c>
      <c r="Q584" s="2" t="s">
        <v>14</v>
      </c>
      <c r="R584" s="2" t="s">
        <v>14</v>
      </c>
      <c r="S584" s="2" t="s">
        <v>14</v>
      </c>
      <c r="T584" s="2" t="s">
        <v>14</v>
      </c>
      <c r="U584" s="2" t="s">
        <v>14</v>
      </c>
      <c r="V584" s="1" t="s">
        <v>15</v>
      </c>
    </row>
    <row r="585" spans="1:22" x14ac:dyDescent="0.25">
      <c r="A585" s="1" t="s">
        <v>16</v>
      </c>
      <c r="B585" s="2">
        <v>196</v>
      </c>
      <c r="C585" s="2">
        <v>226</v>
      </c>
      <c r="D585" s="2">
        <v>234</v>
      </c>
      <c r="E585" s="2">
        <v>236</v>
      </c>
      <c r="F585" s="2">
        <v>249</v>
      </c>
      <c r="G585" s="2">
        <v>243</v>
      </c>
      <c r="H585" s="2">
        <v>254</v>
      </c>
      <c r="I585" s="2">
        <v>272</v>
      </c>
      <c r="J585" s="2">
        <v>230</v>
      </c>
      <c r="K585" s="2">
        <v>126</v>
      </c>
      <c r="L585" s="2">
        <v>16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1" t="s">
        <v>16</v>
      </c>
    </row>
    <row r="586" spans="1:22" x14ac:dyDescent="0.25">
      <c r="A586" s="1" t="s">
        <v>17</v>
      </c>
      <c r="B586" s="2">
        <v>182</v>
      </c>
      <c r="C586" s="2">
        <v>189</v>
      </c>
      <c r="D586" s="2">
        <v>195</v>
      </c>
      <c r="E586" s="2">
        <v>214</v>
      </c>
      <c r="F586" s="2">
        <v>240</v>
      </c>
      <c r="G586" s="2">
        <v>278</v>
      </c>
      <c r="H586" s="2">
        <v>261</v>
      </c>
      <c r="I586" s="2">
        <v>241</v>
      </c>
      <c r="J586" s="2">
        <v>228</v>
      </c>
      <c r="K586" s="2">
        <v>219</v>
      </c>
      <c r="L586" s="2">
        <v>106</v>
      </c>
      <c r="M586" s="2">
        <v>12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1" t="s">
        <v>17</v>
      </c>
    </row>
    <row r="587" spans="1:22" x14ac:dyDescent="0.25">
      <c r="A587" s="1" t="s">
        <v>18</v>
      </c>
      <c r="B587" s="2">
        <v>223</v>
      </c>
      <c r="C587" s="2">
        <v>234</v>
      </c>
      <c r="D587" s="2">
        <v>246</v>
      </c>
      <c r="E587" s="2">
        <v>253</v>
      </c>
      <c r="F587" s="2">
        <v>264</v>
      </c>
      <c r="G587" s="2">
        <v>287</v>
      </c>
      <c r="H587" s="2">
        <v>285</v>
      </c>
      <c r="I587" s="2">
        <v>272</v>
      </c>
      <c r="J587" s="2">
        <v>286</v>
      </c>
      <c r="K587" s="2">
        <v>221</v>
      </c>
      <c r="L587" s="2" t="s">
        <v>14</v>
      </c>
      <c r="M587" s="2" t="s">
        <v>14</v>
      </c>
      <c r="N587" s="2">
        <v>43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1" t="s">
        <v>18</v>
      </c>
    </row>
    <row r="588" spans="1:22" x14ac:dyDescent="0.25">
      <c r="A588" s="1" t="s">
        <v>19</v>
      </c>
      <c r="B588" s="2">
        <v>348</v>
      </c>
      <c r="C588" s="2">
        <v>349</v>
      </c>
      <c r="D588" s="2">
        <v>365</v>
      </c>
      <c r="E588" s="2">
        <v>377</v>
      </c>
      <c r="F588" s="2">
        <v>386</v>
      </c>
      <c r="G588" s="2">
        <v>387</v>
      </c>
      <c r="H588" s="2">
        <v>397</v>
      </c>
      <c r="I588" s="2">
        <v>357</v>
      </c>
      <c r="J588" s="2">
        <v>368</v>
      </c>
      <c r="K588" s="2">
        <v>326</v>
      </c>
      <c r="L588" s="2">
        <v>324</v>
      </c>
      <c r="M588" s="2">
        <v>311</v>
      </c>
      <c r="N588" s="2">
        <v>205</v>
      </c>
      <c r="O588" s="2">
        <v>97</v>
      </c>
      <c r="P588" s="2">
        <v>17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1" t="s">
        <v>19</v>
      </c>
    </row>
    <row r="589" spans="1:22" x14ac:dyDescent="0.25">
      <c r="A589" s="1" t="s">
        <v>20</v>
      </c>
      <c r="B589" s="2">
        <v>422</v>
      </c>
      <c r="C589" s="2">
        <v>450</v>
      </c>
      <c r="D589" s="2">
        <v>460</v>
      </c>
      <c r="E589" s="2">
        <v>464</v>
      </c>
      <c r="F589" s="2">
        <v>472</v>
      </c>
      <c r="G589" s="2">
        <v>515</v>
      </c>
      <c r="H589" s="2">
        <v>519</v>
      </c>
      <c r="I589" s="2">
        <v>506</v>
      </c>
      <c r="J589" s="2">
        <v>499</v>
      </c>
      <c r="K589" s="2">
        <v>491</v>
      </c>
      <c r="L589" s="2">
        <v>467</v>
      </c>
      <c r="M589" s="2">
        <v>339</v>
      </c>
      <c r="N589" s="2">
        <v>271</v>
      </c>
      <c r="O589" s="2">
        <v>156</v>
      </c>
      <c r="P589" s="2">
        <v>25</v>
      </c>
      <c r="Q589" s="2">
        <v>5</v>
      </c>
      <c r="R589" s="2">
        <v>0</v>
      </c>
      <c r="S589" s="2">
        <v>0</v>
      </c>
      <c r="T589" s="2">
        <v>0</v>
      </c>
      <c r="U589" s="2">
        <v>0</v>
      </c>
      <c r="V589" s="1" t="s">
        <v>20</v>
      </c>
    </row>
    <row r="590" spans="1:22" x14ac:dyDescent="0.25">
      <c r="A590" s="1" t="s">
        <v>21</v>
      </c>
      <c r="B590" s="2">
        <v>279</v>
      </c>
      <c r="C590" s="2">
        <v>286</v>
      </c>
      <c r="D590" s="2">
        <v>289</v>
      </c>
      <c r="E590" s="2">
        <v>292</v>
      </c>
      <c r="F590" s="2">
        <v>298</v>
      </c>
      <c r="G590" s="2">
        <v>299</v>
      </c>
      <c r="H590" s="2">
        <v>318</v>
      </c>
      <c r="I590" s="2">
        <v>302</v>
      </c>
      <c r="J590" s="2">
        <v>238</v>
      </c>
      <c r="K590" s="2">
        <v>137</v>
      </c>
      <c r="L590" s="2">
        <v>152</v>
      </c>
      <c r="M590" s="2">
        <v>118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1" t="s">
        <v>21</v>
      </c>
    </row>
    <row r="591" spans="1:22" x14ac:dyDescent="0.25">
      <c r="A591" s="1" t="s">
        <v>22</v>
      </c>
      <c r="B591" s="2">
        <v>125</v>
      </c>
      <c r="C591" s="2">
        <v>135</v>
      </c>
      <c r="D591" s="2">
        <v>155</v>
      </c>
      <c r="E591" s="2">
        <v>172</v>
      </c>
      <c r="F591" s="2">
        <v>182</v>
      </c>
      <c r="G591" s="2">
        <v>193</v>
      </c>
      <c r="H591" s="2">
        <v>203</v>
      </c>
      <c r="I591" s="2">
        <v>197</v>
      </c>
      <c r="J591" s="2">
        <v>204</v>
      </c>
      <c r="K591" s="2">
        <v>162</v>
      </c>
      <c r="L591" s="2">
        <v>13</v>
      </c>
      <c r="M591" s="2">
        <v>5</v>
      </c>
      <c r="N591" s="2">
        <v>1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1" t="s">
        <v>22</v>
      </c>
    </row>
    <row r="592" spans="1:22" x14ac:dyDescent="0.25">
      <c r="A592" s="1" t="s">
        <v>23</v>
      </c>
      <c r="B592" s="2">
        <v>269</v>
      </c>
      <c r="C592" s="2">
        <v>301</v>
      </c>
      <c r="D592" s="2">
        <v>314</v>
      </c>
      <c r="E592" s="2">
        <v>354</v>
      </c>
      <c r="F592" s="2">
        <v>362</v>
      </c>
      <c r="G592" s="2">
        <v>369</v>
      </c>
      <c r="H592" s="2">
        <v>384</v>
      </c>
      <c r="I592" s="2">
        <v>353</v>
      </c>
      <c r="J592" s="2">
        <v>322</v>
      </c>
      <c r="K592" s="2">
        <v>301</v>
      </c>
      <c r="L592" s="2">
        <v>200</v>
      </c>
      <c r="M592" s="2">
        <v>167</v>
      </c>
      <c r="N592" s="2">
        <v>11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1" t="s">
        <v>23</v>
      </c>
    </row>
    <row r="593" spans="1:22" x14ac:dyDescent="0.25">
      <c r="A593" s="1" t="s">
        <v>24</v>
      </c>
      <c r="B593" s="2">
        <v>288</v>
      </c>
      <c r="C593" s="2">
        <v>291</v>
      </c>
      <c r="D593" s="2">
        <v>323</v>
      </c>
      <c r="E593" s="2">
        <v>329</v>
      </c>
      <c r="F593" s="2">
        <v>328</v>
      </c>
      <c r="G593" s="2">
        <v>335</v>
      </c>
      <c r="H593" s="2">
        <v>361</v>
      </c>
      <c r="I593" s="2">
        <v>383</v>
      </c>
      <c r="J593" s="2">
        <v>395</v>
      </c>
      <c r="K593" s="2">
        <v>421</v>
      </c>
      <c r="L593" s="2">
        <v>370</v>
      </c>
      <c r="M593" s="2">
        <v>322</v>
      </c>
      <c r="N593" s="2">
        <v>142</v>
      </c>
      <c r="O593" s="2">
        <v>3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1" t="s">
        <v>24</v>
      </c>
    </row>
    <row r="594" spans="1:22" x14ac:dyDescent="0.25">
      <c r="A594" s="1" t="s">
        <v>25</v>
      </c>
      <c r="B594" s="2">
        <v>319</v>
      </c>
      <c r="C594" s="2">
        <v>325</v>
      </c>
      <c r="D594" s="2">
        <v>332</v>
      </c>
      <c r="E594" s="2">
        <v>326</v>
      </c>
      <c r="F594" s="2" t="s">
        <v>14</v>
      </c>
      <c r="G594" s="2" t="s">
        <v>14</v>
      </c>
      <c r="H594" s="2" t="s">
        <v>14</v>
      </c>
      <c r="I594" s="2" t="s">
        <v>14</v>
      </c>
      <c r="J594" s="2" t="s">
        <v>14</v>
      </c>
      <c r="K594" s="2" t="s">
        <v>14</v>
      </c>
      <c r="L594" s="2" t="s">
        <v>14</v>
      </c>
      <c r="M594" s="2">
        <v>331</v>
      </c>
      <c r="N594" s="2">
        <v>239</v>
      </c>
      <c r="O594" s="2">
        <v>110</v>
      </c>
      <c r="P594" s="2">
        <v>5</v>
      </c>
      <c r="Q594" s="2">
        <v>3</v>
      </c>
      <c r="R594" s="2">
        <v>0</v>
      </c>
      <c r="S594" s="2">
        <v>0</v>
      </c>
      <c r="T594" s="2">
        <v>0</v>
      </c>
      <c r="U594" s="2">
        <v>0</v>
      </c>
      <c r="V594" s="1" t="s">
        <v>25</v>
      </c>
    </row>
    <row r="595" spans="1:22" x14ac:dyDescent="0.25">
      <c r="A595" s="1" t="s">
        <v>26</v>
      </c>
      <c r="B595" s="6">
        <v>279</v>
      </c>
      <c r="C595" s="6">
        <v>283</v>
      </c>
      <c r="D595" s="6">
        <v>294</v>
      </c>
      <c r="E595" s="6">
        <v>346</v>
      </c>
      <c r="F595" s="6">
        <v>354</v>
      </c>
      <c r="G595" s="6">
        <v>328</v>
      </c>
      <c r="H595" s="6">
        <v>324</v>
      </c>
      <c r="I595" s="6">
        <v>344</v>
      </c>
      <c r="J595" s="6">
        <v>358</v>
      </c>
      <c r="K595" s="6">
        <v>365</v>
      </c>
      <c r="L595" s="6">
        <v>260</v>
      </c>
      <c r="M595" s="6">
        <v>212</v>
      </c>
      <c r="N595" s="6">
        <v>51</v>
      </c>
      <c r="O595" s="6">
        <v>14</v>
      </c>
      <c r="P595" s="6">
        <v>12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1" t="s">
        <v>26</v>
      </c>
    </row>
    <row r="596" spans="1:22" x14ac:dyDescent="0.25">
      <c r="A596" s="1" t="s">
        <v>27</v>
      </c>
      <c r="B596" s="2" t="s">
        <v>14</v>
      </c>
      <c r="C596" s="2" t="s">
        <v>14</v>
      </c>
      <c r="D596" s="2" t="s">
        <v>14</v>
      </c>
      <c r="E596" s="2" t="s">
        <v>14</v>
      </c>
      <c r="F596" s="2" t="s">
        <v>14</v>
      </c>
      <c r="G596" s="2" t="s">
        <v>14</v>
      </c>
      <c r="H596" s="2" t="s">
        <v>14</v>
      </c>
      <c r="I596" s="2" t="s">
        <v>14</v>
      </c>
      <c r="J596" s="2" t="s">
        <v>14</v>
      </c>
      <c r="K596" s="2" t="s">
        <v>14</v>
      </c>
      <c r="L596" s="2" t="s">
        <v>14</v>
      </c>
      <c r="M596" s="2" t="s">
        <v>14</v>
      </c>
      <c r="N596" s="2" t="s">
        <v>14</v>
      </c>
      <c r="O596" s="2" t="s">
        <v>14</v>
      </c>
      <c r="P596" s="2" t="s">
        <v>14</v>
      </c>
      <c r="Q596" s="2" t="s">
        <v>14</v>
      </c>
      <c r="R596" s="2" t="s">
        <v>14</v>
      </c>
      <c r="S596" s="2" t="s">
        <v>14</v>
      </c>
      <c r="T596" s="2" t="s">
        <v>14</v>
      </c>
      <c r="U596" s="2" t="s">
        <v>14</v>
      </c>
      <c r="V596" s="1" t="s">
        <v>27</v>
      </c>
    </row>
    <row r="597" spans="1:22" x14ac:dyDescent="0.25">
      <c r="A597" s="1" t="s">
        <v>71</v>
      </c>
      <c r="B597" s="2">
        <v>297</v>
      </c>
      <c r="C597" s="2">
        <v>305</v>
      </c>
      <c r="D597" s="2">
        <v>320</v>
      </c>
      <c r="E597" s="2">
        <v>331</v>
      </c>
      <c r="F597" s="2">
        <v>339</v>
      </c>
      <c r="G597" s="2">
        <v>337</v>
      </c>
      <c r="H597" s="2">
        <v>358</v>
      </c>
      <c r="I597" s="2">
        <v>354</v>
      </c>
      <c r="J597" s="2">
        <v>354</v>
      </c>
      <c r="K597" s="2">
        <v>341</v>
      </c>
      <c r="L597" s="2">
        <v>328</v>
      </c>
      <c r="M597" s="2">
        <v>307</v>
      </c>
      <c r="N597" s="2">
        <v>111</v>
      </c>
      <c r="O597" s="2">
        <v>6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1" t="s">
        <v>71</v>
      </c>
    </row>
    <row r="598" spans="1:22" x14ac:dyDescent="0.25">
      <c r="A598" s="1" t="s">
        <v>74</v>
      </c>
      <c r="B598" s="2">
        <v>225</v>
      </c>
      <c r="C598" s="2">
        <v>248</v>
      </c>
      <c r="D598" s="2">
        <v>256</v>
      </c>
      <c r="E598" s="2">
        <v>263</v>
      </c>
      <c r="F598" s="2">
        <v>273</v>
      </c>
      <c r="G598" s="2">
        <v>283</v>
      </c>
      <c r="H598" s="2">
        <v>302</v>
      </c>
      <c r="I598" s="2">
        <v>302</v>
      </c>
      <c r="J598" s="2">
        <v>279</v>
      </c>
      <c r="K598" s="2">
        <v>263</v>
      </c>
      <c r="L598" s="2">
        <v>275</v>
      </c>
      <c r="M598" s="2">
        <v>179</v>
      </c>
      <c r="N598" s="2">
        <v>72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1" t="s">
        <v>74</v>
      </c>
    </row>
    <row r="599" spans="1:22" x14ac:dyDescent="0.25">
      <c r="A599" s="1" t="s">
        <v>28</v>
      </c>
      <c r="B599" s="7" t="s">
        <v>28</v>
      </c>
      <c r="C599" s="7" t="s">
        <v>28</v>
      </c>
      <c r="D599" s="7" t="s">
        <v>28</v>
      </c>
      <c r="E599" s="7" t="s">
        <v>28</v>
      </c>
      <c r="F599" s="7" t="s">
        <v>28</v>
      </c>
      <c r="G599" s="7" t="s">
        <v>28</v>
      </c>
      <c r="H599" s="7" t="s">
        <v>28</v>
      </c>
      <c r="I599" s="7" t="s">
        <v>28</v>
      </c>
      <c r="J599" s="7" t="s">
        <v>28</v>
      </c>
      <c r="K599" s="7" t="s">
        <v>28</v>
      </c>
      <c r="L599" s="7" t="s">
        <v>28</v>
      </c>
      <c r="M599" s="7" t="s">
        <v>28</v>
      </c>
      <c r="N599" s="7" t="s">
        <v>28</v>
      </c>
      <c r="O599" s="7" t="s">
        <v>28</v>
      </c>
      <c r="P599" s="7" t="s">
        <v>28</v>
      </c>
      <c r="Q599" s="7" t="s">
        <v>28</v>
      </c>
      <c r="R599" s="7" t="s">
        <v>28</v>
      </c>
      <c r="S599" s="7" t="s">
        <v>28</v>
      </c>
      <c r="T599" s="7" t="s">
        <v>28</v>
      </c>
      <c r="U599" s="7" t="s">
        <v>28</v>
      </c>
      <c r="V599" s="1" t="s">
        <v>28</v>
      </c>
    </row>
    <row r="600" spans="1:22" x14ac:dyDescent="0.25">
      <c r="A600" s="1" t="s">
        <v>29</v>
      </c>
      <c r="B600" s="5">
        <f>AVERAGE(B580:B599)</f>
        <v>263.88235294117646</v>
      </c>
      <c r="C600" s="5">
        <f t="shared" ref="C600:U600" si="79">AVERAGE(C580:C599)</f>
        <v>275.58823529411762</v>
      </c>
      <c r="D600" s="5">
        <f t="shared" si="79"/>
        <v>288</v>
      </c>
      <c r="E600" s="5">
        <f t="shared" si="79"/>
        <v>298.70588235294116</v>
      </c>
      <c r="F600" s="5">
        <f t="shared" si="79"/>
        <v>300</v>
      </c>
      <c r="G600" s="5">
        <f t="shared" si="79"/>
        <v>307.9375</v>
      </c>
      <c r="H600" s="5">
        <f t="shared" si="79"/>
        <v>316.5</v>
      </c>
      <c r="I600" s="5">
        <f t="shared" si="79"/>
        <v>312.125</v>
      </c>
      <c r="J600" s="5">
        <f t="shared" si="79"/>
        <v>303.33333333333331</v>
      </c>
      <c r="K600" s="5">
        <f t="shared" si="79"/>
        <v>276.60000000000002</v>
      </c>
      <c r="L600" s="5">
        <f t="shared" si="79"/>
        <v>232.21428571428572</v>
      </c>
      <c r="M600" s="5">
        <f t="shared" si="79"/>
        <v>196.42857142857142</v>
      </c>
      <c r="N600" s="5">
        <f t="shared" si="79"/>
        <v>93.75</v>
      </c>
      <c r="O600" s="5">
        <f t="shared" si="79"/>
        <v>36.375</v>
      </c>
      <c r="P600" s="5">
        <f t="shared" si="79"/>
        <v>3.6875</v>
      </c>
      <c r="Q600" s="5">
        <f t="shared" si="79"/>
        <v>0.5</v>
      </c>
      <c r="R600" s="5">
        <f t="shared" si="79"/>
        <v>0</v>
      </c>
      <c r="S600" s="5">
        <f t="shared" si="79"/>
        <v>0</v>
      </c>
      <c r="T600" s="5">
        <f t="shared" si="79"/>
        <v>0</v>
      </c>
      <c r="U600" s="5">
        <f t="shared" si="79"/>
        <v>0</v>
      </c>
      <c r="V600" s="1" t="s">
        <v>29</v>
      </c>
    </row>
    <row r="601" spans="1:22" x14ac:dyDescent="0.25">
      <c r="A601" s="1" t="s">
        <v>30</v>
      </c>
      <c r="B601" s="2">
        <f>MAX(B580:B599)</f>
        <v>422</v>
      </c>
      <c r="C601" s="2">
        <f t="shared" ref="C601:U601" si="80">MAX(C580:C599)</f>
        <v>450</v>
      </c>
      <c r="D601" s="2">
        <f t="shared" si="80"/>
        <v>460</v>
      </c>
      <c r="E601" s="2">
        <f t="shared" si="80"/>
        <v>464</v>
      </c>
      <c r="F601" s="2">
        <f t="shared" si="80"/>
        <v>472</v>
      </c>
      <c r="G601" s="2">
        <f t="shared" si="80"/>
        <v>515</v>
      </c>
      <c r="H601" s="2">
        <f t="shared" si="80"/>
        <v>519</v>
      </c>
      <c r="I601" s="2">
        <f t="shared" si="80"/>
        <v>506</v>
      </c>
      <c r="J601" s="2">
        <f t="shared" si="80"/>
        <v>499</v>
      </c>
      <c r="K601" s="2">
        <f t="shared" si="80"/>
        <v>491</v>
      </c>
      <c r="L601" s="2">
        <f t="shared" si="80"/>
        <v>467</v>
      </c>
      <c r="M601" s="2">
        <f t="shared" si="80"/>
        <v>339</v>
      </c>
      <c r="N601" s="2">
        <f t="shared" si="80"/>
        <v>271</v>
      </c>
      <c r="O601" s="2">
        <f t="shared" si="80"/>
        <v>156</v>
      </c>
      <c r="P601" s="2">
        <f t="shared" si="80"/>
        <v>25</v>
      </c>
      <c r="Q601" s="2">
        <f t="shared" si="80"/>
        <v>5</v>
      </c>
      <c r="R601" s="2">
        <f t="shared" si="80"/>
        <v>0</v>
      </c>
      <c r="S601" s="2">
        <f t="shared" si="80"/>
        <v>0</v>
      </c>
      <c r="T601" s="2">
        <f t="shared" si="80"/>
        <v>0</v>
      </c>
      <c r="U601" s="2">
        <f t="shared" si="80"/>
        <v>0</v>
      </c>
      <c r="V601" s="1" t="s">
        <v>30</v>
      </c>
    </row>
    <row r="602" spans="1:22" x14ac:dyDescent="0.25">
      <c r="A602" s="1" t="s">
        <v>31</v>
      </c>
      <c r="B602" s="2">
        <f>MIN(B580:B599)</f>
        <v>125</v>
      </c>
      <c r="C602" s="2">
        <f t="shared" ref="C602:U602" si="81">MIN(C580:C599)</f>
        <v>135</v>
      </c>
      <c r="D602" s="2">
        <f t="shared" si="81"/>
        <v>155</v>
      </c>
      <c r="E602" s="2">
        <f t="shared" si="81"/>
        <v>172</v>
      </c>
      <c r="F602" s="2">
        <f t="shared" si="81"/>
        <v>182</v>
      </c>
      <c r="G602" s="2">
        <f t="shared" si="81"/>
        <v>193</v>
      </c>
      <c r="H602" s="2">
        <f t="shared" si="81"/>
        <v>203</v>
      </c>
      <c r="I602" s="2">
        <f t="shared" si="81"/>
        <v>197</v>
      </c>
      <c r="J602" s="2">
        <f t="shared" si="81"/>
        <v>204</v>
      </c>
      <c r="K602" s="2">
        <f t="shared" si="81"/>
        <v>126</v>
      </c>
      <c r="L602" s="2">
        <f t="shared" si="81"/>
        <v>13</v>
      </c>
      <c r="M602" s="2">
        <f t="shared" si="81"/>
        <v>0</v>
      </c>
      <c r="N602" s="2">
        <f t="shared" si="81"/>
        <v>0</v>
      </c>
      <c r="O602" s="2">
        <f t="shared" si="81"/>
        <v>0</v>
      </c>
      <c r="P602" s="2">
        <f t="shared" si="81"/>
        <v>0</v>
      </c>
      <c r="Q602" s="2">
        <f t="shared" si="81"/>
        <v>0</v>
      </c>
      <c r="R602" s="2">
        <f t="shared" si="81"/>
        <v>0</v>
      </c>
      <c r="S602" s="2">
        <f t="shared" si="81"/>
        <v>0</v>
      </c>
      <c r="T602" s="2">
        <f t="shared" si="81"/>
        <v>0</v>
      </c>
      <c r="U602" s="2">
        <f t="shared" si="81"/>
        <v>0</v>
      </c>
      <c r="V602" s="1" t="s">
        <v>31</v>
      </c>
    </row>
    <row r="603" spans="1:22" x14ac:dyDescent="0.25">
      <c r="A603" s="1" t="s">
        <v>32</v>
      </c>
      <c r="B603" s="2">
        <f>COUNT(B580:B599)</f>
        <v>17</v>
      </c>
      <c r="C603" s="2">
        <f t="shared" ref="C603:U603" si="82">COUNT(C580:C599)</f>
        <v>17</v>
      </c>
      <c r="D603" s="2">
        <f t="shared" si="82"/>
        <v>17</v>
      </c>
      <c r="E603" s="2">
        <f t="shared" si="82"/>
        <v>17</v>
      </c>
      <c r="F603" s="2">
        <f t="shared" si="82"/>
        <v>16</v>
      </c>
      <c r="G603" s="2">
        <f t="shared" si="82"/>
        <v>16</v>
      </c>
      <c r="H603" s="2">
        <f t="shared" si="82"/>
        <v>16</v>
      </c>
      <c r="I603" s="2">
        <f t="shared" si="82"/>
        <v>16</v>
      </c>
      <c r="J603" s="2">
        <f t="shared" si="82"/>
        <v>15</v>
      </c>
      <c r="K603" s="2">
        <f t="shared" si="82"/>
        <v>15</v>
      </c>
      <c r="L603" s="2">
        <f t="shared" si="82"/>
        <v>14</v>
      </c>
      <c r="M603" s="2">
        <f t="shared" si="82"/>
        <v>14</v>
      </c>
      <c r="N603" s="2">
        <f t="shared" si="82"/>
        <v>16</v>
      </c>
      <c r="O603" s="2">
        <f t="shared" si="82"/>
        <v>16</v>
      </c>
      <c r="P603" s="2">
        <f t="shared" si="82"/>
        <v>16</v>
      </c>
      <c r="Q603" s="2">
        <f t="shared" si="82"/>
        <v>16</v>
      </c>
      <c r="R603" s="2">
        <f t="shared" si="82"/>
        <v>16</v>
      </c>
      <c r="S603" s="2">
        <f t="shared" si="82"/>
        <v>16</v>
      </c>
      <c r="T603" s="2">
        <f t="shared" si="82"/>
        <v>16</v>
      </c>
      <c r="U603" s="2">
        <f t="shared" si="82"/>
        <v>16</v>
      </c>
      <c r="V603" s="1" t="s">
        <v>32</v>
      </c>
    </row>
    <row r="606" spans="1:22" x14ac:dyDescent="0.25">
      <c r="J606" s="3" t="s">
        <v>40</v>
      </c>
      <c r="K606" s="3" t="s">
        <v>65</v>
      </c>
    </row>
    <row r="607" spans="1:22" x14ac:dyDescent="0.25">
      <c r="K607" s="3" t="s">
        <v>42</v>
      </c>
    </row>
    <row r="608" spans="1:22" x14ac:dyDescent="0.25">
      <c r="A608" s="1" t="s">
        <v>1</v>
      </c>
      <c r="K608" s="3" t="s">
        <v>43</v>
      </c>
    </row>
    <row r="609" spans="1:23" x14ac:dyDescent="0.25">
      <c r="B609" s="1"/>
      <c r="D609" s="3" t="s">
        <v>4</v>
      </c>
      <c r="H609" s="3" t="s">
        <v>5</v>
      </c>
      <c r="L609" s="3" t="s">
        <v>6</v>
      </c>
      <c r="P609" s="3" t="s">
        <v>7</v>
      </c>
      <c r="T609" s="3" t="s">
        <v>8</v>
      </c>
      <c r="V609" s="2"/>
      <c r="W609" s="1"/>
    </row>
    <row r="610" spans="1:23" x14ac:dyDescent="0.25">
      <c r="A610" s="1" t="s">
        <v>9</v>
      </c>
      <c r="B610" s="2">
        <v>1</v>
      </c>
      <c r="C610" s="2">
        <v>8</v>
      </c>
      <c r="D610" s="2">
        <v>15</v>
      </c>
      <c r="E610" s="2">
        <v>22</v>
      </c>
      <c r="F610" s="2">
        <v>1</v>
      </c>
      <c r="G610" s="2">
        <v>8</v>
      </c>
      <c r="H610" s="2">
        <v>15</v>
      </c>
      <c r="I610" s="2">
        <v>22</v>
      </c>
      <c r="J610" s="2">
        <v>1</v>
      </c>
      <c r="K610" s="2">
        <v>8</v>
      </c>
      <c r="L610" s="2">
        <v>15</v>
      </c>
      <c r="M610" s="2">
        <v>22</v>
      </c>
      <c r="N610" s="2">
        <v>1</v>
      </c>
      <c r="O610" s="2">
        <v>8</v>
      </c>
      <c r="P610" s="2">
        <v>15</v>
      </c>
      <c r="Q610" s="2">
        <v>22</v>
      </c>
      <c r="R610" s="2">
        <v>1</v>
      </c>
      <c r="S610" s="2">
        <v>8</v>
      </c>
      <c r="T610" s="2">
        <v>15</v>
      </c>
      <c r="U610" s="2">
        <v>22</v>
      </c>
      <c r="V610" s="1" t="s">
        <v>9</v>
      </c>
    </row>
    <row r="612" spans="1:23" x14ac:dyDescent="0.25">
      <c r="A612" s="1" t="s">
        <v>44</v>
      </c>
      <c r="B612" s="5">
        <v>0</v>
      </c>
      <c r="C612" s="5">
        <v>5.85</v>
      </c>
      <c r="D612" s="5">
        <v>23.4</v>
      </c>
      <c r="E612" s="5">
        <v>23.4</v>
      </c>
      <c r="F612" s="5">
        <v>50.31</v>
      </c>
      <c r="G612" s="5">
        <v>92.43</v>
      </c>
      <c r="H612" s="5">
        <v>142.74</v>
      </c>
      <c r="I612" s="5">
        <v>157.94999999999999</v>
      </c>
      <c r="J612" s="5">
        <v>163.80000000000001</v>
      </c>
      <c r="K612" s="5">
        <v>181.35</v>
      </c>
      <c r="L612" s="5">
        <v>216.45</v>
      </c>
      <c r="M612" s="5">
        <v>241.02</v>
      </c>
      <c r="N612" s="5">
        <v>270.27</v>
      </c>
      <c r="O612" s="5">
        <v>270.27</v>
      </c>
      <c r="P612" s="5">
        <v>277.29000000000002</v>
      </c>
      <c r="Q612" s="5">
        <v>278.45999999999998</v>
      </c>
      <c r="R612" s="5">
        <v>281.97000000000003</v>
      </c>
      <c r="S612" s="5">
        <v>300.69</v>
      </c>
      <c r="T612" s="5">
        <v>386.1</v>
      </c>
      <c r="U612" s="5">
        <v>403.65</v>
      </c>
      <c r="V612" s="1" t="s">
        <v>44</v>
      </c>
    </row>
    <row r="613" spans="1:23" x14ac:dyDescent="0.25">
      <c r="A613" s="1" t="s">
        <v>45</v>
      </c>
      <c r="B613" s="5">
        <v>0</v>
      </c>
      <c r="C613" s="5">
        <v>0</v>
      </c>
      <c r="D613" s="5">
        <v>0</v>
      </c>
      <c r="E613" s="5">
        <v>0</v>
      </c>
      <c r="F613" s="5">
        <v>40.950000000000003</v>
      </c>
      <c r="G613" s="5">
        <v>40.950000000000003</v>
      </c>
      <c r="H613" s="5">
        <v>40.950000000000003</v>
      </c>
      <c r="I613" s="5">
        <v>47.97</v>
      </c>
      <c r="J613" s="5">
        <v>60.84</v>
      </c>
      <c r="K613" s="5">
        <v>146.25</v>
      </c>
      <c r="L613" s="5">
        <v>292.5</v>
      </c>
      <c r="M613" s="5">
        <v>356.85</v>
      </c>
      <c r="N613" s="5">
        <v>363.87</v>
      </c>
      <c r="O613" s="5">
        <v>377.91</v>
      </c>
      <c r="P613" s="5">
        <v>417.69</v>
      </c>
      <c r="Q613" s="5">
        <v>432.9</v>
      </c>
      <c r="R613" s="5">
        <v>446.94</v>
      </c>
      <c r="S613" s="5">
        <v>463.32</v>
      </c>
      <c r="T613" s="5">
        <v>470.34</v>
      </c>
      <c r="U613" s="5">
        <v>501.93</v>
      </c>
      <c r="V613" s="1" t="s">
        <v>45</v>
      </c>
    </row>
    <row r="614" spans="1:23" x14ac:dyDescent="0.25">
      <c r="A614" s="1" t="s">
        <v>46</v>
      </c>
      <c r="B614" s="5">
        <v>0</v>
      </c>
      <c r="C614" s="5">
        <v>0</v>
      </c>
      <c r="D614" s="5">
        <v>0</v>
      </c>
      <c r="E614" s="5">
        <v>0</v>
      </c>
      <c r="F614" s="5">
        <v>36.270000000000003</v>
      </c>
      <c r="G614" s="5">
        <v>40.950000000000003</v>
      </c>
      <c r="H614" s="5">
        <v>56.16</v>
      </c>
      <c r="I614" s="5">
        <v>115.83</v>
      </c>
      <c r="J614" s="5">
        <v>157.94999999999999</v>
      </c>
      <c r="K614" s="5">
        <v>195.39</v>
      </c>
      <c r="L614" s="5">
        <v>252.72</v>
      </c>
      <c r="M614" s="5">
        <v>274.95</v>
      </c>
      <c r="N614" s="5">
        <v>372.06</v>
      </c>
      <c r="O614" s="5">
        <v>374.4</v>
      </c>
      <c r="P614" s="5">
        <v>374.4</v>
      </c>
      <c r="Q614" s="5">
        <v>377.91</v>
      </c>
      <c r="R614" s="5">
        <v>388.44</v>
      </c>
      <c r="S614" s="5">
        <v>388.44</v>
      </c>
      <c r="T614" s="5">
        <v>397.8</v>
      </c>
      <c r="U614" s="5">
        <v>466.83</v>
      </c>
      <c r="V614" s="1" t="s">
        <v>46</v>
      </c>
    </row>
    <row r="615" spans="1:23" x14ac:dyDescent="0.25">
      <c r="A615" s="1" t="s">
        <v>10</v>
      </c>
      <c r="B615" s="2">
        <v>0</v>
      </c>
      <c r="C615" s="2">
        <v>0</v>
      </c>
      <c r="D615" s="2">
        <v>46</v>
      </c>
      <c r="E615" s="2">
        <v>46</v>
      </c>
      <c r="F615" s="2">
        <v>73</v>
      </c>
      <c r="G615" s="2">
        <v>78</v>
      </c>
      <c r="H615" s="2">
        <v>86</v>
      </c>
      <c r="I615" s="2">
        <v>110</v>
      </c>
      <c r="J615" s="2">
        <v>124</v>
      </c>
      <c r="K615" s="2">
        <v>159</v>
      </c>
      <c r="L615" s="2">
        <v>214</v>
      </c>
      <c r="M615" s="2">
        <v>231</v>
      </c>
      <c r="N615" s="2">
        <v>245</v>
      </c>
      <c r="O615" s="2">
        <v>250</v>
      </c>
      <c r="P615" s="2">
        <v>311</v>
      </c>
      <c r="Q615" s="2">
        <v>337</v>
      </c>
      <c r="R615" s="2">
        <v>422</v>
      </c>
      <c r="S615" s="2">
        <v>435</v>
      </c>
      <c r="T615" s="2">
        <v>495</v>
      </c>
      <c r="U615" s="2">
        <v>551</v>
      </c>
      <c r="V615" s="1" t="s">
        <v>10</v>
      </c>
    </row>
    <row r="616" spans="1:23" x14ac:dyDescent="0.25">
      <c r="A616" s="1" t="s">
        <v>11</v>
      </c>
      <c r="B616" s="2">
        <v>0</v>
      </c>
      <c r="C616" s="2">
        <v>0</v>
      </c>
      <c r="D616" s="2">
        <v>0</v>
      </c>
      <c r="E616" s="2">
        <v>4</v>
      </c>
      <c r="F616" s="2">
        <v>25</v>
      </c>
      <c r="G616" s="2">
        <v>45</v>
      </c>
      <c r="H616" s="2">
        <v>58</v>
      </c>
      <c r="I616" s="2">
        <v>94</v>
      </c>
      <c r="J616" s="2">
        <v>101</v>
      </c>
      <c r="K616" s="2">
        <v>134</v>
      </c>
      <c r="L616" s="2">
        <v>146</v>
      </c>
      <c r="M616" s="2">
        <v>178</v>
      </c>
      <c r="N616" s="2">
        <v>193</v>
      </c>
      <c r="O616" s="2">
        <v>203</v>
      </c>
      <c r="P616" s="2">
        <v>300</v>
      </c>
      <c r="Q616" s="2">
        <v>302</v>
      </c>
      <c r="R616" s="2">
        <v>339</v>
      </c>
      <c r="S616" s="2">
        <v>341</v>
      </c>
      <c r="T616" s="2">
        <v>350</v>
      </c>
      <c r="U616" s="2">
        <v>372</v>
      </c>
      <c r="V616" s="1" t="s">
        <v>11</v>
      </c>
    </row>
    <row r="617" spans="1:23" x14ac:dyDescent="0.25">
      <c r="A617" s="1" t="s">
        <v>12</v>
      </c>
      <c r="B617" s="2">
        <v>10</v>
      </c>
      <c r="C617" s="2">
        <v>14</v>
      </c>
      <c r="D617" s="2">
        <v>24</v>
      </c>
      <c r="E617" s="2">
        <v>24</v>
      </c>
      <c r="F617" s="2">
        <v>47</v>
      </c>
      <c r="G617" s="2">
        <v>72</v>
      </c>
      <c r="H617" s="2">
        <v>93</v>
      </c>
      <c r="I617" s="2">
        <v>113</v>
      </c>
      <c r="J617" s="2">
        <v>126</v>
      </c>
      <c r="K617" s="2">
        <v>127</v>
      </c>
      <c r="L617" s="2">
        <v>158</v>
      </c>
      <c r="M617" s="2">
        <v>161</v>
      </c>
      <c r="N617" s="2">
        <v>179</v>
      </c>
      <c r="O617" s="2">
        <v>239</v>
      </c>
      <c r="P617" s="2" t="s">
        <v>14</v>
      </c>
      <c r="Q617" s="2" t="s">
        <v>14</v>
      </c>
      <c r="R617" s="2">
        <v>379</v>
      </c>
      <c r="S617" s="2">
        <v>386</v>
      </c>
      <c r="T617" s="2">
        <v>402</v>
      </c>
      <c r="U617" s="2">
        <v>420</v>
      </c>
      <c r="V617" s="1" t="s">
        <v>12</v>
      </c>
    </row>
    <row r="618" spans="1:23" x14ac:dyDescent="0.25">
      <c r="A618" s="1" t="s">
        <v>13</v>
      </c>
      <c r="B618" s="2">
        <v>0</v>
      </c>
      <c r="C618" s="2">
        <v>0</v>
      </c>
      <c r="D618" s="2">
        <v>0</v>
      </c>
      <c r="E618" s="2">
        <v>17</v>
      </c>
      <c r="F618" s="2">
        <v>52</v>
      </c>
      <c r="G618" s="2">
        <v>104</v>
      </c>
      <c r="H618" s="2">
        <v>122</v>
      </c>
      <c r="I618" s="2">
        <v>135</v>
      </c>
      <c r="J618" s="2">
        <v>164</v>
      </c>
      <c r="K618" s="2">
        <v>167</v>
      </c>
      <c r="L618" s="2">
        <v>244</v>
      </c>
      <c r="M618" s="2">
        <v>259</v>
      </c>
      <c r="N618" s="2">
        <v>310</v>
      </c>
      <c r="O618" s="2">
        <v>314</v>
      </c>
      <c r="P618" s="2">
        <v>315</v>
      </c>
      <c r="Q618" s="2">
        <v>323</v>
      </c>
      <c r="R618" s="2">
        <v>325</v>
      </c>
      <c r="S618" s="2">
        <v>325</v>
      </c>
      <c r="T618" s="2">
        <v>351</v>
      </c>
      <c r="U618" s="2">
        <v>382</v>
      </c>
      <c r="V618" s="1" t="s">
        <v>13</v>
      </c>
    </row>
    <row r="619" spans="1:23" x14ac:dyDescent="0.25">
      <c r="A619" s="1" t="s">
        <v>15</v>
      </c>
      <c r="B619" s="2">
        <v>15</v>
      </c>
      <c r="C619" s="2">
        <v>26</v>
      </c>
      <c r="D619" s="2">
        <v>83</v>
      </c>
      <c r="E619" s="2">
        <v>128</v>
      </c>
      <c r="F619" s="2">
        <v>221</v>
      </c>
      <c r="G619" s="2">
        <v>289</v>
      </c>
      <c r="H619" s="2">
        <v>292</v>
      </c>
      <c r="I619" s="2">
        <v>298</v>
      </c>
      <c r="J619" s="2">
        <v>303</v>
      </c>
      <c r="K619" s="2">
        <v>317</v>
      </c>
      <c r="L619" s="2">
        <v>321</v>
      </c>
      <c r="M619" s="2">
        <v>335</v>
      </c>
      <c r="N619" s="2">
        <v>340</v>
      </c>
      <c r="O619" s="2">
        <v>347</v>
      </c>
      <c r="P619" s="2">
        <v>367</v>
      </c>
      <c r="Q619" s="2">
        <v>418</v>
      </c>
      <c r="R619" s="2">
        <v>453</v>
      </c>
      <c r="S619" s="2">
        <v>457</v>
      </c>
      <c r="T619" s="2">
        <v>457</v>
      </c>
      <c r="U619" s="2">
        <v>499</v>
      </c>
      <c r="V619" s="1" t="s">
        <v>15</v>
      </c>
    </row>
    <row r="620" spans="1:23" x14ac:dyDescent="0.25">
      <c r="A620" s="1" t="s">
        <v>16</v>
      </c>
      <c r="B620" s="2">
        <v>42</v>
      </c>
      <c r="C620" s="2">
        <v>39</v>
      </c>
      <c r="D620" s="2">
        <v>40</v>
      </c>
      <c r="E620" s="2">
        <v>39</v>
      </c>
      <c r="F620" s="2">
        <v>38</v>
      </c>
      <c r="G620" s="2">
        <v>55</v>
      </c>
      <c r="H620" s="2">
        <v>70</v>
      </c>
      <c r="I620" s="2">
        <v>151</v>
      </c>
      <c r="J620" s="2">
        <v>227</v>
      </c>
      <c r="K620" s="2">
        <v>247</v>
      </c>
      <c r="L620" s="2">
        <v>250</v>
      </c>
      <c r="M620" s="2">
        <v>256</v>
      </c>
      <c r="N620" s="2">
        <v>277</v>
      </c>
      <c r="O620" s="2">
        <v>300</v>
      </c>
      <c r="P620" s="2">
        <v>333</v>
      </c>
      <c r="Q620" s="2">
        <v>339</v>
      </c>
      <c r="R620" s="2">
        <v>366</v>
      </c>
      <c r="S620" s="2">
        <v>392</v>
      </c>
      <c r="T620" s="2">
        <v>398</v>
      </c>
      <c r="U620" s="2">
        <v>402</v>
      </c>
      <c r="V620" s="1" t="s">
        <v>16</v>
      </c>
    </row>
    <row r="621" spans="1:23" x14ac:dyDescent="0.25">
      <c r="A621" s="1" t="s">
        <v>17</v>
      </c>
      <c r="B621" s="2">
        <v>0</v>
      </c>
      <c r="C621" s="2">
        <v>0</v>
      </c>
      <c r="D621" s="2">
        <v>11</v>
      </c>
      <c r="E621" s="2">
        <v>21</v>
      </c>
      <c r="F621" s="2">
        <v>20</v>
      </c>
      <c r="G621" s="2">
        <v>36</v>
      </c>
      <c r="H621" s="2">
        <v>42</v>
      </c>
      <c r="I621" s="2">
        <v>59</v>
      </c>
      <c r="J621" s="2">
        <v>71</v>
      </c>
      <c r="K621" s="2">
        <v>122</v>
      </c>
      <c r="L621" s="2">
        <v>158</v>
      </c>
      <c r="M621" s="2">
        <v>165</v>
      </c>
      <c r="N621" s="2">
        <v>176</v>
      </c>
      <c r="O621" s="2">
        <v>177</v>
      </c>
      <c r="P621" s="2">
        <v>212</v>
      </c>
      <c r="Q621" s="2">
        <v>225</v>
      </c>
      <c r="R621" s="2">
        <v>290</v>
      </c>
      <c r="S621" s="2">
        <v>306</v>
      </c>
      <c r="T621" s="2">
        <v>360</v>
      </c>
      <c r="U621" s="2">
        <v>381</v>
      </c>
      <c r="V621" s="1" t="s">
        <v>17</v>
      </c>
    </row>
    <row r="622" spans="1:23" x14ac:dyDescent="0.25">
      <c r="A622" s="1" t="s">
        <v>18</v>
      </c>
      <c r="B622" s="2">
        <v>0</v>
      </c>
      <c r="C622" s="2">
        <v>0</v>
      </c>
      <c r="D622" s="2">
        <v>0</v>
      </c>
      <c r="E622" s="2">
        <v>21</v>
      </c>
      <c r="F622" s="2">
        <v>32</v>
      </c>
      <c r="G622" s="2">
        <v>76</v>
      </c>
      <c r="H622" s="2">
        <v>89</v>
      </c>
      <c r="I622" s="2">
        <v>96</v>
      </c>
      <c r="J622" s="2">
        <v>141</v>
      </c>
      <c r="K622" s="2">
        <v>147</v>
      </c>
      <c r="L622" s="2">
        <v>175</v>
      </c>
      <c r="M622" s="2">
        <v>179</v>
      </c>
      <c r="N622" s="2">
        <v>211</v>
      </c>
      <c r="O622" s="2">
        <v>258</v>
      </c>
      <c r="P622" s="2">
        <v>293</v>
      </c>
      <c r="Q622" s="2">
        <v>362</v>
      </c>
      <c r="R622" s="2">
        <v>408</v>
      </c>
      <c r="S622" s="2">
        <v>414</v>
      </c>
      <c r="T622" s="2">
        <v>418</v>
      </c>
      <c r="U622" s="2">
        <v>431</v>
      </c>
      <c r="V622" s="1" t="s">
        <v>18</v>
      </c>
    </row>
    <row r="623" spans="1:23" x14ac:dyDescent="0.25">
      <c r="A623" s="1" t="s">
        <v>19</v>
      </c>
      <c r="B623" s="2">
        <v>0</v>
      </c>
      <c r="C623" s="2">
        <v>12</v>
      </c>
      <c r="D623" s="2">
        <v>31</v>
      </c>
      <c r="E623" s="2">
        <v>40</v>
      </c>
      <c r="F623" s="2">
        <v>70</v>
      </c>
      <c r="G623" s="2">
        <v>114</v>
      </c>
      <c r="H623" s="2">
        <v>218</v>
      </c>
      <c r="I623" s="2">
        <v>250</v>
      </c>
      <c r="J623" s="2">
        <v>271</v>
      </c>
      <c r="K623" s="2">
        <v>291</v>
      </c>
      <c r="L623" s="2">
        <v>312</v>
      </c>
      <c r="M623" s="2">
        <v>321</v>
      </c>
      <c r="N623" s="2">
        <v>333</v>
      </c>
      <c r="O623" s="2">
        <v>383</v>
      </c>
      <c r="P623" s="2">
        <v>425</v>
      </c>
      <c r="Q623" s="2">
        <v>426</v>
      </c>
      <c r="R623" s="2">
        <v>501</v>
      </c>
      <c r="S623" s="2">
        <v>537</v>
      </c>
      <c r="T623" s="2">
        <v>634</v>
      </c>
      <c r="U623" s="2">
        <v>660</v>
      </c>
      <c r="V623" s="1" t="s">
        <v>19</v>
      </c>
    </row>
    <row r="624" spans="1:23" x14ac:dyDescent="0.25">
      <c r="A624" s="1" t="s">
        <v>20</v>
      </c>
      <c r="B624" s="2">
        <v>0</v>
      </c>
      <c r="C624" s="2">
        <v>29</v>
      </c>
      <c r="D624" s="2">
        <v>52</v>
      </c>
      <c r="E624" s="2">
        <v>70</v>
      </c>
      <c r="F624" s="2">
        <v>127</v>
      </c>
      <c r="G624" s="2">
        <v>140</v>
      </c>
      <c r="H624" s="2">
        <v>274</v>
      </c>
      <c r="I624" s="2">
        <v>296</v>
      </c>
      <c r="J624" s="2">
        <v>443</v>
      </c>
      <c r="K624" s="2">
        <v>488</v>
      </c>
      <c r="L624" s="2">
        <v>524</v>
      </c>
      <c r="M624" s="2">
        <v>550</v>
      </c>
      <c r="N624" s="2">
        <v>566</v>
      </c>
      <c r="O624" s="2">
        <v>570</v>
      </c>
      <c r="P624" s="2">
        <v>611</v>
      </c>
      <c r="Q624" s="2">
        <v>615</v>
      </c>
      <c r="R624" s="2">
        <v>635</v>
      </c>
      <c r="S624" s="2">
        <v>665</v>
      </c>
      <c r="T624" s="2">
        <v>665</v>
      </c>
      <c r="U624" s="2">
        <v>691</v>
      </c>
      <c r="V624" s="1" t="s">
        <v>20</v>
      </c>
    </row>
    <row r="625" spans="1:22" x14ac:dyDescent="0.25">
      <c r="A625" s="1" t="s">
        <v>21</v>
      </c>
      <c r="B625" s="2">
        <v>0</v>
      </c>
      <c r="C625" s="2">
        <v>0</v>
      </c>
      <c r="D625" s="2">
        <v>0</v>
      </c>
      <c r="E625" s="2">
        <v>18</v>
      </c>
      <c r="F625" s="2">
        <v>38</v>
      </c>
      <c r="G625" s="2">
        <v>53</v>
      </c>
      <c r="H625" s="2">
        <v>84</v>
      </c>
      <c r="I625" s="2">
        <v>114</v>
      </c>
      <c r="J625" s="2">
        <v>134</v>
      </c>
      <c r="K625" s="2">
        <v>192</v>
      </c>
      <c r="L625" s="2">
        <v>244</v>
      </c>
      <c r="M625" s="2">
        <v>253</v>
      </c>
      <c r="N625" s="2">
        <v>256</v>
      </c>
      <c r="O625" s="2">
        <v>269</v>
      </c>
      <c r="P625" s="2">
        <v>283</v>
      </c>
      <c r="Q625" s="2">
        <v>297</v>
      </c>
      <c r="R625" s="2">
        <v>385</v>
      </c>
      <c r="S625" s="2">
        <v>394</v>
      </c>
      <c r="T625" s="2">
        <v>400</v>
      </c>
      <c r="U625" s="2">
        <v>424</v>
      </c>
      <c r="V625" s="1" t="s">
        <v>21</v>
      </c>
    </row>
    <row r="626" spans="1:22" x14ac:dyDescent="0.25">
      <c r="A626" s="1" t="s">
        <v>22</v>
      </c>
      <c r="B626" s="2">
        <v>10</v>
      </c>
      <c r="C626" s="2">
        <v>9</v>
      </c>
      <c r="D626" s="2">
        <v>14</v>
      </c>
      <c r="E626" s="2">
        <v>28</v>
      </c>
      <c r="F626" s="2">
        <v>29</v>
      </c>
      <c r="G626" s="2">
        <v>44</v>
      </c>
      <c r="H626" s="2">
        <v>57</v>
      </c>
      <c r="I626" s="2">
        <v>67</v>
      </c>
      <c r="J626" s="2">
        <v>91</v>
      </c>
      <c r="K626" s="2">
        <v>99</v>
      </c>
      <c r="L626" s="2">
        <v>122</v>
      </c>
      <c r="M626" s="2">
        <v>145</v>
      </c>
      <c r="N626" s="2">
        <v>196</v>
      </c>
      <c r="O626" s="2">
        <v>204</v>
      </c>
      <c r="P626" s="2">
        <v>212</v>
      </c>
      <c r="Q626" s="2">
        <v>235</v>
      </c>
      <c r="R626" s="2">
        <v>268</v>
      </c>
      <c r="S626" s="2">
        <v>264</v>
      </c>
      <c r="T626" s="2">
        <v>263</v>
      </c>
      <c r="U626" s="2">
        <v>282</v>
      </c>
      <c r="V626" s="1" t="s">
        <v>22</v>
      </c>
    </row>
    <row r="627" spans="1:22" x14ac:dyDescent="0.25">
      <c r="A627" s="1" t="s">
        <v>23</v>
      </c>
      <c r="B627" s="2">
        <v>0</v>
      </c>
      <c r="C627" s="2">
        <v>24</v>
      </c>
      <c r="D627" s="2">
        <v>29</v>
      </c>
      <c r="E627" s="2">
        <v>43</v>
      </c>
      <c r="F627" s="2">
        <v>77</v>
      </c>
      <c r="G627" s="2">
        <v>94</v>
      </c>
      <c r="H627" s="2">
        <v>101</v>
      </c>
      <c r="I627" s="2">
        <v>161</v>
      </c>
      <c r="J627" s="2">
        <v>178</v>
      </c>
      <c r="K627" s="2">
        <v>202</v>
      </c>
      <c r="L627" s="2">
        <v>241</v>
      </c>
      <c r="M627" s="2">
        <v>241</v>
      </c>
      <c r="N627" s="2">
        <v>252</v>
      </c>
      <c r="O627" s="2">
        <v>306</v>
      </c>
      <c r="P627" s="2">
        <v>359</v>
      </c>
      <c r="Q627" s="2">
        <v>410</v>
      </c>
      <c r="R627" s="2">
        <v>416</v>
      </c>
      <c r="S627" s="2">
        <v>422</v>
      </c>
      <c r="T627" s="2">
        <v>465</v>
      </c>
      <c r="U627" s="2">
        <v>497</v>
      </c>
      <c r="V627" s="1" t="s">
        <v>23</v>
      </c>
    </row>
    <row r="628" spans="1:22" x14ac:dyDescent="0.25">
      <c r="A628" s="1" t="s">
        <v>24</v>
      </c>
      <c r="B628" s="2">
        <v>0</v>
      </c>
      <c r="C628" s="2">
        <v>0</v>
      </c>
      <c r="D628" s="2">
        <v>9</v>
      </c>
      <c r="E628" s="2">
        <v>34</v>
      </c>
      <c r="F628" s="2">
        <v>82</v>
      </c>
      <c r="G628" s="2">
        <v>94</v>
      </c>
      <c r="H628" s="2">
        <v>100</v>
      </c>
      <c r="I628" s="2">
        <v>119</v>
      </c>
      <c r="J628" s="2">
        <v>190</v>
      </c>
      <c r="K628" s="2">
        <v>203</v>
      </c>
      <c r="L628" s="2">
        <v>213</v>
      </c>
      <c r="M628" s="2">
        <v>278</v>
      </c>
      <c r="N628" s="2">
        <v>309</v>
      </c>
      <c r="O628" s="2">
        <v>307</v>
      </c>
      <c r="P628" s="2">
        <v>340</v>
      </c>
      <c r="Q628" s="2">
        <v>346</v>
      </c>
      <c r="R628" s="2">
        <v>363</v>
      </c>
      <c r="S628" s="2">
        <v>382</v>
      </c>
      <c r="T628" s="2">
        <v>375</v>
      </c>
      <c r="U628" s="2">
        <v>455</v>
      </c>
      <c r="V628" s="1" t="s">
        <v>24</v>
      </c>
    </row>
    <row r="629" spans="1:22" x14ac:dyDescent="0.25">
      <c r="A629" s="1" t="s">
        <v>25</v>
      </c>
      <c r="B629" s="2">
        <v>0</v>
      </c>
      <c r="C629" s="2">
        <v>0</v>
      </c>
      <c r="D629" s="2">
        <v>0</v>
      </c>
      <c r="E629" s="2">
        <v>0</v>
      </c>
      <c r="F629" s="2">
        <v>77</v>
      </c>
      <c r="G629" s="2">
        <v>98</v>
      </c>
      <c r="H629" s="2">
        <v>183</v>
      </c>
      <c r="I629" s="2">
        <v>202</v>
      </c>
      <c r="J629" s="2">
        <v>316</v>
      </c>
      <c r="K629" s="2">
        <v>334</v>
      </c>
      <c r="L629" s="2">
        <v>401</v>
      </c>
      <c r="M629" s="2">
        <v>407</v>
      </c>
      <c r="N629" s="2">
        <v>404</v>
      </c>
      <c r="O629" s="2">
        <v>443</v>
      </c>
      <c r="P629" s="2">
        <v>510</v>
      </c>
      <c r="Q629" s="2">
        <v>529</v>
      </c>
      <c r="R629" s="2">
        <v>537</v>
      </c>
      <c r="S629" s="2">
        <v>579</v>
      </c>
      <c r="T629" s="2">
        <v>596</v>
      </c>
      <c r="U629" s="2">
        <v>613</v>
      </c>
      <c r="V629" s="1" t="s">
        <v>25</v>
      </c>
    </row>
    <row r="630" spans="1:22" x14ac:dyDescent="0.25">
      <c r="A630" s="1" t="s">
        <v>26</v>
      </c>
      <c r="B630" s="6">
        <v>3</v>
      </c>
      <c r="C630" s="6">
        <v>0</v>
      </c>
      <c r="D630" s="6">
        <v>8</v>
      </c>
      <c r="E630" s="6">
        <v>28</v>
      </c>
      <c r="F630" s="6">
        <v>60</v>
      </c>
      <c r="G630" s="6">
        <v>86</v>
      </c>
      <c r="H630" s="6">
        <v>130</v>
      </c>
      <c r="I630" s="6">
        <v>147</v>
      </c>
      <c r="J630" s="6">
        <v>175</v>
      </c>
      <c r="K630" s="6">
        <v>201</v>
      </c>
      <c r="L630" s="6">
        <v>232</v>
      </c>
      <c r="M630" s="6">
        <v>241</v>
      </c>
      <c r="N630" s="6">
        <v>327</v>
      </c>
      <c r="O630" s="6">
        <v>363</v>
      </c>
      <c r="P630" s="6">
        <v>371</v>
      </c>
      <c r="Q630" s="6">
        <v>409</v>
      </c>
      <c r="R630" s="6">
        <v>459</v>
      </c>
      <c r="S630" s="6">
        <v>458</v>
      </c>
      <c r="T630" s="6">
        <v>482</v>
      </c>
      <c r="U630" s="6">
        <v>515</v>
      </c>
      <c r="V630" s="1" t="s">
        <v>26</v>
      </c>
    </row>
    <row r="631" spans="1:22" x14ac:dyDescent="0.25">
      <c r="A631" s="1" t="s">
        <v>27</v>
      </c>
      <c r="B631" s="2" t="s">
        <v>14</v>
      </c>
      <c r="C631" s="2" t="s">
        <v>14</v>
      </c>
      <c r="D631" s="6">
        <v>32</v>
      </c>
      <c r="E631" s="6">
        <v>27</v>
      </c>
      <c r="F631" s="6">
        <v>52</v>
      </c>
      <c r="G631" s="6">
        <v>70</v>
      </c>
      <c r="H631" s="6">
        <v>77</v>
      </c>
      <c r="I631" s="6">
        <v>89</v>
      </c>
      <c r="J631" s="6">
        <v>116</v>
      </c>
      <c r="K631" s="6">
        <v>118</v>
      </c>
      <c r="L631" s="6">
        <v>126</v>
      </c>
      <c r="M631" s="6">
        <v>157</v>
      </c>
      <c r="N631" s="6">
        <v>227</v>
      </c>
      <c r="O631" s="6">
        <v>266</v>
      </c>
      <c r="P631" s="6">
        <v>288</v>
      </c>
      <c r="Q631" s="6">
        <v>302</v>
      </c>
      <c r="R631" s="6">
        <v>313</v>
      </c>
      <c r="S631" s="6">
        <v>321</v>
      </c>
      <c r="T631" s="6">
        <v>329</v>
      </c>
      <c r="U631" s="6">
        <v>340</v>
      </c>
      <c r="V631" s="1" t="s">
        <v>27</v>
      </c>
    </row>
    <row r="632" spans="1:22" x14ac:dyDescent="0.25">
      <c r="A632" s="1" t="s">
        <v>71</v>
      </c>
      <c r="B632" s="2">
        <v>1</v>
      </c>
      <c r="C632" s="2">
        <v>1</v>
      </c>
      <c r="D632" s="6">
        <v>9</v>
      </c>
      <c r="E632" s="6">
        <v>32</v>
      </c>
      <c r="F632" s="6">
        <v>37</v>
      </c>
      <c r="G632" s="6">
        <v>29</v>
      </c>
      <c r="H632" s="6">
        <v>66</v>
      </c>
      <c r="I632" s="6">
        <v>108</v>
      </c>
      <c r="J632" s="6">
        <v>161</v>
      </c>
      <c r="K632" s="6">
        <v>191</v>
      </c>
      <c r="L632" s="6">
        <v>241</v>
      </c>
      <c r="M632" s="6">
        <v>247</v>
      </c>
      <c r="N632" s="6">
        <v>317</v>
      </c>
      <c r="O632" s="6">
        <v>340</v>
      </c>
      <c r="P632" s="6">
        <v>428</v>
      </c>
      <c r="Q632" s="6">
        <v>446</v>
      </c>
      <c r="R632" s="6">
        <v>485</v>
      </c>
      <c r="S632" s="6">
        <v>563</v>
      </c>
      <c r="T632" s="6">
        <v>568</v>
      </c>
      <c r="U632" s="6">
        <v>586</v>
      </c>
      <c r="V632" s="1" t="s">
        <v>71</v>
      </c>
    </row>
    <row r="633" spans="1:22" x14ac:dyDescent="0.25">
      <c r="A633" s="1" t="s">
        <v>74</v>
      </c>
      <c r="B633" s="2" t="s">
        <v>51</v>
      </c>
      <c r="C633" s="2" t="s">
        <v>51</v>
      </c>
      <c r="D633" s="2" t="s">
        <v>51</v>
      </c>
      <c r="E633" s="2" t="s">
        <v>51</v>
      </c>
      <c r="F633" s="2" t="s">
        <v>51</v>
      </c>
      <c r="G633" s="2" t="s">
        <v>51</v>
      </c>
      <c r="H633" s="2" t="s">
        <v>51</v>
      </c>
      <c r="I633" s="2" t="s">
        <v>51</v>
      </c>
      <c r="J633" s="2" t="s">
        <v>51</v>
      </c>
      <c r="K633" s="2" t="s">
        <v>51</v>
      </c>
      <c r="L633" s="2" t="s">
        <v>51</v>
      </c>
      <c r="M633" s="2" t="s">
        <v>51</v>
      </c>
      <c r="N633" s="2" t="s">
        <v>51</v>
      </c>
      <c r="O633" s="2" t="s">
        <v>51</v>
      </c>
      <c r="P633" s="2" t="s">
        <v>51</v>
      </c>
      <c r="Q633" s="2" t="s">
        <v>51</v>
      </c>
      <c r="R633" s="2" t="s">
        <v>51</v>
      </c>
      <c r="S633" s="2" t="s">
        <v>51</v>
      </c>
      <c r="T633" s="2" t="s">
        <v>51</v>
      </c>
      <c r="U633" s="2" t="s">
        <v>51</v>
      </c>
      <c r="V633" s="1" t="s">
        <v>74</v>
      </c>
    </row>
    <row r="634" spans="1:22" x14ac:dyDescent="0.25">
      <c r="A634" s="1" t="s">
        <v>28</v>
      </c>
      <c r="B634" s="7" t="s">
        <v>28</v>
      </c>
      <c r="C634" s="7" t="s">
        <v>28</v>
      </c>
      <c r="D634" s="7" t="s">
        <v>28</v>
      </c>
      <c r="E634" s="7" t="s">
        <v>28</v>
      </c>
      <c r="F634" s="7" t="s">
        <v>28</v>
      </c>
      <c r="G634" s="7" t="s">
        <v>28</v>
      </c>
      <c r="H634" s="7" t="s">
        <v>28</v>
      </c>
      <c r="I634" s="7" t="s">
        <v>28</v>
      </c>
      <c r="J634" s="7" t="s">
        <v>28</v>
      </c>
      <c r="K634" s="7" t="s">
        <v>28</v>
      </c>
      <c r="L634" s="7" t="s">
        <v>28</v>
      </c>
      <c r="M634" s="7" t="s">
        <v>28</v>
      </c>
      <c r="N634" s="7" t="s">
        <v>28</v>
      </c>
      <c r="O634" s="7" t="s">
        <v>28</v>
      </c>
      <c r="P634" s="7" t="s">
        <v>28</v>
      </c>
      <c r="Q634" s="7" t="s">
        <v>28</v>
      </c>
      <c r="R634" s="7" t="s">
        <v>28</v>
      </c>
      <c r="S634" s="7" t="s">
        <v>28</v>
      </c>
      <c r="T634" s="7" t="s">
        <v>28</v>
      </c>
      <c r="U634" s="7" t="s">
        <v>28</v>
      </c>
      <c r="V634" s="1" t="s">
        <v>28</v>
      </c>
    </row>
    <row r="635" spans="1:22" x14ac:dyDescent="0.25">
      <c r="A635" s="8" t="s">
        <v>29</v>
      </c>
      <c r="B635" s="5">
        <f>AVERAGE(B612:B634)</f>
        <v>4.05</v>
      </c>
      <c r="C635" s="5">
        <f t="shared" ref="C635:U635" si="83">AVERAGE(C612:C634)</f>
        <v>7.9924999999999997</v>
      </c>
      <c r="D635" s="5">
        <f t="shared" si="83"/>
        <v>19.590476190476188</v>
      </c>
      <c r="E635" s="5">
        <f t="shared" si="83"/>
        <v>30.638095238095236</v>
      </c>
      <c r="F635" s="5">
        <f t="shared" si="83"/>
        <v>61.168095238095233</v>
      </c>
      <c r="G635" s="5">
        <f t="shared" si="83"/>
        <v>83.396666666666661</v>
      </c>
      <c r="H635" s="5">
        <f t="shared" si="83"/>
        <v>113.42142857142856</v>
      </c>
      <c r="I635" s="5">
        <f t="shared" si="83"/>
        <v>139.5595238095238</v>
      </c>
      <c r="J635" s="5">
        <f t="shared" si="83"/>
        <v>176.88523809523809</v>
      </c>
      <c r="K635" s="5">
        <f t="shared" si="83"/>
        <v>202.95190476190476</v>
      </c>
      <c r="L635" s="5">
        <f t="shared" si="83"/>
        <v>242.07952380952381</v>
      </c>
      <c r="M635" s="5">
        <f t="shared" si="83"/>
        <v>260.80095238095237</v>
      </c>
      <c r="N635" s="5">
        <f t="shared" si="83"/>
        <v>291.62857142857143</v>
      </c>
      <c r="O635" s="5">
        <f t="shared" si="83"/>
        <v>312.4561904761905</v>
      </c>
      <c r="P635" s="5">
        <f t="shared" si="83"/>
        <v>351.36900000000003</v>
      </c>
      <c r="Q635" s="5">
        <f t="shared" si="83"/>
        <v>370.51350000000002</v>
      </c>
      <c r="R635" s="5">
        <f t="shared" si="83"/>
        <v>402.92142857142858</v>
      </c>
      <c r="S635" s="5">
        <f t="shared" si="83"/>
        <v>418.73571428571432</v>
      </c>
      <c r="T635" s="5">
        <f t="shared" si="83"/>
        <v>441.05904761904759</v>
      </c>
      <c r="U635" s="5">
        <f t="shared" si="83"/>
        <v>470.16238095238094</v>
      </c>
      <c r="V635" s="8" t="s">
        <v>29</v>
      </c>
    </row>
    <row r="636" spans="1:22" x14ac:dyDescent="0.25">
      <c r="A636" s="1" t="s">
        <v>30</v>
      </c>
      <c r="B636" s="5">
        <f>MAX(B612:B634)</f>
        <v>42</v>
      </c>
      <c r="C636" s="5">
        <f t="shared" ref="C636:U636" si="84">MAX(C612:C634)</f>
        <v>39</v>
      </c>
      <c r="D636" s="5">
        <f t="shared" si="84"/>
        <v>83</v>
      </c>
      <c r="E636" s="5">
        <f t="shared" si="84"/>
        <v>128</v>
      </c>
      <c r="F636" s="5">
        <f t="shared" si="84"/>
        <v>221</v>
      </c>
      <c r="G636" s="5">
        <f t="shared" si="84"/>
        <v>289</v>
      </c>
      <c r="H636" s="5">
        <f t="shared" si="84"/>
        <v>292</v>
      </c>
      <c r="I636" s="5">
        <f t="shared" si="84"/>
        <v>298</v>
      </c>
      <c r="J636" s="5">
        <f t="shared" si="84"/>
        <v>443</v>
      </c>
      <c r="K636" s="5">
        <f t="shared" si="84"/>
        <v>488</v>
      </c>
      <c r="L636" s="5">
        <f t="shared" si="84"/>
        <v>524</v>
      </c>
      <c r="M636" s="5">
        <f t="shared" si="84"/>
        <v>550</v>
      </c>
      <c r="N636" s="5">
        <f t="shared" si="84"/>
        <v>566</v>
      </c>
      <c r="O636" s="5">
        <f t="shared" si="84"/>
        <v>570</v>
      </c>
      <c r="P636" s="5">
        <f t="shared" si="84"/>
        <v>611</v>
      </c>
      <c r="Q636" s="5">
        <f t="shared" si="84"/>
        <v>615</v>
      </c>
      <c r="R636" s="5">
        <f t="shared" si="84"/>
        <v>635</v>
      </c>
      <c r="S636" s="5">
        <f t="shared" si="84"/>
        <v>665</v>
      </c>
      <c r="T636" s="5">
        <f t="shared" si="84"/>
        <v>665</v>
      </c>
      <c r="U636" s="5">
        <f t="shared" si="84"/>
        <v>691</v>
      </c>
      <c r="V636" s="1" t="s">
        <v>30</v>
      </c>
    </row>
    <row r="637" spans="1:22" x14ac:dyDescent="0.25">
      <c r="A637" s="1" t="s">
        <v>31</v>
      </c>
      <c r="B637" s="5">
        <f>MIN(B612:B634)</f>
        <v>0</v>
      </c>
      <c r="C637" s="5">
        <f t="shared" ref="C637:U637" si="85">MIN(C612:C634)</f>
        <v>0</v>
      </c>
      <c r="D637" s="5">
        <f t="shared" si="85"/>
        <v>0</v>
      </c>
      <c r="E637" s="5">
        <f t="shared" si="85"/>
        <v>0</v>
      </c>
      <c r="F637" s="5">
        <f t="shared" si="85"/>
        <v>20</v>
      </c>
      <c r="G637" s="5">
        <f t="shared" si="85"/>
        <v>29</v>
      </c>
      <c r="H637" s="5">
        <f t="shared" si="85"/>
        <v>40.950000000000003</v>
      </c>
      <c r="I637" s="5">
        <f t="shared" si="85"/>
        <v>47.97</v>
      </c>
      <c r="J637" s="5">
        <f t="shared" si="85"/>
        <v>60.84</v>
      </c>
      <c r="K637" s="5">
        <f t="shared" si="85"/>
        <v>99</v>
      </c>
      <c r="L637" s="5">
        <f t="shared" si="85"/>
        <v>122</v>
      </c>
      <c r="M637" s="5">
        <f t="shared" si="85"/>
        <v>145</v>
      </c>
      <c r="N637" s="5">
        <f t="shared" si="85"/>
        <v>176</v>
      </c>
      <c r="O637" s="5">
        <f t="shared" si="85"/>
        <v>177</v>
      </c>
      <c r="P637" s="5">
        <f t="shared" si="85"/>
        <v>212</v>
      </c>
      <c r="Q637" s="5">
        <f t="shared" si="85"/>
        <v>225</v>
      </c>
      <c r="R637" s="5">
        <f t="shared" si="85"/>
        <v>268</v>
      </c>
      <c r="S637" s="5">
        <f t="shared" si="85"/>
        <v>264</v>
      </c>
      <c r="T637" s="5">
        <f t="shared" si="85"/>
        <v>263</v>
      </c>
      <c r="U637" s="5">
        <f t="shared" si="85"/>
        <v>282</v>
      </c>
      <c r="V637" s="1" t="s">
        <v>31</v>
      </c>
    </row>
    <row r="638" spans="1:22" x14ac:dyDescent="0.25">
      <c r="A638" s="1" t="s">
        <v>32</v>
      </c>
      <c r="B638" s="2">
        <f>COUNT(B612:B634)</f>
        <v>20</v>
      </c>
      <c r="C638" s="2">
        <f t="shared" ref="C638:U638" si="86">COUNT(C612:C634)</f>
        <v>20</v>
      </c>
      <c r="D638" s="2">
        <f t="shared" si="86"/>
        <v>21</v>
      </c>
      <c r="E638" s="2">
        <f t="shared" si="86"/>
        <v>21</v>
      </c>
      <c r="F638" s="2">
        <f t="shared" si="86"/>
        <v>21</v>
      </c>
      <c r="G638" s="2">
        <f t="shared" si="86"/>
        <v>21</v>
      </c>
      <c r="H638" s="2">
        <f t="shared" si="86"/>
        <v>21</v>
      </c>
      <c r="I638" s="2">
        <f t="shared" si="86"/>
        <v>21</v>
      </c>
      <c r="J638" s="2">
        <f t="shared" si="86"/>
        <v>21</v>
      </c>
      <c r="K638" s="2">
        <f t="shared" si="86"/>
        <v>21</v>
      </c>
      <c r="L638" s="2">
        <f t="shared" si="86"/>
        <v>21</v>
      </c>
      <c r="M638" s="2">
        <f t="shared" si="86"/>
        <v>21</v>
      </c>
      <c r="N638" s="2">
        <f t="shared" si="86"/>
        <v>21</v>
      </c>
      <c r="O638" s="2">
        <f t="shared" si="86"/>
        <v>21</v>
      </c>
      <c r="P638" s="2">
        <f t="shared" si="86"/>
        <v>20</v>
      </c>
      <c r="Q638" s="2">
        <f t="shared" si="86"/>
        <v>20</v>
      </c>
      <c r="R638" s="2">
        <f t="shared" si="86"/>
        <v>21</v>
      </c>
      <c r="S638" s="2">
        <f t="shared" si="86"/>
        <v>21</v>
      </c>
      <c r="T638" s="2">
        <f t="shared" si="86"/>
        <v>21</v>
      </c>
      <c r="U638" s="2">
        <f t="shared" si="86"/>
        <v>21</v>
      </c>
      <c r="V638" s="1" t="s">
        <v>32</v>
      </c>
    </row>
    <row r="641" spans="1:22" x14ac:dyDescent="0.25">
      <c r="J641" s="3" t="s">
        <v>40</v>
      </c>
      <c r="K641" s="3" t="s">
        <v>65</v>
      </c>
    </row>
    <row r="642" spans="1:22" x14ac:dyDescent="0.25">
      <c r="K642" s="3" t="s">
        <v>42</v>
      </c>
    </row>
    <row r="643" spans="1:22" x14ac:dyDescent="0.25">
      <c r="A643" s="1" t="s">
        <v>1</v>
      </c>
      <c r="K643" s="3" t="s">
        <v>43</v>
      </c>
    </row>
    <row r="644" spans="1:22" x14ac:dyDescent="0.25">
      <c r="K644" s="3"/>
    </row>
    <row r="645" spans="1:22" x14ac:dyDescent="0.25">
      <c r="D645" s="2" t="s">
        <v>33</v>
      </c>
      <c r="H645" s="2" t="s">
        <v>34</v>
      </c>
      <c r="K645" s="3"/>
      <c r="L645" s="2" t="s">
        <v>35</v>
      </c>
      <c r="P645" s="2" t="s">
        <v>36</v>
      </c>
      <c r="T645" s="2" t="s">
        <v>37</v>
      </c>
    </row>
    <row r="646" spans="1:22" s="10" customFormat="1" x14ac:dyDescent="0.25">
      <c r="A646" s="1" t="s">
        <v>9</v>
      </c>
      <c r="B646" s="10">
        <v>1</v>
      </c>
      <c r="C646" s="10">
        <v>8</v>
      </c>
      <c r="D646" s="10">
        <v>15</v>
      </c>
      <c r="E646" s="10">
        <v>22</v>
      </c>
      <c r="F646" s="10">
        <v>1</v>
      </c>
      <c r="G646" s="10">
        <v>8</v>
      </c>
      <c r="H646" s="10">
        <v>15</v>
      </c>
      <c r="I646" s="10">
        <v>22</v>
      </c>
      <c r="J646" s="10">
        <v>1</v>
      </c>
      <c r="K646" s="10">
        <v>8</v>
      </c>
      <c r="L646" s="10">
        <v>15</v>
      </c>
      <c r="M646" s="10">
        <v>22</v>
      </c>
      <c r="N646" s="10">
        <v>1</v>
      </c>
      <c r="O646" s="10">
        <v>8</v>
      </c>
      <c r="P646" s="10">
        <v>15</v>
      </c>
      <c r="Q646" s="10">
        <v>22</v>
      </c>
      <c r="R646" s="10">
        <v>1</v>
      </c>
      <c r="S646" s="10">
        <v>8</v>
      </c>
      <c r="T646" s="10">
        <v>15</v>
      </c>
      <c r="U646" s="10">
        <v>22</v>
      </c>
      <c r="V646" s="1" t="s">
        <v>9</v>
      </c>
    </row>
    <row r="648" spans="1:22" x14ac:dyDescent="0.25">
      <c r="A648" s="1" t="s">
        <v>44</v>
      </c>
      <c r="B648" s="5">
        <v>449.28</v>
      </c>
      <c r="C648" s="5">
        <v>460.98</v>
      </c>
      <c r="D648" s="5">
        <v>469.17</v>
      </c>
      <c r="E648" s="5">
        <v>478.53</v>
      </c>
      <c r="F648" s="5">
        <v>507.78</v>
      </c>
      <c r="G648" s="5">
        <v>534.69000000000005</v>
      </c>
      <c r="H648" s="5">
        <v>555.75</v>
      </c>
      <c r="I648" s="5">
        <v>600.21</v>
      </c>
      <c r="J648" s="5">
        <v>597.87</v>
      </c>
      <c r="K648" s="5">
        <v>611.91</v>
      </c>
      <c r="L648" s="5">
        <v>600.21</v>
      </c>
      <c r="M648" s="5">
        <v>559.26</v>
      </c>
      <c r="N648" s="5">
        <v>451.62</v>
      </c>
      <c r="O648" s="5">
        <v>339.3</v>
      </c>
      <c r="P648" s="5">
        <v>169.65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1" t="s">
        <v>44</v>
      </c>
    </row>
    <row r="649" spans="1:22" x14ac:dyDescent="0.25">
      <c r="A649" s="1" t="s">
        <v>45</v>
      </c>
      <c r="B649" s="5">
        <v>524.16</v>
      </c>
      <c r="C649" s="5">
        <v>528.84</v>
      </c>
      <c r="D649" s="5">
        <v>593.19000000000005</v>
      </c>
      <c r="E649" s="5">
        <v>617.76</v>
      </c>
      <c r="F649" s="5">
        <v>636.48</v>
      </c>
      <c r="G649" s="5">
        <v>644.66999999999996</v>
      </c>
      <c r="H649" s="5">
        <v>665.73</v>
      </c>
      <c r="I649" s="5">
        <v>658.71</v>
      </c>
      <c r="J649" s="5">
        <v>504.27</v>
      </c>
      <c r="K649" s="5">
        <v>475.02</v>
      </c>
      <c r="L649" s="5">
        <v>377.91</v>
      </c>
      <c r="M649" s="5">
        <v>228.15</v>
      </c>
      <c r="N649" s="5">
        <v>100.62</v>
      </c>
      <c r="O649" s="5">
        <v>104.13</v>
      </c>
      <c r="P649" s="5">
        <v>7.02</v>
      </c>
      <c r="Q649" s="5">
        <v>7.02</v>
      </c>
      <c r="R649" s="5">
        <v>0</v>
      </c>
      <c r="S649" s="5">
        <v>0</v>
      </c>
      <c r="T649" s="5">
        <v>0</v>
      </c>
      <c r="U649" s="5">
        <v>0</v>
      </c>
      <c r="V649" s="1" t="s">
        <v>45</v>
      </c>
    </row>
    <row r="650" spans="1:22" x14ac:dyDescent="0.25">
      <c r="A650" s="1" t="s">
        <v>46</v>
      </c>
      <c r="B650" s="5">
        <v>482.04</v>
      </c>
      <c r="C650" s="5">
        <v>490.23</v>
      </c>
      <c r="D650" s="5">
        <v>487.89</v>
      </c>
      <c r="E650" s="5">
        <v>491.4</v>
      </c>
      <c r="F650" s="5">
        <v>511.29</v>
      </c>
      <c r="G650" s="5">
        <v>532.35</v>
      </c>
      <c r="H650" s="5">
        <v>551.07000000000005</v>
      </c>
      <c r="I650" s="5">
        <v>567.45000000000005</v>
      </c>
      <c r="J650" s="5">
        <v>513.63</v>
      </c>
      <c r="K650" s="5">
        <v>601.38</v>
      </c>
      <c r="L650" s="5">
        <v>642.33000000000004</v>
      </c>
      <c r="M650" s="5">
        <v>590.85</v>
      </c>
      <c r="N650" s="5">
        <v>417.69</v>
      </c>
      <c r="O650" s="5">
        <v>311.22000000000003</v>
      </c>
      <c r="P650" s="5">
        <v>248.04</v>
      </c>
      <c r="Q650" s="5">
        <v>162.63</v>
      </c>
      <c r="R650" s="5" t="s">
        <v>14</v>
      </c>
      <c r="S650" s="5" t="s">
        <v>14</v>
      </c>
      <c r="T650" s="5" t="s">
        <v>14</v>
      </c>
      <c r="U650" s="5" t="s">
        <v>14</v>
      </c>
      <c r="V650" s="1" t="s">
        <v>46</v>
      </c>
    </row>
    <row r="651" spans="1:22" x14ac:dyDescent="0.25">
      <c r="A651" s="1" t="s">
        <v>38</v>
      </c>
      <c r="B651" s="2">
        <v>563</v>
      </c>
      <c r="C651" s="2">
        <v>566</v>
      </c>
      <c r="D651" s="2">
        <v>655</v>
      </c>
      <c r="E651" s="2">
        <v>672</v>
      </c>
      <c r="F651" s="2">
        <v>699</v>
      </c>
      <c r="G651" s="2">
        <v>719</v>
      </c>
      <c r="H651" s="2">
        <v>747</v>
      </c>
      <c r="I651" s="2">
        <v>763</v>
      </c>
      <c r="J651" s="2">
        <v>772</v>
      </c>
      <c r="K651" s="2">
        <v>791</v>
      </c>
      <c r="L651" s="2">
        <v>753</v>
      </c>
      <c r="M651" s="2">
        <v>714</v>
      </c>
      <c r="N651" s="2">
        <v>696</v>
      </c>
      <c r="O651" s="2">
        <v>635</v>
      </c>
      <c r="P651" s="2">
        <v>517</v>
      </c>
      <c r="Q651" s="2">
        <v>294</v>
      </c>
      <c r="R651" s="2">
        <v>80</v>
      </c>
      <c r="S651" s="2">
        <v>0</v>
      </c>
      <c r="T651" s="2">
        <v>0</v>
      </c>
      <c r="U651" s="2">
        <v>0</v>
      </c>
      <c r="V651" s="1" t="s">
        <v>38</v>
      </c>
    </row>
    <row r="652" spans="1:22" x14ac:dyDescent="0.25">
      <c r="A652" s="1" t="s">
        <v>11</v>
      </c>
      <c r="B652" s="2">
        <v>393</v>
      </c>
      <c r="C652" s="2">
        <v>414</v>
      </c>
      <c r="D652" s="2">
        <v>439</v>
      </c>
      <c r="E652" s="2">
        <v>443</v>
      </c>
      <c r="F652" s="2">
        <v>471</v>
      </c>
      <c r="G652" s="2">
        <v>487</v>
      </c>
      <c r="H652" s="2">
        <v>510</v>
      </c>
      <c r="I652" s="2">
        <v>480</v>
      </c>
      <c r="J652" s="2">
        <v>506</v>
      </c>
      <c r="K652" s="2">
        <v>518</v>
      </c>
      <c r="L652" s="2">
        <v>531</v>
      </c>
      <c r="M652" s="2">
        <v>507</v>
      </c>
      <c r="N652" s="2">
        <v>282</v>
      </c>
      <c r="O652" s="2">
        <v>215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1" t="s">
        <v>11</v>
      </c>
    </row>
    <row r="653" spans="1:22" x14ac:dyDescent="0.25">
      <c r="A653" s="1" t="s">
        <v>12</v>
      </c>
      <c r="B653" s="2">
        <v>444</v>
      </c>
      <c r="C653" s="2">
        <v>448</v>
      </c>
      <c r="D653" s="2">
        <v>471</v>
      </c>
      <c r="E653" s="2">
        <v>480</v>
      </c>
      <c r="F653" s="2">
        <v>518</v>
      </c>
      <c r="G653" s="2">
        <v>522</v>
      </c>
      <c r="H653" s="2">
        <v>541</v>
      </c>
      <c r="I653" s="2">
        <v>539</v>
      </c>
      <c r="J653" s="2">
        <v>562</v>
      </c>
      <c r="K653" s="2">
        <v>578</v>
      </c>
      <c r="L653" s="2">
        <v>560</v>
      </c>
      <c r="M653" s="2">
        <v>582</v>
      </c>
      <c r="N653" s="2">
        <v>570</v>
      </c>
      <c r="O653" s="2">
        <v>526</v>
      </c>
      <c r="P653" s="2">
        <v>390</v>
      </c>
      <c r="Q653" s="2">
        <v>272</v>
      </c>
      <c r="R653" s="2">
        <v>34</v>
      </c>
      <c r="S653" s="2">
        <v>0</v>
      </c>
      <c r="T653" s="2">
        <v>0</v>
      </c>
      <c r="U653" s="2">
        <v>0</v>
      </c>
      <c r="V653" s="1" t="s">
        <v>12</v>
      </c>
    </row>
    <row r="654" spans="1:22" x14ac:dyDescent="0.25">
      <c r="A654" s="1" t="s">
        <v>13</v>
      </c>
      <c r="B654" s="2">
        <v>409</v>
      </c>
      <c r="C654" s="2">
        <v>410</v>
      </c>
      <c r="D654" s="2">
        <v>416</v>
      </c>
      <c r="E654" s="2">
        <v>420</v>
      </c>
      <c r="F654" s="2">
        <v>446</v>
      </c>
      <c r="G654" s="2">
        <v>476</v>
      </c>
      <c r="H654" s="2">
        <v>490</v>
      </c>
      <c r="I654" s="2">
        <v>522</v>
      </c>
      <c r="J654" s="2">
        <v>571</v>
      </c>
      <c r="K654" s="2">
        <v>562</v>
      </c>
      <c r="L654" s="2">
        <v>557</v>
      </c>
      <c r="M654" s="2">
        <v>430</v>
      </c>
      <c r="N654" s="2">
        <v>291</v>
      </c>
      <c r="O654" s="2">
        <v>230</v>
      </c>
      <c r="P654" s="2">
        <v>112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1" t="s">
        <v>13</v>
      </c>
    </row>
    <row r="655" spans="1:22" x14ac:dyDescent="0.25">
      <c r="A655" s="1" t="s">
        <v>15</v>
      </c>
      <c r="B655" s="2">
        <v>590</v>
      </c>
      <c r="C655" s="2">
        <v>592</v>
      </c>
      <c r="D655" s="2">
        <v>599</v>
      </c>
      <c r="E655" s="2">
        <v>616</v>
      </c>
      <c r="F655" s="2">
        <v>682</v>
      </c>
      <c r="G655" s="2">
        <v>691</v>
      </c>
      <c r="H655" s="2">
        <v>710</v>
      </c>
      <c r="I655" s="2">
        <v>732</v>
      </c>
      <c r="J655" s="2">
        <v>752</v>
      </c>
      <c r="K655" s="2">
        <v>781</v>
      </c>
      <c r="L655" s="2">
        <v>843</v>
      </c>
      <c r="M655" s="2">
        <v>827</v>
      </c>
      <c r="N655" s="2">
        <v>637</v>
      </c>
      <c r="O655" s="2">
        <v>475</v>
      </c>
      <c r="P655" s="2">
        <v>292</v>
      </c>
      <c r="Q655" s="2">
        <v>183</v>
      </c>
      <c r="R655" s="2">
        <v>8</v>
      </c>
      <c r="S655" s="2">
        <v>0</v>
      </c>
      <c r="T655" s="2">
        <v>0</v>
      </c>
      <c r="U655" s="2">
        <v>0</v>
      </c>
      <c r="V655" s="1" t="s">
        <v>15</v>
      </c>
    </row>
    <row r="656" spans="1:22" x14ac:dyDescent="0.25">
      <c r="A656" s="1" t="s">
        <v>16</v>
      </c>
      <c r="B656" s="2">
        <v>412</v>
      </c>
      <c r="C656" s="2">
        <v>460</v>
      </c>
      <c r="D656" s="2">
        <v>467</v>
      </c>
      <c r="E656" s="2">
        <v>480</v>
      </c>
      <c r="F656" s="2">
        <v>488</v>
      </c>
      <c r="G656" s="2">
        <v>488</v>
      </c>
      <c r="H656" s="2">
        <v>521</v>
      </c>
      <c r="I656" s="2">
        <v>556</v>
      </c>
      <c r="J656" s="2">
        <v>527</v>
      </c>
      <c r="K656" s="2">
        <v>492</v>
      </c>
      <c r="L656" s="2">
        <v>392</v>
      </c>
      <c r="M656" s="2">
        <v>351</v>
      </c>
      <c r="N656" s="2">
        <v>240</v>
      </c>
      <c r="O656" s="2">
        <v>65</v>
      </c>
      <c r="P656" s="2">
        <v>14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1" t="s">
        <v>16</v>
      </c>
    </row>
    <row r="657" spans="1:22" x14ac:dyDescent="0.25">
      <c r="A657" s="1" t="s">
        <v>17</v>
      </c>
      <c r="B657" s="2">
        <v>383</v>
      </c>
      <c r="C657" s="2">
        <v>397</v>
      </c>
      <c r="D657" s="2">
        <v>410</v>
      </c>
      <c r="E657" s="2">
        <v>425</v>
      </c>
      <c r="F657" s="2">
        <v>488</v>
      </c>
      <c r="G657" s="2">
        <v>536</v>
      </c>
      <c r="H657" s="2">
        <v>510</v>
      </c>
      <c r="I657" s="2">
        <v>491</v>
      </c>
      <c r="J657" s="2">
        <v>503</v>
      </c>
      <c r="K657" s="2">
        <v>532</v>
      </c>
      <c r="L657" s="2">
        <v>494</v>
      </c>
      <c r="M657" s="2">
        <v>440</v>
      </c>
      <c r="N657" s="2">
        <v>282</v>
      </c>
      <c r="O657" s="2">
        <v>110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1" t="s">
        <v>17</v>
      </c>
    </row>
    <row r="658" spans="1:22" x14ac:dyDescent="0.25">
      <c r="A658" s="1" t="s">
        <v>18</v>
      </c>
      <c r="B658" s="2">
        <v>456</v>
      </c>
      <c r="C658" s="2">
        <v>469</v>
      </c>
      <c r="D658" s="2">
        <v>495</v>
      </c>
      <c r="E658" s="2">
        <v>506</v>
      </c>
      <c r="F658" s="2">
        <v>527</v>
      </c>
      <c r="G658" s="2">
        <v>580</v>
      </c>
      <c r="H658" s="2">
        <v>588</v>
      </c>
      <c r="I658" s="2">
        <v>576</v>
      </c>
      <c r="J658" s="2">
        <v>575</v>
      </c>
      <c r="K658" s="2">
        <v>578</v>
      </c>
      <c r="L658" s="2">
        <v>550</v>
      </c>
      <c r="M658" s="2">
        <v>551</v>
      </c>
      <c r="N658" s="2">
        <v>573</v>
      </c>
      <c r="O658" s="2">
        <v>428</v>
      </c>
      <c r="P658" s="2">
        <v>232</v>
      </c>
      <c r="Q658" s="2">
        <v>141</v>
      </c>
      <c r="R658" s="2">
        <v>0</v>
      </c>
      <c r="S658" s="2">
        <v>0</v>
      </c>
      <c r="T658" s="2">
        <v>0</v>
      </c>
      <c r="U658" s="2">
        <v>0</v>
      </c>
      <c r="V658" s="1" t="s">
        <v>18</v>
      </c>
    </row>
    <row r="659" spans="1:22" x14ac:dyDescent="0.25">
      <c r="A659" s="1" t="s">
        <v>19</v>
      </c>
      <c r="B659" s="2">
        <v>666</v>
      </c>
      <c r="C659" s="2">
        <v>669</v>
      </c>
      <c r="D659" s="2">
        <v>678</v>
      </c>
      <c r="E659" s="2">
        <v>692</v>
      </c>
      <c r="F659" s="2">
        <v>699</v>
      </c>
      <c r="G659" s="2">
        <v>698</v>
      </c>
      <c r="H659" s="2">
        <v>709</v>
      </c>
      <c r="I659" s="2">
        <v>632</v>
      </c>
      <c r="J659" s="2">
        <v>694</v>
      </c>
      <c r="K659" s="2">
        <v>719</v>
      </c>
      <c r="L659" s="2">
        <v>747</v>
      </c>
      <c r="M659" s="2">
        <v>760</v>
      </c>
      <c r="N659" s="2">
        <v>641</v>
      </c>
      <c r="O659" s="2">
        <v>652</v>
      </c>
      <c r="P659" s="2">
        <v>660</v>
      </c>
      <c r="Q659" s="2">
        <v>501</v>
      </c>
      <c r="R659" s="2">
        <v>203</v>
      </c>
      <c r="S659" s="2">
        <v>12</v>
      </c>
      <c r="T659" s="2">
        <v>0</v>
      </c>
      <c r="U659" s="2">
        <v>0</v>
      </c>
      <c r="V659" s="1" t="s">
        <v>19</v>
      </c>
    </row>
    <row r="660" spans="1:22" x14ac:dyDescent="0.25">
      <c r="A660" s="1" t="s">
        <v>20</v>
      </c>
      <c r="B660" s="2">
        <v>697</v>
      </c>
      <c r="C660" s="2">
        <v>748</v>
      </c>
      <c r="D660" s="2">
        <v>772</v>
      </c>
      <c r="E660" s="2">
        <v>776</v>
      </c>
      <c r="F660" s="2">
        <v>795</v>
      </c>
      <c r="G660" s="2">
        <v>851</v>
      </c>
      <c r="H660" s="2">
        <v>861</v>
      </c>
      <c r="I660" s="2">
        <v>852</v>
      </c>
      <c r="J660" s="2">
        <v>843</v>
      </c>
      <c r="K660" s="2">
        <v>847</v>
      </c>
      <c r="L660" s="2">
        <v>855</v>
      </c>
      <c r="M660" s="2">
        <v>734</v>
      </c>
      <c r="N660" s="2">
        <v>759</v>
      </c>
      <c r="O660" s="2">
        <v>688</v>
      </c>
      <c r="P660" s="2">
        <v>666</v>
      </c>
      <c r="Q660" s="2">
        <v>645</v>
      </c>
      <c r="R660" s="2">
        <v>453</v>
      </c>
      <c r="S660" s="2">
        <v>254</v>
      </c>
      <c r="T660" s="2">
        <v>11</v>
      </c>
      <c r="U660" s="2">
        <v>0</v>
      </c>
      <c r="V660" s="1" t="s">
        <v>20</v>
      </c>
    </row>
    <row r="661" spans="1:22" x14ac:dyDescent="0.25">
      <c r="A661" s="1" t="s">
        <v>21</v>
      </c>
      <c r="B661" s="2">
        <v>434</v>
      </c>
      <c r="C661" s="2">
        <v>442</v>
      </c>
      <c r="D661" s="2">
        <v>447</v>
      </c>
      <c r="E661" s="2">
        <v>457</v>
      </c>
      <c r="F661" s="2">
        <v>465</v>
      </c>
      <c r="G661" s="2">
        <v>484</v>
      </c>
      <c r="H661" s="2">
        <v>508</v>
      </c>
      <c r="I661" s="2">
        <v>495</v>
      </c>
      <c r="J661" s="2">
        <v>504</v>
      </c>
      <c r="K661" s="2">
        <v>429</v>
      </c>
      <c r="L661" s="2">
        <v>454</v>
      </c>
      <c r="M661" s="2">
        <v>464</v>
      </c>
      <c r="N661" s="2">
        <v>358</v>
      </c>
      <c r="O661" s="2">
        <v>259</v>
      </c>
      <c r="P661" s="2">
        <v>58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1" t="s">
        <v>21</v>
      </c>
    </row>
    <row r="662" spans="1:22" x14ac:dyDescent="0.25">
      <c r="A662" s="1" t="s">
        <v>22</v>
      </c>
      <c r="B662" s="2">
        <v>292</v>
      </c>
      <c r="C662" s="2">
        <v>306</v>
      </c>
      <c r="D662" s="2">
        <v>331</v>
      </c>
      <c r="E662" s="2">
        <v>357</v>
      </c>
      <c r="F662" s="2">
        <v>381</v>
      </c>
      <c r="G662" s="2">
        <v>404</v>
      </c>
      <c r="H662" s="2">
        <v>416</v>
      </c>
      <c r="I662" s="2">
        <v>424</v>
      </c>
      <c r="J662" s="2">
        <v>452</v>
      </c>
      <c r="K662" s="2">
        <v>420</v>
      </c>
      <c r="L662" s="2">
        <v>352</v>
      </c>
      <c r="M662" s="2">
        <v>240</v>
      </c>
      <c r="N662" s="2">
        <v>68</v>
      </c>
      <c r="O662" s="2">
        <v>24</v>
      </c>
      <c r="P662" s="2">
        <v>15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1" t="s">
        <v>22</v>
      </c>
    </row>
    <row r="663" spans="1:22" x14ac:dyDescent="0.25">
      <c r="A663" s="1" t="s">
        <v>23</v>
      </c>
      <c r="B663" s="2">
        <v>516</v>
      </c>
      <c r="C663" s="2">
        <v>544</v>
      </c>
      <c r="D663" s="2">
        <v>554</v>
      </c>
      <c r="E663" s="2">
        <v>583</v>
      </c>
      <c r="F663" s="2">
        <v>597</v>
      </c>
      <c r="G663" s="2">
        <v>604</v>
      </c>
      <c r="H663" s="2">
        <v>629</v>
      </c>
      <c r="I663" s="2">
        <v>572</v>
      </c>
      <c r="J663" s="2">
        <v>570</v>
      </c>
      <c r="K663" s="2">
        <v>604</v>
      </c>
      <c r="L663" s="2">
        <v>537</v>
      </c>
      <c r="M663" s="2">
        <v>543</v>
      </c>
      <c r="N663" s="2">
        <v>455</v>
      </c>
      <c r="O663" s="2">
        <v>347</v>
      </c>
      <c r="P663" s="2">
        <v>251</v>
      </c>
      <c r="Q663" s="2">
        <v>209</v>
      </c>
      <c r="R663" s="2">
        <v>0</v>
      </c>
      <c r="S663" s="2">
        <v>0</v>
      </c>
      <c r="T663" s="2">
        <v>0</v>
      </c>
      <c r="U663" s="2">
        <v>0</v>
      </c>
      <c r="V663" s="1" t="s">
        <v>23</v>
      </c>
    </row>
    <row r="664" spans="1:22" x14ac:dyDescent="0.25">
      <c r="A664" s="1" t="s">
        <v>24</v>
      </c>
      <c r="B664" s="2">
        <v>459</v>
      </c>
      <c r="C664" s="2">
        <v>459</v>
      </c>
      <c r="D664" s="2">
        <v>538</v>
      </c>
      <c r="E664" s="2">
        <v>543</v>
      </c>
      <c r="F664" s="2">
        <v>548</v>
      </c>
      <c r="G664" s="2">
        <v>554</v>
      </c>
      <c r="H664" s="2">
        <v>600</v>
      </c>
      <c r="I664" s="2">
        <v>639</v>
      </c>
      <c r="J664" s="2">
        <v>644</v>
      </c>
      <c r="K664" s="2">
        <v>685</v>
      </c>
      <c r="L664" s="2">
        <v>673</v>
      </c>
      <c r="M664" s="2">
        <v>624</v>
      </c>
      <c r="N664" s="2">
        <v>501</v>
      </c>
      <c r="O664" s="2">
        <v>397</v>
      </c>
      <c r="P664" s="2">
        <v>284</v>
      </c>
      <c r="Q664" s="2">
        <v>123</v>
      </c>
      <c r="R664" s="2">
        <v>0</v>
      </c>
      <c r="S664" s="2">
        <v>0</v>
      </c>
      <c r="T664" s="2">
        <v>0</v>
      </c>
      <c r="U664" s="2">
        <v>0</v>
      </c>
      <c r="V664" s="1" t="s">
        <v>24</v>
      </c>
    </row>
    <row r="665" spans="1:22" x14ac:dyDescent="0.25">
      <c r="A665" s="1" t="s">
        <v>25</v>
      </c>
      <c r="B665" s="2" t="s">
        <v>14</v>
      </c>
      <c r="C665" s="2">
        <v>644</v>
      </c>
      <c r="D665" s="2">
        <v>655</v>
      </c>
      <c r="E665" s="2">
        <v>660</v>
      </c>
      <c r="F665" s="2">
        <v>688</v>
      </c>
      <c r="G665" s="2">
        <v>686</v>
      </c>
      <c r="H665" s="2">
        <v>717</v>
      </c>
      <c r="I665" s="2">
        <v>728</v>
      </c>
      <c r="J665" s="2">
        <v>763</v>
      </c>
      <c r="K665" s="2">
        <v>867</v>
      </c>
      <c r="L665" s="2">
        <v>882</v>
      </c>
      <c r="M665" s="2">
        <v>851</v>
      </c>
      <c r="N665" s="2">
        <v>737</v>
      </c>
      <c r="O665" s="2">
        <v>664</v>
      </c>
      <c r="P665" s="2">
        <v>542</v>
      </c>
      <c r="Q665" s="2">
        <v>472</v>
      </c>
      <c r="R665" s="2">
        <v>322</v>
      </c>
      <c r="S665" s="2">
        <v>106</v>
      </c>
      <c r="T665" s="2">
        <v>0</v>
      </c>
      <c r="U665" s="2">
        <v>0</v>
      </c>
      <c r="V665" s="1" t="s">
        <v>25</v>
      </c>
    </row>
    <row r="666" spans="1:22" x14ac:dyDescent="0.25">
      <c r="A666" s="1" t="s">
        <v>26</v>
      </c>
      <c r="B666" s="6">
        <v>519</v>
      </c>
      <c r="C666" s="6">
        <v>544</v>
      </c>
      <c r="D666" s="6">
        <v>573</v>
      </c>
      <c r="E666" s="6">
        <v>648</v>
      </c>
      <c r="F666" s="6">
        <v>669</v>
      </c>
      <c r="G666" s="6">
        <v>679</v>
      </c>
      <c r="H666" s="6">
        <v>680</v>
      </c>
      <c r="I666" s="6">
        <v>709</v>
      </c>
      <c r="J666" s="6">
        <v>712</v>
      </c>
      <c r="K666" s="6">
        <v>722</v>
      </c>
      <c r="L666" s="6">
        <v>680</v>
      </c>
      <c r="M666" s="6">
        <v>677</v>
      </c>
      <c r="N666" s="6">
        <v>575</v>
      </c>
      <c r="O666" s="6">
        <v>473</v>
      </c>
      <c r="P666" s="6">
        <v>286</v>
      </c>
      <c r="Q666" s="6">
        <v>94</v>
      </c>
      <c r="R666" s="6">
        <v>6</v>
      </c>
      <c r="S666" s="6">
        <v>0</v>
      </c>
      <c r="T666" s="6">
        <v>0</v>
      </c>
      <c r="U666" s="6">
        <v>0</v>
      </c>
      <c r="V666" s="1" t="s">
        <v>26</v>
      </c>
    </row>
    <row r="667" spans="1:22" x14ac:dyDescent="0.25">
      <c r="A667" s="1" t="s">
        <v>27</v>
      </c>
      <c r="B667" s="6">
        <v>341</v>
      </c>
      <c r="C667" s="6">
        <v>349</v>
      </c>
      <c r="D667" s="6">
        <v>372</v>
      </c>
      <c r="E667" s="6">
        <v>412</v>
      </c>
      <c r="F667" s="6">
        <v>442</v>
      </c>
      <c r="G667" s="6">
        <v>444</v>
      </c>
      <c r="H667" s="6">
        <v>543</v>
      </c>
      <c r="I667" s="5" t="s">
        <v>14</v>
      </c>
      <c r="J667" s="6">
        <v>421</v>
      </c>
      <c r="K667" s="6">
        <v>339</v>
      </c>
      <c r="L667" s="6">
        <v>258</v>
      </c>
      <c r="M667" s="6">
        <v>226</v>
      </c>
      <c r="N667" s="6">
        <v>29</v>
      </c>
      <c r="O667" s="5" t="s">
        <v>14</v>
      </c>
      <c r="P667" s="5" t="s">
        <v>14</v>
      </c>
      <c r="Q667" s="5" t="s">
        <v>14</v>
      </c>
      <c r="R667" s="5" t="s">
        <v>14</v>
      </c>
      <c r="S667" s="5" t="s">
        <v>14</v>
      </c>
      <c r="T667" s="5" t="s">
        <v>14</v>
      </c>
      <c r="U667" s="5" t="s">
        <v>14</v>
      </c>
      <c r="V667" s="1" t="s">
        <v>27</v>
      </c>
    </row>
    <row r="668" spans="1:22" x14ac:dyDescent="0.25">
      <c r="A668" s="1" t="s">
        <v>71</v>
      </c>
      <c r="B668" s="6">
        <v>620</v>
      </c>
      <c r="C668" s="6">
        <v>628</v>
      </c>
      <c r="D668" s="6">
        <v>646</v>
      </c>
      <c r="E668" s="6">
        <v>654</v>
      </c>
      <c r="F668" s="6">
        <v>698</v>
      </c>
      <c r="G668" s="6">
        <v>703</v>
      </c>
      <c r="H668" s="6">
        <v>710</v>
      </c>
      <c r="I668" s="5">
        <v>739</v>
      </c>
      <c r="J668" s="6">
        <v>735</v>
      </c>
      <c r="K668" s="6">
        <v>758</v>
      </c>
      <c r="L668" s="6">
        <v>780</v>
      </c>
      <c r="M668" s="6">
        <v>800</v>
      </c>
      <c r="N668" s="6">
        <v>682</v>
      </c>
      <c r="O668" s="5">
        <v>614</v>
      </c>
      <c r="P668" s="5">
        <v>538</v>
      </c>
      <c r="Q668" s="5">
        <v>360</v>
      </c>
      <c r="R668" s="5">
        <v>205</v>
      </c>
      <c r="S668" s="5">
        <v>155</v>
      </c>
      <c r="T668" s="5">
        <v>0</v>
      </c>
      <c r="U668" s="5">
        <v>0</v>
      </c>
      <c r="V668" s="1" t="s">
        <v>73</v>
      </c>
    </row>
    <row r="669" spans="1:22" x14ac:dyDescent="0.25">
      <c r="A669" s="1" t="s">
        <v>74</v>
      </c>
      <c r="B669" s="6" t="s">
        <v>51</v>
      </c>
      <c r="C669" s="6" t="s">
        <v>51</v>
      </c>
      <c r="D669" s="6" t="s">
        <v>51</v>
      </c>
      <c r="E669" s="6" t="s">
        <v>51</v>
      </c>
      <c r="F669" s="6" t="s">
        <v>51</v>
      </c>
      <c r="G669" s="6" t="s">
        <v>51</v>
      </c>
      <c r="H669" s="6" t="s">
        <v>51</v>
      </c>
      <c r="I669" s="6" t="s">
        <v>51</v>
      </c>
      <c r="J669" s="6" t="s">
        <v>51</v>
      </c>
      <c r="K669" s="6" t="s">
        <v>51</v>
      </c>
      <c r="L669" s="6" t="s">
        <v>51</v>
      </c>
      <c r="M669" s="6" t="s">
        <v>51</v>
      </c>
      <c r="N669" s="6" t="s">
        <v>51</v>
      </c>
      <c r="O669" s="6" t="s">
        <v>51</v>
      </c>
      <c r="P669" s="6" t="s">
        <v>51</v>
      </c>
      <c r="Q669" s="6" t="s">
        <v>51</v>
      </c>
      <c r="R669" s="6" t="s">
        <v>51</v>
      </c>
      <c r="S669" s="6" t="s">
        <v>51</v>
      </c>
      <c r="T669" s="6" t="s">
        <v>51</v>
      </c>
      <c r="U669" s="6" t="s">
        <v>51</v>
      </c>
      <c r="V669" s="1" t="s">
        <v>74</v>
      </c>
    </row>
    <row r="670" spans="1:22" x14ac:dyDescent="0.25">
      <c r="A670" s="1" t="s">
        <v>28</v>
      </c>
      <c r="B670" s="7" t="s">
        <v>28</v>
      </c>
      <c r="C670" s="7" t="s">
        <v>28</v>
      </c>
      <c r="D670" s="7" t="s">
        <v>28</v>
      </c>
      <c r="E670" s="7" t="s">
        <v>28</v>
      </c>
      <c r="F670" s="7" t="s">
        <v>28</v>
      </c>
      <c r="G670" s="7" t="s">
        <v>28</v>
      </c>
      <c r="H670" s="7" t="s">
        <v>28</v>
      </c>
      <c r="I670" s="7" t="s">
        <v>28</v>
      </c>
      <c r="J670" s="7" t="s">
        <v>28</v>
      </c>
      <c r="K670" s="7" t="s">
        <v>28</v>
      </c>
      <c r="L670" s="7" t="s">
        <v>28</v>
      </c>
      <c r="M670" s="7" t="s">
        <v>28</v>
      </c>
      <c r="N670" s="7" t="s">
        <v>28</v>
      </c>
      <c r="O670" s="7" t="s">
        <v>28</v>
      </c>
      <c r="P670" s="7" t="s">
        <v>28</v>
      </c>
      <c r="Q670" s="7" t="s">
        <v>28</v>
      </c>
      <c r="R670" s="7" t="s">
        <v>28</v>
      </c>
      <c r="S670" s="7" t="s">
        <v>28</v>
      </c>
      <c r="T670" s="7" t="s">
        <v>28</v>
      </c>
      <c r="U670" s="7" t="s">
        <v>28</v>
      </c>
      <c r="V670" s="1" t="s">
        <v>28</v>
      </c>
    </row>
    <row r="671" spans="1:22" x14ac:dyDescent="0.25">
      <c r="A671" s="1" t="s">
        <v>29</v>
      </c>
      <c r="B671" s="5">
        <f>AVERAGE(B648:B670)</f>
        <v>482.47399999999999</v>
      </c>
      <c r="C671" s="5">
        <f t="shared" ref="C671:U671" si="87">AVERAGE(C648:C670)</f>
        <v>503.2880952380952</v>
      </c>
      <c r="D671" s="5">
        <f t="shared" si="87"/>
        <v>527.05952380952385</v>
      </c>
      <c r="E671" s="5">
        <f t="shared" si="87"/>
        <v>543.4138095238095</v>
      </c>
      <c r="F671" s="5">
        <f t="shared" si="87"/>
        <v>569.35952380952381</v>
      </c>
      <c r="G671" s="5">
        <f t="shared" si="87"/>
        <v>586.55761904761903</v>
      </c>
      <c r="H671" s="5">
        <f t="shared" si="87"/>
        <v>607.7404761904761</v>
      </c>
      <c r="I671" s="5">
        <f t="shared" si="87"/>
        <v>613.7684999999999</v>
      </c>
      <c r="J671" s="5">
        <f t="shared" si="87"/>
        <v>605.79857142857145</v>
      </c>
      <c r="K671" s="5">
        <f t="shared" si="87"/>
        <v>614.77666666666664</v>
      </c>
      <c r="L671" s="5">
        <f t="shared" si="87"/>
        <v>596.11666666666667</v>
      </c>
      <c r="M671" s="5">
        <f t="shared" si="87"/>
        <v>557.1076190476191</v>
      </c>
      <c r="N671" s="5">
        <f t="shared" si="87"/>
        <v>445.04428571428571</v>
      </c>
      <c r="O671" s="5">
        <f t="shared" si="87"/>
        <v>377.83249999999998</v>
      </c>
      <c r="P671" s="5">
        <f t="shared" si="87"/>
        <v>264.08550000000002</v>
      </c>
      <c r="Q671" s="5">
        <f t="shared" si="87"/>
        <v>173.1825</v>
      </c>
      <c r="R671" s="5">
        <f t="shared" si="87"/>
        <v>69</v>
      </c>
      <c r="S671" s="5">
        <f t="shared" si="87"/>
        <v>27.736842105263158</v>
      </c>
      <c r="T671" s="5">
        <f t="shared" si="87"/>
        <v>0.57894736842105265</v>
      </c>
      <c r="U671" s="5">
        <f t="shared" si="87"/>
        <v>0</v>
      </c>
      <c r="V671" s="1" t="s">
        <v>29</v>
      </c>
    </row>
    <row r="672" spans="1:22" x14ac:dyDescent="0.25">
      <c r="A672" s="1" t="s">
        <v>30</v>
      </c>
      <c r="B672" s="5">
        <f>MAX(B648:B670)</f>
        <v>697</v>
      </c>
      <c r="C672" s="5">
        <f t="shared" ref="C672:U672" si="88">MAX(C648:C670)</f>
        <v>748</v>
      </c>
      <c r="D672" s="5">
        <f>MAX(D648:D670)</f>
        <v>772</v>
      </c>
      <c r="E672" s="5">
        <f t="shared" si="88"/>
        <v>776</v>
      </c>
      <c r="F672" s="5">
        <f t="shared" si="88"/>
        <v>795</v>
      </c>
      <c r="G672" s="5">
        <f t="shared" si="88"/>
        <v>851</v>
      </c>
      <c r="H672" s="5">
        <f t="shared" si="88"/>
        <v>861</v>
      </c>
      <c r="I672" s="5">
        <f t="shared" si="88"/>
        <v>852</v>
      </c>
      <c r="J672" s="5">
        <f t="shared" si="88"/>
        <v>843</v>
      </c>
      <c r="K672" s="5">
        <f t="shared" si="88"/>
        <v>867</v>
      </c>
      <c r="L672" s="5">
        <f t="shared" si="88"/>
        <v>882</v>
      </c>
      <c r="M672" s="5">
        <f t="shared" si="88"/>
        <v>851</v>
      </c>
      <c r="N672" s="5">
        <f t="shared" si="88"/>
        <v>759</v>
      </c>
      <c r="O672" s="5">
        <f t="shared" si="88"/>
        <v>688</v>
      </c>
      <c r="P672" s="5">
        <f t="shared" si="88"/>
        <v>666</v>
      </c>
      <c r="Q672" s="5">
        <f t="shared" si="88"/>
        <v>645</v>
      </c>
      <c r="R672" s="5">
        <f t="shared" si="88"/>
        <v>453</v>
      </c>
      <c r="S672" s="5">
        <f t="shared" si="88"/>
        <v>254</v>
      </c>
      <c r="T672" s="5">
        <f t="shared" si="88"/>
        <v>11</v>
      </c>
      <c r="U672" s="5">
        <f t="shared" si="88"/>
        <v>0</v>
      </c>
      <c r="V672" s="1" t="s">
        <v>30</v>
      </c>
    </row>
    <row r="673" spans="1:22" x14ac:dyDescent="0.25">
      <c r="A673" s="1" t="s">
        <v>31</v>
      </c>
      <c r="B673" s="5">
        <f>MIN(B648:B670)</f>
        <v>292</v>
      </c>
      <c r="C673" s="5">
        <f t="shared" ref="C673:U673" si="89">MIN(C648:C670)</f>
        <v>306</v>
      </c>
      <c r="D673" s="5">
        <f t="shared" si="89"/>
        <v>331</v>
      </c>
      <c r="E673" s="5">
        <f t="shared" si="89"/>
        <v>357</v>
      </c>
      <c r="F673" s="5">
        <f>MIN(F648:F670)</f>
        <v>381</v>
      </c>
      <c r="G673" s="5">
        <f t="shared" si="89"/>
        <v>404</v>
      </c>
      <c r="H673" s="5">
        <f t="shared" si="89"/>
        <v>416</v>
      </c>
      <c r="I673" s="5">
        <f t="shared" si="89"/>
        <v>424</v>
      </c>
      <c r="J673" s="5">
        <f t="shared" si="89"/>
        <v>421</v>
      </c>
      <c r="K673" s="5">
        <f t="shared" si="89"/>
        <v>339</v>
      </c>
      <c r="L673" s="5">
        <f t="shared" si="89"/>
        <v>258</v>
      </c>
      <c r="M673" s="5">
        <f t="shared" si="89"/>
        <v>226</v>
      </c>
      <c r="N673" s="5">
        <f t="shared" si="89"/>
        <v>29</v>
      </c>
      <c r="O673" s="5">
        <f t="shared" si="89"/>
        <v>24</v>
      </c>
      <c r="P673" s="5">
        <f t="shared" si="89"/>
        <v>0</v>
      </c>
      <c r="Q673" s="5">
        <f t="shared" si="89"/>
        <v>0</v>
      </c>
      <c r="R673" s="5">
        <f t="shared" si="89"/>
        <v>0</v>
      </c>
      <c r="S673" s="5">
        <f t="shared" si="89"/>
        <v>0</v>
      </c>
      <c r="T673" s="5">
        <f t="shared" si="89"/>
        <v>0</v>
      </c>
      <c r="U673" s="5">
        <f t="shared" si="89"/>
        <v>0</v>
      </c>
      <c r="V673" s="1" t="s">
        <v>31</v>
      </c>
    </row>
    <row r="674" spans="1:22" x14ac:dyDescent="0.25">
      <c r="A674" s="1" t="s">
        <v>32</v>
      </c>
      <c r="B674" s="2">
        <f>COUNT(B648:B670)</f>
        <v>20</v>
      </c>
      <c r="C674" s="2">
        <f t="shared" ref="C674:U674" si="90">COUNT(C648:C670)</f>
        <v>21</v>
      </c>
      <c r="D674" s="2">
        <f t="shared" si="90"/>
        <v>21</v>
      </c>
      <c r="E674" s="2">
        <f t="shared" si="90"/>
        <v>21</v>
      </c>
      <c r="F674" s="2">
        <f t="shared" si="90"/>
        <v>21</v>
      </c>
      <c r="G674" s="2">
        <f t="shared" si="90"/>
        <v>21</v>
      </c>
      <c r="H674" s="2">
        <f t="shared" si="90"/>
        <v>21</v>
      </c>
      <c r="I674" s="2">
        <f t="shared" si="90"/>
        <v>20</v>
      </c>
      <c r="J674" s="2">
        <f t="shared" si="90"/>
        <v>21</v>
      </c>
      <c r="K674" s="2">
        <f t="shared" si="90"/>
        <v>21</v>
      </c>
      <c r="L674" s="2">
        <f t="shared" si="90"/>
        <v>21</v>
      </c>
      <c r="M674" s="2">
        <f t="shared" si="90"/>
        <v>21</v>
      </c>
      <c r="N674" s="2">
        <f t="shared" si="90"/>
        <v>21</v>
      </c>
      <c r="O674" s="2">
        <f t="shared" si="90"/>
        <v>20</v>
      </c>
      <c r="P674" s="2">
        <f t="shared" si="90"/>
        <v>20</v>
      </c>
      <c r="Q674" s="2">
        <f t="shared" si="90"/>
        <v>20</v>
      </c>
      <c r="R674" s="2">
        <f t="shared" si="90"/>
        <v>19</v>
      </c>
      <c r="S674" s="2">
        <f t="shared" si="90"/>
        <v>19</v>
      </c>
      <c r="T674" s="2">
        <f t="shared" si="90"/>
        <v>19</v>
      </c>
      <c r="U674" s="2">
        <f t="shared" si="90"/>
        <v>19</v>
      </c>
      <c r="V674" s="1" t="s">
        <v>32</v>
      </c>
    </row>
    <row r="676" spans="1:22" x14ac:dyDescent="0.25">
      <c r="A676" s="3" t="s">
        <v>66</v>
      </c>
      <c r="B676" s="3"/>
      <c r="C676" s="3"/>
      <c r="D676" s="3"/>
      <c r="E676" s="3"/>
    </row>
    <row r="677" spans="1:22" x14ac:dyDescent="0.25">
      <c r="A677" s="3" t="s">
        <v>67</v>
      </c>
      <c r="B677" s="3"/>
      <c r="C677" s="3"/>
      <c r="D677" s="3"/>
      <c r="E677" s="3"/>
    </row>
    <row r="678" spans="1:22" x14ac:dyDescent="0.25">
      <c r="A678" s="3"/>
      <c r="B678" s="3"/>
      <c r="C678" s="3"/>
      <c r="D678" s="3"/>
      <c r="E678" s="3"/>
    </row>
    <row r="680" spans="1:22" x14ac:dyDescent="0.25">
      <c r="J680" s="3" t="s">
        <v>68</v>
      </c>
    </row>
    <row r="681" spans="1:22" x14ac:dyDescent="0.25">
      <c r="B681" s="3" t="s">
        <v>40</v>
      </c>
      <c r="J681" s="3" t="s">
        <v>42</v>
      </c>
    </row>
    <row r="682" spans="1:22" x14ac:dyDescent="0.25">
      <c r="A682" s="1" t="s">
        <v>1</v>
      </c>
      <c r="J682" s="3" t="s">
        <v>43</v>
      </c>
    </row>
    <row r="684" spans="1:22" x14ac:dyDescent="0.25">
      <c r="C684" s="3" t="s">
        <v>4</v>
      </c>
      <c r="G684" s="3" t="s">
        <v>5</v>
      </c>
      <c r="K684" s="3" t="s">
        <v>6</v>
      </c>
      <c r="O684" s="3" t="s">
        <v>7</v>
      </c>
      <c r="S684" s="3" t="s">
        <v>8</v>
      </c>
    </row>
    <row r="685" spans="1:22" x14ac:dyDescent="0.25">
      <c r="A685" s="1" t="s">
        <v>9</v>
      </c>
      <c r="B685" s="2">
        <v>1</v>
      </c>
      <c r="C685" s="2">
        <v>8</v>
      </c>
      <c r="D685" s="2">
        <v>15</v>
      </c>
      <c r="E685" s="2">
        <v>22</v>
      </c>
      <c r="F685" s="2">
        <v>1</v>
      </c>
      <c r="G685" s="2">
        <v>8</v>
      </c>
      <c r="H685" s="2">
        <v>15</v>
      </c>
      <c r="I685" s="2">
        <v>22</v>
      </c>
      <c r="J685" s="2">
        <v>1</v>
      </c>
      <c r="K685" s="2">
        <v>8</v>
      </c>
      <c r="L685" s="2">
        <v>15</v>
      </c>
      <c r="M685" s="2">
        <v>22</v>
      </c>
      <c r="N685" s="2">
        <v>1</v>
      </c>
      <c r="O685" s="2">
        <v>8</v>
      </c>
      <c r="P685" s="2">
        <v>15</v>
      </c>
      <c r="Q685" s="2">
        <v>22</v>
      </c>
      <c r="R685" s="2">
        <v>1</v>
      </c>
      <c r="S685" s="2">
        <v>8</v>
      </c>
      <c r="T685" s="2">
        <v>15</v>
      </c>
      <c r="U685" s="2">
        <v>22</v>
      </c>
      <c r="V685" s="1" t="s">
        <v>9</v>
      </c>
    </row>
    <row r="687" spans="1:22" x14ac:dyDescent="0.25">
      <c r="A687" s="1" t="s">
        <v>12</v>
      </c>
      <c r="B687" s="2">
        <v>0</v>
      </c>
      <c r="C687" s="2">
        <v>0</v>
      </c>
      <c r="D687" s="2">
        <v>0</v>
      </c>
      <c r="E687" s="2">
        <v>0</v>
      </c>
      <c r="F687" s="2">
        <v>59</v>
      </c>
      <c r="G687" s="2">
        <v>87</v>
      </c>
      <c r="H687" s="2">
        <v>115</v>
      </c>
      <c r="I687" s="2">
        <v>140</v>
      </c>
      <c r="J687" s="2">
        <v>158</v>
      </c>
      <c r="K687" s="2">
        <v>159</v>
      </c>
      <c r="L687" s="2">
        <v>181</v>
      </c>
      <c r="M687" s="2">
        <v>185</v>
      </c>
      <c r="N687" s="2">
        <v>209</v>
      </c>
      <c r="O687" s="2">
        <v>261</v>
      </c>
      <c r="P687" s="2">
        <v>269</v>
      </c>
      <c r="Q687" s="2">
        <v>281</v>
      </c>
      <c r="R687" s="2">
        <v>334</v>
      </c>
      <c r="S687" s="2">
        <v>334</v>
      </c>
      <c r="T687" s="2">
        <v>350</v>
      </c>
      <c r="U687" s="2">
        <v>361</v>
      </c>
      <c r="V687" s="1" t="s">
        <v>12</v>
      </c>
    </row>
    <row r="688" spans="1:22" x14ac:dyDescent="0.25">
      <c r="A688" s="1" t="s">
        <v>13</v>
      </c>
      <c r="B688" s="2">
        <v>0</v>
      </c>
      <c r="C688" s="2">
        <v>0</v>
      </c>
      <c r="D688" s="2">
        <v>3</v>
      </c>
      <c r="E688" s="2">
        <v>25</v>
      </c>
      <c r="F688" s="2">
        <v>77</v>
      </c>
      <c r="G688" s="2">
        <v>123</v>
      </c>
      <c r="H688" s="2">
        <v>158</v>
      </c>
      <c r="I688" s="2">
        <v>172</v>
      </c>
      <c r="J688" s="2">
        <v>194</v>
      </c>
      <c r="K688" s="2">
        <v>209</v>
      </c>
      <c r="L688" s="2">
        <v>267</v>
      </c>
      <c r="M688" s="2">
        <v>273</v>
      </c>
      <c r="N688" s="2">
        <v>318</v>
      </c>
      <c r="O688" s="2">
        <v>325</v>
      </c>
      <c r="P688" s="2">
        <v>327</v>
      </c>
      <c r="Q688" s="2">
        <v>329</v>
      </c>
      <c r="R688" s="2">
        <v>329</v>
      </c>
      <c r="S688" s="2">
        <v>343</v>
      </c>
      <c r="T688" s="2">
        <v>365</v>
      </c>
      <c r="U688" s="2">
        <v>369</v>
      </c>
      <c r="V688" s="1" t="s">
        <v>13</v>
      </c>
    </row>
    <row r="689" spans="1:22" x14ac:dyDescent="0.25">
      <c r="A689" s="1" t="s">
        <v>15</v>
      </c>
      <c r="B689" s="2">
        <v>21</v>
      </c>
      <c r="C689" s="2">
        <v>42</v>
      </c>
      <c r="D689" s="2">
        <v>82</v>
      </c>
      <c r="E689" s="2">
        <v>117</v>
      </c>
      <c r="F689" s="2">
        <v>118</v>
      </c>
      <c r="G689" s="2">
        <v>237</v>
      </c>
      <c r="H689" s="2">
        <v>237</v>
      </c>
      <c r="I689" s="2">
        <v>259</v>
      </c>
      <c r="J689" s="2">
        <v>262</v>
      </c>
      <c r="K689" s="2">
        <v>290</v>
      </c>
      <c r="L689" s="2">
        <v>288</v>
      </c>
      <c r="M689" s="2">
        <v>288</v>
      </c>
      <c r="N689" s="2">
        <v>289</v>
      </c>
      <c r="O689" s="2">
        <v>298</v>
      </c>
      <c r="P689" s="2">
        <v>310</v>
      </c>
      <c r="Q689" s="2">
        <v>366</v>
      </c>
      <c r="R689" s="2">
        <v>389</v>
      </c>
      <c r="S689" s="2">
        <v>395</v>
      </c>
      <c r="T689" s="2">
        <v>398</v>
      </c>
      <c r="U689" s="2">
        <v>446</v>
      </c>
      <c r="V689" s="1" t="s">
        <v>15</v>
      </c>
    </row>
    <row r="690" spans="1:22" x14ac:dyDescent="0.25">
      <c r="A690" s="1" t="s">
        <v>16</v>
      </c>
      <c r="B690" s="2">
        <v>63</v>
      </c>
      <c r="C690" s="2">
        <v>77</v>
      </c>
      <c r="D690" s="2">
        <v>77</v>
      </c>
      <c r="E690" s="2">
        <v>77</v>
      </c>
      <c r="F690" s="2">
        <v>73</v>
      </c>
      <c r="G690" s="2">
        <v>81</v>
      </c>
      <c r="H690" s="2">
        <v>99</v>
      </c>
      <c r="I690" s="2">
        <v>178</v>
      </c>
      <c r="J690" s="2">
        <v>267</v>
      </c>
      <c r="K690" s="2">
        <v>284</v>
      </c>
      <c r="L690" s="2">
        <v>288</v>
      </c>
      <c r="M690" s="2">
        <v>295</v>
      </c>
      <c r="N690" s="2">
        <v>315</v>
      </c>
      <c r="O690" s="2">
        <v>331</v>
      </c>
      <c r="P690" s="2">
        <v>361</v>
      </c>
      <c r="Q690" s="2">
        <v>372</v>
      </c>
      <c r="R690" s="2">
        <v>389</v>
      </c>
      <c r="S690" s="2">
        <v>422</v>
      </c>
      <c r="T690" s="2">
        <v>422</v>
      </c>
      <c r="U690" s="2">
        <v>430</v>
      </c>
      <c r="V690" s="1" t="s">
        <v>16</v>
      </c>
    </row>
    <row r="691" spans="1:22" x14ac:dyDescent="0.25">
      <c r="A691" s="1" t="s">
        <v>17</v>
      </c>
      <c r="B691" s="2">
        <v>0</v>
      </c>
      <c r="C691" s="2">
        <v>0</v>
      </c>
      <c r="D691" s="2">
        <v>2</v>
      </c>
      <c r="E691" s="2">
        <v>6</v>
      </c>
      <c r="F691" s="2">
        <v>6</v>
      </c>
      <c r="G691" s="2">
        <v>10</v>
      </c>
      <c r="H691" s="2">
        <v>26</v>
      </c>
      <c r="I691" s="2">
        <v>42</v>
      </c>
      <c r="J691" s="2">
        <v>50</v>
      </c>
      <c r="K691" s="2">
        <v>97</v>
      </c>
      <c r="L691" s="2">
        <v>127</v>
      </c>
      <c r="M691" s="2">
        <v>133</v>
      </c>
      <c r="N691" s="2">
        <v>151</v>
      </c>
      <c r="O691" s="2">
        <v>151</v>
      </c>
      <c r="P691" s="2">
        <v>177</v>
      </c>
      <c r="Q691" s="2">
        <v>185</v>
      </c>
      <c r="R691" s="2">
        <v>231</v>
      </c>
      <c r="S691" s="2">
        <v>238</v>
      </c>
      <c r="T691" s="2">
        <v>276</v>
      </c>
      <c r="U691" s="2">
        <v>288</v>
      </c>
      <c r="V691" s="1" t="s">
        <v>17</v>
      </c>
    </row>
    <row r="692" spans="1:22" x14ac:dyDescent="0.25">
      <c r="A692" s="1" t="s">
        <v>18</v>
      </c>
      <c r="B692" s="2">
        <v>0</v>
      </c>
      <c r="C692" s="2">
        <v>0</v>
      </c>
      <c r="D692" s="2">
        <v>7</v>
      </c>
      <c r="E692" s="2">
        <v>24</v>
      </c>
      <c r="F692" s="2">
        <v>31</v>
      </c>
      <c r="G692" s="2">
        <v>66</v>
      </c>
      <c r="H692" s="2">
        <v>76</v>
      </c>
      <c r="I692" s="2">
        <v>81</v>
      </c>
      <c r="J692" s="2">
        <v>109</v>
      </c>
      <c r="K692" s="2">
        <v>118</v>
      </c>
      <c r="L692" s="2">
        <v>151</v>
      </c>
      <c r="M692" s="2">
        <v>156</v>
      </c>
      <c r="N692" s="2">
        <v>183</v>
      </c>
      <c r="O692" s="2">
        <v>258</v>
      </c>
      <c r="P692" s="2">
        <v>287</v>
      </c>
      <c r="Q692" s="2">
        <v>340</v>
      </c>
      <c r="R692" s="2">
        <v>383</v>
      </c>
      <c r="S692" s="2">
        <v>387</v>
      </c>
      <c r="T692" s="2">
        <v>394</v>
      </c>
      <c r="U692" s="2">
        <v>407</v>
      </c>
      <c r="V692" s="1" t="s">
        <v>18</v>
      </c>
    </row>
    <row r="693" spans="1:22" x14ac:dyDescent="0.25">
      <c r="A693" s="1" t="s">
        <v>19</v>
      </c>
      <c r="B693" s="2">
        <v>0</v>
      </c>
      <c r="C693" s="2">
        <v>0</v>
      </c>
      <c r="D693" s="2">
        <v>26</v>
      </c>
      <c r="E693" s="2">
        <v>38</v>
      </c>
      <c r="F693" s="2">
        <v>49</v>
      </c>
      <c r="G693" s="2">
        <v>81</v>
      </c>
      <c r="H693" s="2">
        <v>135</v>
      </c>
      <c r="I693" s="2">
        <v>181</v>
      </c>
      <c r="J693" s="2">
        <v>195</v>
      </c>
      <c r="K693" s="2">
        <v>233</v>
      </c>
      <c r="L693" s="2">
        <v>246</v>
      </c>
      <c r="M693" s="2">
        <v>253</v>
      </c>
      <c r="N693" s="2">
        <v>268</v>
      </c>
      <c r="O693" s="2">
        <v>312</v>
      </c>
      <c r="P693" s="2">
        <v>344</v>
      </c>
      <c r="Q693" s="2">
        <v>346</v>
      </c>
      <c r="R693" s="2">
        <v>420</v>
      </c>
      <c r="S693" s="2">
        <v>453</v>
      </c>
      <c r="T693" s="2" t="s">
        <v>14</v>
      </c>
      <c r="U693" s="2" t="s">
        <v>14</v>
      </c>
      <c r="V693" s="1" t="s">
        <v>19</v>
      </c>
    </row>
    <row r="694" spans="1:22" x14ac:dyDescent="0.25">
      <c r="A694" s="1" t="s">
        <v>20</v>
      </c>
      <c r="B694" s="2">
        <v>0</v>
      </c>
      <c r="C694" s="2">
        <v>18</v>
      </c>
      <c r="D694" s="2">
        <v>48</v>
      </c>
      <c r="E694" s="2">
        <v>73</v>
      </c>
      <c r="F694" s="2">
        <v>108</v>
      </c>
      <c r="G694" s="2">
        <v>127</v>
      </c>
      <c r="H694" s="2">
        <v>201</v>
      </c>
      <c r="I694" s="2">
        <v>215</v>
      </c>
      <c r="J694" s="2">
        <v>341</v>
      </c>
      <c r="K694" s="2">
        <v>383</v>
      </c>
      <c r="L694" s="2">
        <v>423</v>
      </c>
      <c r="M694" s="2">
        <v>432</v>
      </c>
      <c r="N694" s="2">
        <v>462</v>
      </c>
      <c r="O694" s="2">
        <v>468</v>
      </c>
      <c r="P694" s="2">
        <v>508</v>
      </c>
      <c r="Q694" s="2">
        <v>512</v>
      </c>
      <c r="R694" s="2">
        <v>525</v>
      </c>
      <c r="S694" s="2">
        <v>554</v>
      </c>
      <c r="T694" s="2">
        <v>559</v>
      </c>
      <c r="U694" s="2">
        <v>581</v>
      </c>
      <c r="V694" s="1" t="s">
        <v>20</v>
      </c>
    </row>
    <row r="695" spans="1:22" x14ac:dyDescent="0.25">
      <c r="A695" s="1" t="s">
        <v>21</v>
      </c>
      <c r="B695" s="2">
        <v>0</v>
      </c>
      <c r="C695" s="2">
        <v>0</v>
      </c>
      <c r="D695" s="2">
        <v>0</v>
      </c>
      <c r="E695" s="2">
        <v>24</v>
      </c>
      <c r="F695" s="2">
        <v>54</v>
      </c>
      <c r="G695" s="2">
        <v>71</v>
      </c>
      <c r="H695" s="2">
        <v>113</v>
      </c>
      <c r="I695" s="2">
        <v>135</v>
      </c>
      <c r="J695" s="2">
        <v>149</v>
      </c>
      <c r="K695" s="2">
        <v>187</v>
      </c>
      <c r="L695" s="2">
        <v>220</v>
      </c>
      <c r="M695" s="2">
        <v>227</v>
      </c>
      <c r="N695" s="2">
        <v>230</v>
      </c>
      <c r="O695" s="2">
        <v>241</v>
      </c>
      <c r="P695" s="2">
        <v>255</v>
      </c>
      <c r="Q695" s="2">
        <v>265</v>
      </c>
      <c r="R695" s="2">
        <v>332</v>
      </c>
      <c r="S695" s="2">
        <v>333</v>
      </c>
      <c r="T695" s="2">
        <v>344</v>
      </c>
      <c r="U695" s="2">
        <v>368</v>
      </c>
      <c r="V695" s="1" t="s">
        <v>21</v>
      </c>
    </row>
    <row r="696" spans="1:22" x14ac:dyDescent="0.25">
      <c r="A696" s="1" t="s">
        <v>22</v>
      </c>
      <c r="B696" s="2">
        <v>4</v>
      </c>
      <c r="C696" s="2">
        <v>2</v>
      </c>
      <c r="D696" s="2">
        <v>19</v>
      </c>
      <c r="E696" s="2">
        <v>19</v>
      </c>
      <c r="F696" s="2">
        <v>30</v>
      </c>
      <c r="G696" s="2">
        <v>45</v>
      </c>
      <c r="H696" s="2">
        <v>53</v>
      </c>
      <c r="I696" s="2">
        <v>80</v>
      </c>
      <c r="J696" s="2">
        <v>101</v>
      </c>
      <c r="K696" s="2">
        <v>105</v>
      </c>
      <c r="L696" s="2">
        <v>129</v>
      </c>
      <c r="M696" s="2">
        <v>146</v>
      </c>
      <c r="N696" s="2">
        <v>189</v>
      </c>
      <c r="O696" s="2">
        <v>197</v>
      </c>
      <c r="P696" s="2">
        <v>200</v>
      </c>
      <c r="Q696" s="2">
        <v>225</v>
      </c>
      <c r="R696" s="2">
        <v>249</v>
      </c>
      <c r="S696" s="2">
        <v>249</v>
      </c>
      <c r="T696" s="2">
        <v>249</v>
      </c>
      <c r="U696" s="2">
        <v>257</v>
      </c>
      <c r="V696" s="1" t="s">
        <v>22</v>
      </c>
    </row>
    <row r="697" spans="1:22" x14ac:dyDescent="0.25">
      <c r="A697" s="1" t="s">
        <v>23</v>
      </c>
      <c r="B697" s="2">
        <v>0</v>
      </c>
      <c r="C697" s="2">
        <v>17</v>
      </c>
      <c r="D697" s="2">
        <v>35</v>
      </c>
      <c r="E697" s="2">
        <v>52</v>
      </c>
      <c r="F697" s="2">
        <v>76</v>
      </c>
      <c r="G697" s="2">
        <v>94</v>
      </c>
      <c r="H697" s="2">
        <v>111</v>
      </c>
      <c r="I697" s="2">
        <v>128</v>
      </c>
      <c r="J697" s="2">
        <v>152</v>
      </c>
      <c r="K697" s="2">
        <v>182</v>
      </c>
      <c r="L697" s="2">
        <v>212</v>
      </c>
      <c r="M697" s="2">
        <v>243</v>
      </c>
      <c r="N697" s="2">
        <v>286</v>
      </c>
      <c r="O697" s="2">
        <v>301</v>
      </c>
      <c r="P697" s="2">
        <v>326</v>
      </c>
      <c r="Q697" s="2">
        <v>349</v>
      </c>
      <c r="R697" s="2">
        <v>364</v>
      </c>
      <c r="S697" s="2">
        <v>364</v>
      </c>
      <c r="T697" s="2">
        <v>387</v>
      </c>
      <c r="U697" s="2">
        <v>422</v>
      </c>
      <c r="V697" s="1" t="s">
        <v>23</v>
      </c>
    </row>
    <row r="698" spans="1:22" x14ac:dyDescent="0.25">
      <c r="A698" s="1" t="s">
        <v>24</v>
      </c>
      <c r="B698" s="2">
        <v>8</v>
      </c>
      <c r="C698" s="2">
        <v>16</v>
      </c>
      <c r="D698" s="2">
        <v>25</v>
      </c>
      <c r="E698" s="2">
        <v>66</v>
      </c>
      <c r="F698" s="2">
        <v>101</v>
      </c>
      <c r="G698" s="2">
        <v>110</v>
      </c>
      <c r="H698" s="2">
        <v>116</v>
      </c>
      <c r="I698" s="2">
        <v>138</v>
      </c>
      <c r="J698" s="2">
        <v>194</v>
      </c>
      <c r="K698" s="2">
        <v>205</v>
      </c>
      <c r="L698" s="2">
        <v>213</v>
      </c>
      <c r="M698" s="2">
        <v>248</v>
      </c>
      <c r="N698" s="2">
        <v>272</v>
      </c>
      <c r="O698" s="2">
        <v>275</v>
      </c>
      <c r="P698" s="2">
        <v>307</v>
      </c>
      <c r="Q698" s="2">
        <v>314</v>
      </c>
      <c r="R698" s="2">
        <v>334</v>
      </c>
      <c r="S698" s="2">
        <v>354</v>
      </c>
      <c r="T698" s="2">
        <v>351</v>
      </c>
      <c r="U698" s="2">
        <v>405</v>
      </c>
      <c r="V698" s="1" t="s">
        <v>24</v>
      </c>
    </row>
    <row r="699" spans="1:22" x14ac:dyDescent="0.25">
      <c r="A699" s="1" t="s">
        <v>25</v>
      </c>
      <c r="B699" s="2">
        <v>8</v>
      </c>
      <c r="C699" s="2">
        <v>15</v>
      </c>
      <c r="D699" s="2">
        <v>84</v>
      </c>
      <c r="E699" s="2">
        <v>87</v>
      </c>
      <c r="F699" s="2">
        <v>87</v>
      </c>
      <c r="G699" s="2">
        <v>105</v>
      </c>
      <c r="H699" s="2">
        <v>189</v>
      </c>
      <c r="I699" s="2">
        <v>201</v>
      </c>
      <c r="J699" s="2">
        <v>316</v>
      </c>
      <c r="K699" s="2">
        <v>329</v>
      </c>
      <c r="L699" s="2">
        <v>389</v>
      </c>
      <c r="M699" s="2">
        <v>394</v>
      </c>
      <c r="N699" s="2">
        <v>394</v>
      </c>
      <c r="O699" s="2">
        <v>431</v>
      </c>
      <c r="P699" s="2">
        <v>476</v>
      </c>
      <c r="Q699" s="2">
        <v>498</v>
      </c>
      <c r="R699" s="2">
        <v>500</v>
      </c>
      <c r="S699" s="2">
        <v>526</v>
      </c>
      <c r="T699" s="2">
        <v>550</v>
      </c>
      <c r="U699" s="2">
        <v>572</v>
      </c>
      <c r="V699" s="1" t="s">
        <v>25</v>
      </c>
    </row>
    <row r="700" spans="1:22" x14ac:dyDescent="0.25">
      <c r="A700" s="1" t="s">
        <v>26</v>
      </c>
      <c r="B700" s="6">
        <v>0</v>
      </c>
      <c r="C700" s="6">
        <v>0</v>
      </c>
      <c r="D700" s="6">
        <v>6</v>
      </c>
      <c r="E700" s="6">
        <v>21</v>
      </c>
      <c r="F700" s="6">
        <v>32</v>
      </c>
      <c r="G700" s="6">
        <v>54</v>
      </c>
      <c r="H700" s="6">
        <v>79</v>
      </c>
      <c r="I700" s="6">
        <v>106</v>
      </c>
      <c r="J700" s="6">
        <v>132</v>
      </c>
      <c r="K700" s="6">
        <v>152</v>
      </c>
      <c r="L700" s="6">
        <v>180</v>
      </c>
      <c r="M700" s="6">
        <v>189</v>
      </c>
      <c r="N700" s="6">
        <v>274</v>
      </c>
      <c r="O700" s="6">
        <v>301</v>
      </c>
      <c r="P700" s="6">
        <v>306</v>
      </c>
      <c r="Q700" s="6">
        <v>345</v>
      </c>
      <c r="R700" s="6">
        <v>382</v>
      </c>
      <c r="S700" s="6">
        <v>381</v>
      </c>
      <c r="T700" s="6">
        <v>394</v>
      </c>
      <c r="U700" s="6">
        <v>414</v>
      </c>
      <c r="V700" s="1" t="s">
        <v>26</v>
      </c>
    </row>
    <row r="701" spans="1:22" x14ac:dyDescent="0.25">
      <c r="A701" s="1" t="s">
        <v>27</v>
      </c>
      <c r="B701" s="6">
        <v>2</v>
      </c>
      <c r="C701" s="6">
        <v>42</v>
      </c>
      <c r="D701" s="6">
        <v>49</v>
      </c>
      <c r="E701" s="6">
        <v>40</v>
      </c>
      <c r="F701" s="6">
        <v>61</v>
      </c>
      <c r="G701" s="6">
        <v>71</v>
      </c>
      <c r="H701" s="6">
        <v>79</v>
      </c>
      <c r="I701" s="6">
        <v>86</v>
      </c>
      <c r="J701" s="6">
        <v>107</v>
      </c>
      <c r="K701" s="5" t="s">
        <v>14</v>
      </c>
      <c r="L701" s="5" t="s">
        <v>14</v>
      </c>
      <c r="M701" s="5" t="s">
        <v>14</v>
      </c>
      <c r="N701" s="5" t="s">
        <v>14</v>
      </c>
      <c r="O701" s="5" t="s">
        <v>14</v>
      </c>
      <c r="P701" s="5" t="s">
        <v>14</v>
      </c>
      <c r="Q701" s="5" t="s">
        <v>14</v>
      </c>
      <c r="R701" s="6">
        <v>317</v>
      </c>
      <c r="S701" s="6">
        <v>322</v>
      </c>
      <c r="T701" s="6">
        <v>330</v>
      </c>
      <c r="U701" s="6">
        <v>339</v>
      </c>
      <c r="V701" s="1" t="s">
        <v>27</v>
      </c>
    </row>
    <row r="702" spans="1:22" x14ac:dyDescent="0.25">
      <c r="A702" s="1" t="s">
        <v>71</v>
      </c>
      <c r="B702" s="6">
        <v>0</v>
      </c>
      <c r="C702" s="6">
        <v>3</v>
      </c>
      <c r="D702" s="6">
        <v>16</v>
      </c>
      <c r="E702" s="6">
        <v>26</v>
      </c>
      <c r="F702" s="6">
        <v>30</v>
      </c>
      <c r="G702" s="6">
        <v>32</v>
      </c>
      <c r="H702" s="6">
        <v>59</v>
      </c>
      <c r="I702" s="6">
        <v>100</v>
      </c>
      <c r="J702" s="6">
        <v>156</v>
      </c>
      <c r="K702" s="5">
        <v>180</v>
      </c>
      <c r="L702" s="5">
        <v>213</v>
      </c>
      <c r="M702" s="5">
        <v>220</v>
      </c>
      <c r="N702" s="5">
        <v>281</v>
      </c>
      <c r="O702" s="5">
        <v>287</v>
      </c>
      <c r="P702" s="5">
        <v>329</v>
      </c>
      <c r="Q702" s="5">
        <v>345</v>
      </c>
      <c r="R702" s="6">
        <v>379</v>
      </c>
      <c r="S702" s="6">
        <v>421</v>
      </c>
      <c r="T702" s="6">
        <v>430</v>
      </c>
      <c r="U702" s="6">
        <v>437</v>
      </c>
      <c r="V702" s="1" t="s">
        <v>71</v>
      </c>
    </row>
    <row r="703" spans="1:22" x14ac:dyDescent="0.25">
      <c r="A703" s="1" t="s">
        <v>74</v>
      </c>
      <c r="B703" s="6">
        <v>33</v>
      </c>
      <c r="C703" s="6">
        <v>51</v>
      </c>
      <c r="D703" s="6">
        <v>71</v>
      </c>
      <c r="E703" s="6">
        <v>71</v>
      </c>
      <c r="F703" s="6">
        <v>132</v>
      </c>
      <c r="G703" s="6">
        <v>159</v>
      </c>
      <c r="H703" s="6">
        <v>178</v>
      </c>
      <c r="I703" s="6">
        <v>174</v>
      </c>
      <c r="J703" s="6">
        <v>201</v>
      </c>
      <c r="K703" s="5">
        <v>204</v>
      </c>
      <c r="L703" s="5">
        <v>229</v>
      </c>
      <c r="M703" s="5">
        <v>245</v>
      </c>
      <c r="N703" s="5">
        <v>245</v>
      </c>
      <c r="O703" s="5">
        <v>269</v>
      </c>
      <c r="P703" s="5">
        <v>296</v>
      </c>
      <c r="Q703" s="5">
        <v>325</v>
      </c>
      <c r="R703" s="6">
        <v>328</v>
      </c>
      <c r="S703" s="6">
        <v>347</v>
      </c>
      <c r="T703" s="6">
        <v>371</v>
      </c>
      <c r="U703" s="6">
        <v>386</v>
      </c>
      <c r="V703" s="1" t="s">
        <v>74</v>
      </c>
    </row>
    <row r="704" spans="1:22" x14ac:dyDescent="0.25">
      <c r="A704" s="1" t="s">
        <v>28</v>
      </c>
      <c r="B704" s="7" t="s">
        <v>28</v>
      </c>
      <c r="C704" s="7" t="s">
        <v>28</v>
      </c>
      <c r="D704" s="7" t="s">
        <v>28</v>
      </c>
      <c r="E704" s="7" t="s">
        <v>28</v>
      </c>
      <c r="F704" s="7" t="s">
        <v>28</v>
      </c>
      <c r="G704" s="7" t="s">
        <v>28</v>
      </c>
      <c r="H704" s="7" t="s">
        <v>28</v>
      </c>
      <c r="I704" s="7" t="s">
        <v>28</v>
      </c>
      <c r="J704" s="7" t="s">
        <v>28</v>
      </c>
      <c r="K704" s="7" t="s">
        <v>28</v>
      </c>
      <c r="L704" s="7" t="s">
        <v>28</v>
      </c>
      <c r="M704" s="7" t="s">
        <v>28</v>
      </c>
      <c r="N704" s="7" t="s">
        <v>28</v>
      </c>
      <c r="O704" s="7" t="s">
        <v>28</v>
      </c>
      <c r="P704" s="7" t="s">
        <v>28</v>
      </c>
      <c r="Q704" s="7" t="s">
        <v>28</v>
      </c>
      <c r="R704" s="7" t="s">
        <v>28</v>
      </c>
      <c r="S704" s="7" t="s">
        <v>28</v>
      </c>
      <c r="T704" s="7" t="s">
        <v>28</v>
      </c>
      <c r="U704" s="7" t="s">
        <v>28</v>
      </c>
      <c r="V704" s="1" t="s">
        <v>28</v>
      </c>
    </row>
    <row r="705" spans="1:22" x14ac:dyDescent="0.25">
      <c r="A705" s="8" t="s">
        <v>29</v>
      </c>
      <c r="B705" s="5">
        <f>AVERAGE(B687:B704)</f>
        <v>8.1764705882352935</v>
      </c>
      <c r="C705" s="5">
        <f t="shared" ref="C705:U705" si="91">AVERAGE(C687:C704)</f>
        <v>16.647058823529413</v>
      </c>
      <c r="D705" s="5">
        <f t="shared" si="91"/>
        <v>32.352941176470587</v>
      </c>
      <c r="E705" s="5">
        <f t="shared" si="91"/>
        <v>45.058823529411768</v>
      </c>
      <c r="F705" s="5">
        <f t="shared" si="91"/>
        <v>66.117647058823536</v>
      </c>
      <c r="G705" s="5">
        <f t="shared" si="91"/>
        <v>91.352941176470594</v>
      </c>
      <c r="H705" s="5">
        <f t="shared" si="91"/>
        <v>119.05882352941177</v>
      </c>
      <c r="I705" s="5">
        <f t="shared" si="91"/>
        <v>142.11764705882354</v>
      </c>
      <c r="J705" s="5">
        <f t="shared" si="91"/>
        <v>181.41176470588235</v>
      </c>
      <c r="K705" s="5">
        <f t="shared" si="91"/>
        <v>207.3125</v>
      </c>
      <c r="L705" s="5">
        <f t="shared" si="91"/>
        <v>234.75</v>
      </c>
      <c r="M705" s="5">
        <f t="shared" si="91"/>
        <v>245.4375</v>
      </c>
      <c r="N705" s="5">
        <f t="shared" si="91"/>
        <v>272.875</v>
      </c>
      <c r="O705" s="5">
        <f t="shared" si="91"/>
        <v>294.125</v>
      </c>
      <c r="P705" s="5">
        <f t="shared" si="91"/>
        <v>317.375</v>
      </c>
      <c r="Q705" s="5">
        <f t="shared" si="91"/>
        <v>337.3125</v>
      </c>
      <c r="R705" s="5">
        <f t="shared" si="91"/>
        <v>363.8235294117647</v>
      </c>
      <c r="S705" s="5">
        <f t="shared" si="91"/>
        <v>377.8235294117647</v>
      </c>
      <c r="T705" s="5">
        <f t="shared" si="91"/>
        <v>385.625</v>
      </c>
      <c r="U705" s="5">
        <f t="shared" si="91"/>
        <v>405.125</v>
      </c>
      <c r="V705" s="8" t="s">
        <v>29</v>
      </c>
    </row>
    <row r="706" spans="1:22" x14ac:dyDescent="0.25">
      <c r="A706" s="1" t="s">
        <v>30</v>
      </c>
      <c r="B706" s="2">
        <f>MAX(B687:B701)</f>
        <v>63</v>
      </c>
      <c r="C706" s="2">
        <f t="shared" ref="C706:U706" si="92">MAX(C687:C701)</f>
        <v>77</v>
      </c>
      <c r="D706" s="2">
        <f t="shared" si="92"/>
        <v>84</v>
      </c>
      <c r="E706" s="2">
        <f t="shared" si="92"/>
        <v>117</v>
      </c>
      <c r="F706" s="2">
        <f t="shared" si="92"/>
        <v>118</v>
      </c>
      <c r="G706" s="2">
        <f t="shared" si="92"/>
        <v>237</v>
      </c>
      <c r="H706" s="2">
        <f t="shared" si="92"/>
        <v>237</v>
      </c>
      <c r="I706" s="2">
        <f t="shared" si="92"/>
        <v>259</v>
      </c>
      <c r="J706" s="2">
        <f t="shared" si="92"/>
        <v>341</v>
      </c>
      <c r="K706" s="2">
        <f t="shared" si="92"/>
        <v>383</v>
      </c>
      <c r="L706" s="2">
        <f t="shared" si="92"/>
        <v>423</v>
      </c>
      <c r="M706" s="2">
        <f t="shared" si="92"/>
        <v>432</v>
      </c>
      <c r="N706" s="2">
        <f t="shared" si="92"/>
        <v>462</v>
      </c>
      <c r="O706" s="2">
        <f t="shared" si="92"/>
        <v>468</v>
      </c>
      <c r="P706" s="2">
        <f t="shared" si="92"/>
        <v>508</v>
      </c>
      <c r="Q706" s="2">
        <f t="shared" si="92"/>
        <v>512</v>
      </c>
      <c r="R706" s="2">
        <f t="shared" si="92"/>
        <v>525</v>
      </c>
      <c r="S706" s="2">
        <f t="shared" si="92"/>
        <v>554</v>
      </c>
      <c r="T706" s="2">
        <f t="shared" si="92"/>
        <v>559</v>
      </c>
      <c r="U706" s="2">
        <f t="shared" si="92"/>
        <v>581</v>
      </c>
      <c r="V706" s="1" t="s">
        <v>30</v>
      </c>
    </row>
    <row r="707" spans="1:22" x14ac:dyDescent="0.25">
      <c r="A707" s="1" t="s">
        <v>31</v>
      </c>
      <c r="B707" s="2">
        <f>MIN(B687:B704)</f>
        <v>0</v>
      </c>
      <c r="C707" s="2">
        <f t="shared" ref="C707:U707" si="93">MIN(C687:C704)</f>
        <v>0</v>
      </c>
      <c r="D707" s="2">
        <f t="shared" si="93"/>
        <v>0</v>
      </c>
      <c r="E707" s="2">
        <f t="shared" si="93"/>
        <v>0</v>
      </c>
      <c r="F707" s="2">
        <f t="shared" si="93"/>
        <v>6</v>
      </c>
      <c r="G707" s="2">
        <f t="shared" si="93"/>
        <v>10</v>
      </c>
      <c r="H707" s="2">
        <f t="shared" si="93"/>
        <v>26</v>
      </c>
      <c r="I707" s="2">
        <f t="shared" si="93"/>
        <v>42</v>
      </c>
      <c r="J707" s="2">
        <f t="shared" si="93"/>
        <v>50</v>
      </c>
      <c r="K707" s="2">
        <f t="shared" si="93"/>
        <v>97</v>
      </c>
      <c r="L707" s="2">
        <f t="shared" si="93"/>
        <v>127</v>
      </c>
      <c r="M707" s="2">
        <f t="shared" si="93"/>
        <v>133</v>
      </c>
      <c r="N707" s="2">
        <f t="shared" si="93"/>
        <v>151</v>
      </c>
      <c r="O707" s="2">
        <f t="shared" si="93"/>
        <v>151</v>
      </c>
      <c r="P707" s="2">
        <f t="shared" si="93"/>
        <v>177</v>
      </c>
      <c r="Q707" s="2">
        <f t="shared" si="93"/>
        <v>185</v>
      </c>
      <c r="R707" s="2">
        <f t="shared" si="93"/>
        <v>231</v>
      </c>
      <c r="S707" s="2">
        <f t="shared" si="93"/>
        <v>238</v>
      </c>
      <c r="T707" s="2">
        <f t="shared" si="93"/>
        <v>249</v>
      </c>
      <c r="U707" s="2">
        <f t="shared" si="93"/>
        <v>257</v>
      </c>
      <c r="V707" s="1" t="s">
        <v>31</v>
      </c>
    </row>
    <row r="708" spans="1:22" x14ac:dyDescent="0.25">
      <c r="A708" s="1" t="s">
        <v>32</v>
      </c>
      <c r="B708" s="2">
        <f>COUNT(B687:B704)</f>
        <v>17</v>
      </c>
      <c r="C708" s="2">
        <f t="shared" ref="C708:U708" si="94">COUNT(C687:C704)</f>
        <v>17</v>
      </c>
      <c r="D708" s="2">
        <f t="shared" si="94"/>
        <v>17</v>
      </c>
      <c r="E708" s="2">
        <f t="shared" si="94"/>
        <v>17</v>
      </c>
      <c r="F708" s="2">
        <f t="shared" si="94"/>
        <v>17</v>
      </c>
      <c r="G708" s="2">
        <f t="shared" si="94"/>
        <v>17</v>
      </c>
      <c r="H708" s="2">
        <f t="shared" si="94"/>
        <v>17</v>
      </c>
      <c r="I708" s="2">
        <f t="shared" si="94"/>
        <v>17</v>
      </c>
      <c r="J708" s="2">
        <f t="shared" si="94"/>
        <v>17</v>
      </c>
      <c r="K708" s="2">
        <f t="shared" si="94"/>
        <v>16</v>
      </c>
      <c r="L708" s="2">
        <f t="shared" si="94"/>
        <v>16</v>
      </c>
      <c r="M708" s="2">
        <f t="shared" si="94"/>
        <v>16</v>
      </c>
      <c r="N708" s="2">
        <f t="shared" si="94"/>
        <v>16</v>
      </c>
      <c r="O708" s="2">
        <f t="shared" si="94"/>
        <v>16</v>
      </c>
      <c r="P708" s="2">
        <f t="shared" si="94"/>
        <v>16</v>
      </c>
      <c r="Q708" s="2">
        <f t="shared" si="94"/>
        <v>16</v>
      </c>
      <c r="R708" s="2">
        <f t="shared" si="94"/>
        <v>17</v>
      </c>
      <c r="S708" s="2">
        <f t="shared" si="94"/>
        <v>17</v>
      </c>
      <c r="T708" s="2">
        <f t="shared" si="94"/>
        <v>16</v>
      </c>
      <c r="U708" s="2">
        <f t="shared" si="94"/>
        <v>16</v>
      </c>
      <c r="V708" s="1" t="s">
        <v>32</v>
      </c>
    </row>
    <row r="711" spans="1:22" x14ac:dyDescent="0.25">
      <c r="C711" s="3" t="s">
        <v>33</v>
      </c>
      <c r="G711" s="3" t="s">
        <v>34</v>
      </c>
      <c r="L711" s="3" t="s">
        <v>35</v>
      </c>
      <c r="P711" s="3" t="s">
        <v>36</v>
      </c>
      <c r="T711" s="3" t="s">
        <v>37</v>
      </c>
      <c r="V711" s="2"/>
    </row>
    <row r="712" spans="1:22" x14ac:dyDescent="0.25">
      <c r="A712" s="1" t="s">
        <v>9</v>
      </c>
      <c r="B712" s="2">
        <v>1</v>
      </c>
      <c r="C712" s="2">
        <v>8</v>
      </c>
      <c r="D712" s="2">
        <v>15</v>
      </c>
      <c r="E712" s="2">
        <v>22</v>
      </c>
      <c r="F712" s="2">
        <v>1</v>
      </c>
      <c r="G712" s="2">
        <v>8</v>
      </c>
      <c r="H712" s="2">
        <v>15</v>
      </c>
      <c r="I712" s="2">
        <v>22</v>
      </c>
      <c r="J712" s="2">
        <v>1</v>
      </c>
      <c r="K712" s="2">
        <v>8</v>
      </c>
      <c r="L712" s="2">
        <v>15</v>
      </c>
      <c r="M712" s="2">
        <v>22</v>
      </c>
      <c r="N712" s="2">
        <v>1</v>
      </c>
      <c r="O712" s="2">
        <v>8</v>
      </c>
      <c r="P712" s="2">
        <v>15</v>
      </c>
      <c r="Q712" s="2">
        <v>22</v>
      </c>
      <c r="R712" s="2">
        <v>1</v>
      </c>
      <c r="S712" s="2">
        <v>8</v>
      </c>
      <c r="T712" s="2">
        <v>15</v>
      </c>
      <c r="U712" s="2">
        <v>22</v>
      </c>
      <c r="V712" s="1" t="s">
        <v>9</v>
      </c>
    </row>
    <row r="714" spans="1:22" x14ac:dyDescent="0.25">
      <c r="A714" s="1" t="s">
        <v>12</v>
      </c>
      <c r="B714" s="2">
        <v>389</v>
      </c>
      <c r="C714" s="2">
        <v>391</v>
      </c>
      <c r="D714" s="2">
        <v>413</v>
      </c>
      <c r="E714" s="2">
        <v>433</v>
      </c>
      <c r="F714" s="2">
        <v>461</v>
      </c>
      <c r="G714" s="2">
        <v>472</v>
      </c>
      <c r="H714" s="2">
        <v>488</v>
      </c>
      <c r="I714" s="2">
        <v>483</v>
      </c>
      <c r="J714" s="2">
        <v>501</v>
      </c>
      <c r="K714" s="2">
        <v>531</v>
      </c>
      <c r="L714" s="2">
        <v>551</v>
      </c>
      <c r="M714" s="2">
        <v>552</v>
      </c>
      <c r="N714" s="2">
        <v>532</v>
      </c>
      <c r="O714" s="2">
        <v>497</v>
      </c>
      <c r="P714" s="2">
        <v>426</v>
      </c>
      <c r="Q714" s="2">
        <v>336</v>
      </c>
      <c r="R714" s="2">
        <v>48</v>
      </c>
      <c r="S714" s="2">
        <v>0</v>
      </c>
      <c r="T714" s="2">
        <v>0</v>
      </c>
      <c r="U714" s="2">
        <v>0</v>
      </c>
      <c r="V714" s="1" t="s">
        <v>12</v>
      </c>
    </row>
    <row r="715" spans="1:22" x14ac:dyDescent="0.25">
      <c r="A715" s="1" t="s">
        <v>13</v>
      </c>
      <c r="B715" s="2">
        <v>386</v>
      </c>
      <c r="C715" s="2">
        <v>389</v>
      </c>
      <c r="D715" s="2">
        <v>391</v>
      </c>
      <c r="E715" s="2">
        <v>401</v>
      </c>
      <c r="F715" s="2">
        <v>421</v>
      </c>
      <c r="G715" s="2">
        <v>466</v>
      </c>
      <c r="H715" s="2">
        <v>460</v>
      </c>
      <c r="I715" s="2">
        <v>517</v>
      </c>
      <c r="J715" s="2">
        <v>535</v>
      </c>
      <c r="K715" s="2">
        <v>513</v>
      </c>
      <c r="L715" s="2">
        <v>512</v>
      </c>
      <c r="M715" s="2">
        <v>422</v>
      </c>
      <c r="N715" s="2">
        <v>337</v>
      </c>
      <c r="O715" s="2">
        <v>294</v>
      </c>
      <c r="P715" s="2">
        <v>215</v>
      </c>
      <c r="Q715" s="2">
        <v>53</v>
      </c>
      <c r="R715" s="2">
        <v>0</v>
      </c>
      <c r="S715" s="2">
        <v>0</v>
      </c>
      <c r="T715" s="2">
        <v>0</v>
      </c>
      <c r="U715" s="2">
        <v>0</v>
      </c>
      <c r="V715" s="1" t="s">
        <v>13</v>
      </c>
    </row>
    <row r="716" spans="1:22" x14ac:dyDescent="0.25">
      <c r="A716" s="1" t="s">
        <v>15</v>
      </c>
      <c r="B716" s="2">
        <v>525</v>
      </c>
      <c r="C716" s="2">
        <v>531</v>
      </c>
      <c r="D716" s="2">
        <v>548</v>
      </c>
      <c r="E716" s="2">
        <v>557</v>
      </c>
      <c r="F716" s="2">
        <v>612</v>
      </c>
      <c r="G716" s="2">
        <v>623</v>
      </c>
      <c r="H716" s="2">
        <v>635</v>
      </c>
      <c r="I716" s="2">
        <v>648</v>
      </c>
      <c r="J716" s="2">
        <v>680</v>
      </c>
      <c r="K716" s="2">
        <v>695</v>
      </c>
      <c r="L716" s="2">
        <v>736</v>
      </c>
      <c r="M716" s="2">
        <v>723</v>
      </c>
      <c r="N716" s="2">
        <v>536</v>
      </c>
      <c r="O716" s="2">
        <v>410</v>
      </c>
      <c r="P716" s="2">
        <v>259</v>
      </c>
      <c r="Q716" s="2">
        <v>106</v>
      </c>
      <c r="R716" s="2">
        <v>0</v>
      </c>
      <c r="S716" s="2">
        <v>0</v>
      </c>
      <c r="T716" s="2">
        <v>0</v>
      </c>
      <c r="U716" s="2">
        <v>0</v>
      </c>
      <c r="V716" s="1" t="s">
        <v>15</v>
      </c>
    </row>
    <row r="717" spans="1:22" x14ac:dyDescent="0.25">
      <c r="A717" s="1" t="s">
        <v>16</v>
      </c>
      <c r="B717" s="2">
        <v>440</v>
      </c>
      <c r="C717" s="2">
        <v>493</v>
      </c>
      <c r="D717" s="2">
        <v>512</v>
      </c>
      <c r="E717" s="2">
        <v>526</v>
      </c>
      <c r="F717" s="2">
        <v>540</v>
      </c>
      <c r="G717" s="2">
        <v>546</v>
      </c>
      <c r="H717" s="2">
        <v>563</v>
      </c>
      <c r="I717" s="2">
        <v>625</v>
      </c>
      <c r="J717" s="2">
        <v>626</v>
      </c>
      <c r="K717" s="2">
        <v>549</v>
      </c>
      <c r="L717" s="2">
        <v>472</v>
      </c>
      <c r="M717" s="2">
        <v>395</v>
      </c>
      <c r="N717" s="2">
        <v>361</v>
      </c>
      <c r="O717" s="2">
        <v>68</v>
      </c>
      <c r="P717" s="2">
        <v>15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1" t="s">
        <v>16</v>
      </c>
    </row>
    <row r="718" spans="1:22" x14ac:dyDescent="0.25">
      <c r="A718" s="1" t="s">
        <v>17</v>
      </c>
      <c r="B718" s="2">
        <v>292</v>
      </c>
      <c r="C718" s="2">
        <v>314</v>
      </c>
      <c r="D718" s="2">
        <v>342</v>
      </c>
      <c r="E718" s="2">
        <v>367</v>
      </c>
      <c r="F718" s="2">
        <v>430</v>
      </c>
      <c r="G718" s="2">
        <v>485</v>
      </c>
      <c r="H718" s="2">
        <v>487</v>
      </c>
      <c r="I718" s="2">
        <v>488</v>
      </c>
      <c r="J718" s="2">
        <v>506</v>
      </c>
      <c r="K718" s="2">
        <v>506</v>
      </c>
      <c r="L718" s="2">
        <v>486</v>
      </c>
      <c r="M718" s="2">
        <v>462</v>
      </c>
      <c r="N718" s="2">
        <v>364</v>
      </c>
      <c r="O718" s="2">
        <v>249</v>
      </c>
      <c r="P718" s="2">
        <v>124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1" t="s">
        <v>17</v>
      </c>
    </row>
    <row r="719" spans="1:22" x14ac:dyDescent="0.25">
      <c r="A719" s="1" t="s">
        <v>18</v>
      </c>
      <c r="B719" s="2">
        <v>435</v>
      </c>
      <c r="C719" s="2">
        <v>459</v>
      </c>
      <c r="D719" s="2">
        <v>478</v>
      </c>
      <c r="E719" s="2">
        <v>488</v>
      </c>
      <c r="F719" s="2">
        <v>495</v>
      </c>
      <c r="G719" s="2" t="s">
        <v>14</v>
      </c>
      <c r="H719" s="2" t="s">
        <v>14</v>
      </c>
      <c r="I719" s="2" t="s">
        <v>14</v>
      </c>
      <c r="J719" s="2" t="s">
        <v>14</v>
      </c>
      <c r="K719" s="2" t="s">
        <v>14</v>
      </c>
      <c r="L719" s="2" t="s">
        <v>14</v>
      </c>
      <c r="M719" s="2" t="s">
        <v>14</v>
      </c>
      <c r="N719" s="2" t="s">
        <v>14</v>
      </c>
      <c r="O719" s="2" t="s">
        <v>14</v>
      </c>
      <c r="P719" s="2" t="s">
        <v>14</v>
      </c>
      <c r="Q719" s="2" t="s">
        <v>14</v>
      </c>
      <c r="R719" s="2" t="s">
        <v>14</v>
      </c>
      <c r="S719" s="2" t="s">
        <v>14</v>
      </c>
      <c r="T719" s="2" t="s">
        <v>14</v>
      </c>
      <c r="U719" s="2" t="s">
        <v>14</v>
      </c>
      <c r="V719" s="1" t="s">
        <v>18</v>
      </c>
    </row>
    <row r="720" spans="1:22" x14ac:dyDescent="0.25">
      <c r="A720" s="1" t="s">
        <v>19</v>
      </c>
      <c r="B720" s="2" t="s">
        <v>14</v>
      </c>
      <c r="C720" s="2" t="s">
        <v>14</v>
      </c>
      <c r="D720" s="2" t="s">
        <v>14</v>
      </c>
      <c r="E720" s="2" t="s">
        <v>14</v>
      </c>
      <c r="F720" s="2">
        <v>563</v>
      </c>
      <c r="G720" s="2">
        <v>568</v>
      </c>
      <c r="H720" s="2">
        <v>589</v>
      </c>
      <c r="I720" s="2">
        <v>565</v>
      </c>
      <c r="J720" s="2">
        <v>596</v>
      </c>
      <c r="K720" s="2">
        <v>586</v>
      </c>
      <c r="L720" s="2">
        <v>608</v>
      </c>
      <c r="M720" s="2">
        <v>622</v>
      </c>
      <c r="N720" s="2">
        <v>567</v>
      </c>
      <c r="O720" s="2">
        <v>588</v>
      </c>
      <c r="P720" s="2">
        <v>581</v>
      </c>
      <c r="Q720" s="2">
        <v>483</v>
      </c>
      <c r="R720" s="2">
        <v>232</v>
      </c>
      <c r="S720" s="2">
        <v>63</v>
      </c>
      <c r="T720" s="2">
        <v>0</v>
      </c>
      <c r="U720" s="2">
        <v>0</v>
      </c>
      <c r="V720" s="1" t="s">
        <v>19</v>
      </c>
    </row>
    <row r="721" spans="1:22" x14ac:dyDescent="0.25">
      <c r="A721" s="1" t="s">
        <v>20</v>
      </c>
      <c r="B721" s="2">
        <v>589</v>
      </c>
      <c r="C721" s="2">
        <v>646</v>
      </c>
      <c r="D721" s="2">
        <v>665</v>
      </c>
      <c r="E721" s="2">
        <v>669</v>
      </c>
      <c r="F721" s="2">
        <v>689</v>
      </c>
      <c r="G721" s="2">
        <v>743</v>
      </c>
      <c r="H721" s="2">
        <v>764</v>
      </c>
      <c r="I721" s="2">
        <v>775</v>
      </c>
      <c r="J721" s="2">
        <v>776</v>
      </c>
      <c r="K721" s="2">
        <v>793</v>
      </c>
      <c r="L721" s="2">
        <v>771</v>
      </c>
      <c r="M721" s="2">
        <v>734</v>
      </c>
      <c r="N721" s="2">
        <v>712</v>
      </c>
      <c r="O721" s="2">
        <v>637</v>
      </c>
      <c r="P721" s="2">
        <v>599</v>
      </c>
      <c r="Q721" s="2">
        <v>591</v>
      </c>
      <c r="R721" s="2">
        <v>442</v>
      </c>
      <c r="S721" s="2">
        <v>236</v>
      </c>
      <c r="T721" s="2">
        <v>35</v>
      </c>
      <c r="U721" s="2">
        <v>0</v>
      </c>
      <c r="V721" s="1" t="s">
        <v>20</v>
      </c>
    </row>
    <row r="722" spans="1:22" x14ac:dyDescent="0.25">
      <c r="A722" s="1" t="s">
        <v>21</v>
      </c>
      <c r="B722" s="2">
        <v>375</v>
      </c>
      <c r="C722" s="2">
        <v>387</v>
      </c>
      <c r="D722" s="2">
        <v>390</v>
      </c>
      <c r="E722" s="2">
        <v>410</v>
      </c>
      <c r="F722" s="2">
        <v>423</v>
      </c>
      <c r="G722" s="2">
        <v>450</v>
      </c>
      <c r="H722" s="2">
        <v>472</v>
      </c>
      <c r="I722" s="2">
        <v>477</v>
      </c>
      <c r="J722" s="2">
        <v>448</v>
      </c>
      <c r="K722" s="2">
        <v>406</v>
      </c>
      <c r="L722" s="2">
        <v>427</v>
      </c>
      <c r="M722" s="2">
        <v>455</v>
      </c>
      <c r="N722" s="2">
        <v>385</v>
      </c>
      <c r="O722" s="2">
        <v>298</v>
      </c>
      <c r="P722" s="2">
        <v>134</v>
      </c>
      <c r="Q722" s="2">
        <v>21</v>
      </c>
      <c r="R722" s="2">
        <v>8</v>
      </c>
      <c r="S722" s="2">
        <v>0</v>
      </c>
      <c r="T722" s="2">
        <v>0</v>
      </c>
      <c r="U722" s="2">
        <v>0</v>
      </c>
      <c r="V722" s="1" t="s">
        <v>21</v>
      </c>
    </row>
    <row r="723" spans="1:22" x14ac:dyDescent="0.25">
      <c r="A723" s="1" t="s">
        <v>22</v>
      </c>
      <c r="B723" s="2">
        <v>265</v>
      </c>
      <c r="C723" s="2">
        <v>277</v>
      </c>
      <c r="D723" s="2">
        <v>287</v>
      </c>
      <c r="E723" s="2">
        <v>321</v>
      </c>
      <c r="F723" s="2">
        <v>343</v>
      </c>
      <c r="G723" s="2">
        <v>373</v>
      </c>
      <c r="H723" s="2">
        <v>399</v>
      </c>
      <c r="I723" s="2">
        <v>414</v>
      </c>
      <c r="J723" s="2">
        <v>449</v>
      </c>
      <c r="K723" s="2">
        <v>440</v>
      </c>
      <c r="L723" s="2">
        <v>384</v>
      </c>
      <c r="M723" s="2">
        <v>305</v>
      </c>
      <c r="N723" s="2">
        <v>208</v>
      </c>
      <c r="O723" s="2">
        <v>107</v>
      </c>
      <c r="P723" s="2">
        <v>89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1" t="s">
        <v>22</v>
      </c>
    </row>
    <row r="724" spans="1:22" x14ac:dyDescent="0.25">
      <c r="A724" s="1" t="s">
        <v>23</v>
      </c>
      <c r="B724" s="2">
        <v>443</v>
      </c>
      <c r="C724" s="2">
        <v>467</v>
      </c>
      <c r="D724" s="2">
        <v>478</v>
      </c>
      <c r="E724" s="2">
        <v>509</v>
      </c>
      <c r="F724" s="2">
        <v>526</v>
      </c>
      <c r="G724" s="2">
        <v>534</v>
      </c>
      <c r="H724" s="2">
        <v>542</v>
      </c>
      <c r="I724" s="2">
        <v>550</v>
      </c>
      <c r="J724" s="2">
        <v>554</v>
      </c>
      <c r="K724" s="2">
        <v>563</v>
      </c>
      <c r="L724" s="2">
        <v>508</v>
      </c>
      <c r="M724" s="2">
        <v>514</v>
      </c>
      <c r="N724" s="2">
        <v>468</v>
      </c>
      <c r="O724" s="2">
        <v>351</v>
      </c>
      <c r="P724" s="2">
        <v>234</v>
      </c>
      <c r="Q724" s="2">
        <v>117</v>
      </c>
      <c r="R724" s="2">
        <v>0</v>
      </c>
      <c r="S724" s="2">
        <v>0</v>
      </c>
      <c r="T724" s="2">
        <v>0</v>
      </c>
      <c r="U724" s="2">
        <v>0</v>
      </c>
      <c r="V724" s="1" t="s">
        <v>23</v>
      </c>
    </row>
    <row r="725" spans="1:22" x14ac:dyDescent="0.25">
      <c r="A725" s="1" t="s">
        <v>24</v>
      </c>
      <c r="B725" s="2">
        <v>411</v>
      </c>
      <c r="C725" s="2">
        <v>415</v>
      </c>
      <c r="D725" s="2">
        <v>472</v>
      </c>
      <c r="E725" s="2">
        <v>482</v>
      </c>
      <c r="F725" s="2">
        <v>488</v>
      </c>
      <c r="G725" s="2">
        <v>497</v>
      </c>
      <c r="H725" s="2">
        <v>525</v>
      </c>
      <c r="I725" s="2">
        <v>557</v>
      </c>
      <c r="J725" s="2">
        <v>575</v>
      </c>
      <c r="K725" s="2">
        <v>602</v>
      </c>
      <c r="L725" s="2">
        <v>606</v>
      </c>
      <c r="M725" s="2">
        <v>571</v>
      </c>
      <c r="N725" s="2">
        <v>488</v>
      </c>
      <c r="O725" s="2">
        <v>416</v>
      </c>
      <c r="P725" s="2">
        <v>322</v>
      </c>
      <c r="Q725" s="2">
        <v>171</v>
      </c>
      <c r="R725" s="2">
        <v>0</v>
      </c>
      <c r="S725" s="2">
        <v>0</v>
      </c>
      <c r="T725" s="2">
        <v>0</v>
      </c>
      <c r="U725" s="2">
        <v>0</v>
      </c>
      <c r="V725" s="1" t="s">
        <v>24</v>
      </c>
    </row>
    <row r="726" spans="1:22" x14ac:dyDescent="0.25">
      <c r="A726" s="1" t="s">
        <v>25</v>
      </c>
      <c r="B726" s="2">
        <v>584</v>
      </c>
      <c r="C726" s="2">
        <v>596</v>
      </c>
      <c r="D726" s="2">
        <v>630</v>
      </c>
      <c r="E726" s="2">
        <v>650</v>
      </c>
      <c r="F726" s="2">
        <v>668</v>
      </c>
      <c r="G726" s="2">
        <v>669</v>
      </c>
      <c r="H726" s="2">
        <v>667</v>
      </c>
      <c r="I726" s="2">
        <v>693</v>
      </c>
      <c r="J726" s="2">
        <v>735</v>
      </c>
      <c r="K726" s="2">
        <v>789</v>
      </c>
      <c r="L726" s="2">
        <v>802</v>
      </c>
      <c r="M726" s="2">
        <v>752</v>
      </c>
      <c r="N726" s="2">
        <v>690</v>
      </c>
      <c r="O726" s="2">
        <v>614</v>
      </c>
      <c r="P726" s="2">
        <v>535</v>
      </c>
      <c r="Q726" s="2">
        <v>489</v>
      </c>
      <c r="R726" s="2">
        <v>380</v>
      </c>
      <c r="S726" s="2">
        <v>157</v>
      </c>
      <c r="T726" s="2">
        <v>0</v>
      </c>
      <c r="U726" s="2">
        <v>0</v>
      </c>
      <c r="V726" s="1" t="s">
        <v>25</v>
      </c>
    </row>
    <row r="727" spans="1:22" x14ac:dyDescent="0.25">
      <c r="A727" s="1" t="s">
        <v>26</v>
      </c>
      <c r="B727" s="6" t="s">
        <v>51</v>
      </c>
      <c r="C727" s="6" t="s">
        <v>51</v>
      </c>
      <c r="D727" s="6" t="s">
        <v>51</v>
      </c>
      <c r="E727" s="6" t="s">
        <v>51</v>
      </c>
      <c r="F727" s="6" t="s">
        <v>51</v>
      </c>
      <c r="G727" s="6">
        <v>552</v>
      </c>
      <c r="H727" s="6">
        <v>563</v>
      </c>
      <c r="I727" s="6">
        <v>595</v>
      </c>
      <c r="J727" s="6">
        <v>620</v>
      </c>
      <c r="K727" s="6">
        <v>656</v>
      </c>
      <c r="L727" s="6">
        <v>593</v>
      </c>
      <c r="M727" s="6">
        <v>592</v>
      </c>
      <c r="N727" s="6">
        <v>530</v>
      </c>
      <c r="O727" s="6">
        <v>451</v>
      </c>
      <c r="P727" s="6">
        <v>297</v>
      </c>
      <c r="Q727" s="6">
        <v>176</v>
      </c>
      <c r="R727" s="6">
        <v>75</v>
      </c>
      <c r="S727" s="6" t="s">
        <v>51</v>
      </c>
      <c r="T727" s="6" t="s">
        <v>51</v>
      </c>
      <c r="U727" s="6" t="s">
        <v>51</v>
      </c>
      <c r="V727" s="1" t="s">
        <v>26</v>
      </c>
    </row>
    <row r="728" spans="1:22" x14ac:dyDescent="0.25">
      <c r="A728" s="1" t="s">
        <v>27</v>
      </c>
      <c r="B728" s="6">
        <v>341</v>
      </c>
      <c r="C728" s="6">
        <v>351</v>
      </c>
      <c r="D728" s="6">
        <v>371</v>
      </c>
      <c r="E728" s="6">
        <v>410</v>
      </c>
      <c r="F728" s="6">
        <v>446</v>
      </c>
      <c r="G728" s="6">
        <v>452</v>
      </c>
      <c r="H728" s="6">
        <v>468</v>
      </c>
      <c r="I728" s="6">
        <v>469</v>
      </c>
      <c r="J728" s="6">
        <v>447</v>
      </c>
      <c r="K728" s="6">
        <v>391</v>
      </c>
      <c r="L728" s="6">
        <v>340</v>
      </c>
      <c r="M728" s="6">
        <v>346</v>
      </c>
      <c r="N728" s="6">
        <v>268</v>
      </c>
      <c r="O728" s="6">
        <v>267</v>
      </c>
      <c r="P728" s="6">
        <v>147</v>
      </c>
      <c r="Q728" s="6">
        <v>80</v>
      </c>
      <c r="R728" s="6">
        <v>0</v>
      </c>
      <c r="S728" s="6">
        <v>0</v>
      </c>
      <c r="T728" s="6">
        <v>0</v>
      </c>
      <c r="U728" s="6"/>
      <c r="V728" s="1" t="s">
        <v>27</v>
      </c>
    </row>
    <row r="729" spans="1:22" x14ac:dyDescent="0.25">
      <c r="A729" s="1" t="s">
        <v>71</v>
      </c>
      <c r="B729" s="6">
        <v>473</v>
      </c>
      <c r="C729" s="6">
        <v>482</v>
      </c>
      <c r="D729" s="6">
        <v>491</v>
      </c>
      <c r="E729" s="6">
        <v>498</v>
      </c>
      <c r="F729" s="6">
        <v>517</v>
      </c>
      <c r="G729" s="6">
        <v>531</v>
      </c>
      <c r="H729" s="6">
        <v>542</v>
      </c>
      <c r="I729" s="6">
        <v>564</v>
      </c>
      <c r="J729" s="6">
        <v>575</v>
      </c>
      <c r="K729" s="6">
        <v>585</v>
      </c>
      <c r="L729" s="6">
        <v>607</v>
      </c>
      <c r="M729" s="6">
        <v>638</v>
      </c>
      <c r="N729" s="6">
        <v>550</v>
      </c>
      <c r="O729" s="6">
        <v>522</v>
      </c>
      <c r="P729" s="6">
        <v>592</v>
      </c>
      <c r="Q729" s="6">
        <v>397</v>
      </c>
      <c r="R729" s="6">
        <v>308</v>
      </c>
      <c r="S729" s="6">
        <v>266</v>
      </c>
      <c r="T729" s="6">
        <v>77</v>
      </c>
      <c r="U729" s="6">
        <v>13</v>
      </c>
      <c r="V729" s="1" t="s">
        <v>71</v>
      </c>
    </row>
    <row r="730" spans="1:22" x14ac:dyDescent="0.25">
      <c r="A730" s="1" t="s">
        <v>74</v>
      </c>
      <c r="B730" s="6">
        <v>398</v>
      </c>
      <c r="C730" s="6">
        <v>437</v>
      </c>
      <c r="D730" s="6">
        <v>458</v>
      </c>
      <c r="E730" s="6">
        <v>478</v>
      </c>
      <c r="F730" s="6">
        <v>507</v>
      </c>
      <c r="G730" s="6">
        <v>530</v>
      </c>
      <c r="H730" s="6">
        <v>548</v>
      </c>
      <c r="I730" s="6">
        <v>567</v>
      </c>
      <c r="J730" s="6">
        <v>565</v>
      </c>
      <c r="K730" s="6">
        <v>579</v>
      </c>
      <c r="L730" s="6">
        <v>602</v>
      </c>
      <c r="M730" s="6">
        <v>578</v>
      </c>
      <c r="N730" s="6">
        <v>559</v>
      </c>
      <c r="O730" s="6">
        <v>512</v>
      </c>
      <c r="P730" s="6">
        <v>477</v>
      </c>
      <c r="Q730" s="6">
        <v>411</v>
      </c>
      <c r="R730" s="6">
        <v>258</v>
      </c>
      <c r="S730" s="6">
        <v>131</v>
      </c>
      <c r="T730" s="6">
        <v>0</v>
      </c>
      <c r="U730" s="6">
        <v>0</v>
      </c>
      <c r="V730" s="1" t="s">
        <v>74</v>
      </c>
    </row>
    <row r="731" spans="1:22" x14ac:dyDescent="0.25">
      <c r="A731" s="1" t="s">
        <v>28</v>
      </c>
      <c r="B731" s="7" t="s">
        <v>28</v>
      </c>
      <c r="C731" s="7" t="s">
        <v>28</v>
      </c>
      <c r="D731" s="7" t="s">
        <v>28</v>
      </c>
      <c r="E731" s="7" t="s">
        <v>28</v>
      </c>
      <c r="F731" s="7" t="s">
        <v>28</v>
      </c>
      <c r="G731" s="7" t="s">
        <v>28</v>
      </c>
      <c r="H731" s="7" t="s">
        <v>28</v>
      </c>
      <c r="I731" s="7" t="s">
        <v>28</v>
      </c>
      <c r="J731" s="7" t="s">
        <v>28</v>
      </c>
      <c r="K731" s="7" t="s">
        <v>28</v>
      </c>
      <c r="L731" s="7" t="s">
        <v>28</v>
      </c>
      <c r="M731" s="7" t="s">
        <v>28</v>
      </c>
      <c r="N731" s="7" t="s">
        <v>28</v>
      </c>
      <c r="O731" s="7" t="s">
        <v>28</v>
      </c>
      <c r="P731" s="7" t="s">
        <v>28</v>
      </c>
      <c r="Q731" s="7" t="s">
        <v>28</v>
      </c>
      <c r="R731" s="7" t="s">
        <v>28</v>
      </c>
      <c r="S731" s="7" t="s">
        <v>28</v>
      </c>
      <c r="T731" s="7" t="s">
        <v>28</v>
      </c>
      <c r="U731" s="7" t="s">
        <v>28</v>
      </c>
      <c r="V731" s="1" t="s">
        <v>28</v>
      </c>
    </row>
    <row r="732" spans="1:22" x14ac:dyDescent="0.25">
      <c r="A732" s="1" t="s">
        <v>29</v>
      </c>
      <c r="B732" s="5">
        <f>AVERAGE(B714:B731)</f>
        <v>423.06666666666666</v>
      </c>
      <c r="C732" s="5">
        <f t="shared" ref="C732:U732" si="95">AVERAGE(C714:C731)</f>
        <v>442.33333333333331</v>
      </c>
      <c r="D732" s="5">
        <f t="shared" si="95"/>
        <v>461.73333333333335</v>
      </c>
      <c r="E732" s="5">
        <f t="shared" si="95"/>
        <v>479.93333333333334</v>
      </c>
      <c r="F732" s="5">
        <f t="shared" si="95"/>
        <v>508.0625</v>
      </c>
      <c r="G732" s="5">
        <f t="shared" si="95"/>
        <v>530.6875</v>
      </c>
      <c r="H732" s="5">
        <f t="shared" si="95"/>
        <v>544.5</v>
      </c>
      <c r="I732" s="5">
        <f t="shared" si="95"/>
        <v>561.6875</v>
      </c>
      <c r="J732" s="5">
        <f t="shared" si="95"/>
        <v>574.25</v>
      </c>
      <c r="K732" s="5">
        <f t="shared" si="95"/>
        <v>574</v>
      </c>
      <c r="L732" s="5">
        <f t="shared" si="95"/>
        <v>562.8125</v>
      </c>
      <c r="M732" s="5">
        <f t="shared" si="95"/>
        <v>541.3125</v>
      </c>
      <c r="N732" s="5">
        <f t="shared" si="95"/>
        <v>472.1875</v>
      </c>
      <c r="O732" s="5">
        <f t="shared" si="95"/>
        <v>392.5625</v>
      </c>
      <c r="P732" s="5">
        <f t="shared" si="95"/>
        <v>315.375</v>
      </c>
      <c r="Q732" s="5">
        <f t="shared" si="95"/>
        <v>214.4375</v>
      </c>
      <c r="R732" s="5">
        <f t="shared" si="95"/>
        <v>109.4375</v>
      </c>
      <c r="S732" s="5">
        <f t="shared" si="95"/>
        <v>56.866666666666667</v>
      </c>
      <c r="T732" s="5">
        <f t="shared" si="95"/>
        <v>7.4666666666666668</v>
      </c>
      <c r="U732" s="5">
        <f t="shared" si="95"/>
        <v>0.9285714285714286</v>
      </c>
      <c r="V732" s="1" t="s">
        <v>29</v>
      </c>
    </row>
    <row r="733" spans="1:22" x14ac:dyDescent="0.25">
      <c r="A733" s="1" t="s">
        <v>30</v>
      </c>
      <c r="B733" s="2">
        <f>MAX(B714:B731)</f>
        <v>589</v>
      </c>
      <c r="C733" s="2">
        <f t="shared" ref="C733:U733" si="96">MAX(C714:C731)</f>
        <v>646</v>
      </c>
      <c r="D733" s="2">
        <f t="shared" si="96"/>
        <v>665</v>
      </c>
      <c r="E733" s="2">
        <f t="shared" si="96"/>
        <v>669</v>
      </c>
      <c r="F733" s="2">
        <f t="shared" si="96"/>
        <v>689</v>
      </c>
      <c r="G733" s="2">
        <f t="shared" si="96"/>
        <v>743</v>
      </c>
      <c r="H733" s="2">
        <f t="shared" si="96"/>
        <v>764</v>
      </c>
      <c r="I733" s="2">
        <f t="shared" si="96"/>
        <v>775</v>
      </c>
      <c r="J733" s="2">
        <f t="shared" si="96"/>
        <v>776</v>
      </c>
      <c r="K733" s="2">
        <f t="shared" si="96"/>
        <v>793</v>
      </c>
      <c r="L733" s="2">
        <f t="shared" si="96"/>
        <v>802</v>
      </c>
      <c r="M733" s="2">
        <f t="shared" si="96"/>
        <v>752</v>
      </c>
      <c r="N733" s="2">
        <f t="shared" si="96"/>
        <v>712</v>
      </c>
      <c r="O733" s="2">
        <f t="shared" si="96"/>
        <v>637</v>
      </c>
      <c r="P733" s="2">
        <f t="shared" si="96"/>
        <v>599</v>
      </c>
      <c r="Q733" s="2">
        <f t="shared" si="96"/>
        <v>591</v>
      </c>
      <c r="R733" s="2">
        <f t="shared" si="96"/>
        <v>442</v>
      </c>
      <c r="S733" s="2">
        <f t="shared" si="96"/>
        <v>266</v>
      </c>
      <c r="T733" s="2">
        <f t="shared" si="96"/>
        <v>77</v>
      </c>
      <c r="U733" s="2">
        <f t="shared" si="96"/>
        <v>13</v>
      </c>
      <c r="V733" s="1" t="s">
        <v>30</v>
      </c>
    </row>
    <row r="734" spans="1:22" x14ac:dyDescent="0.25">
      <c r="A734" s="1" t="s">
        <v>31</v>
      </c>
      <c r="B734" s="2">
        <f>MIN(B714:B731)</f>
        <v>265</v>
      </c>
      <c r="C734" s="2">
        <f t="shared" ref="C734:U734" si="97">MIN(C714:C731)</f>
        <v>277</v>
      </c>
      <c r="D734" s="2">
        <f t="shared" si="97"/>
        <v>287</v>
      </c>
      <c r="E734" s="2">
        <f t="shared" si="97"/>
        <v>321</v>
      </c>
      <c r="F734" s="2">
        <f t="shared" si="97"/>
        <v>343</v>
      </c>
      <c r="G734" s="2">
        <f t="shared" si="97"/>
        <v>373</v>
      </c>
      <c r="H734" s="2">
        <f t="shared" si="97"/>
        <v>399</v>
      </c>
      <c r="I734" s="2">
        <f t="shared" si="97"/>
        <v>414</v>
      </c>
      <c r="J734" s="2">
        <f t="shared" si="97"/>
        <v>447</v>
      </c>
      <c r="K734" s="2">
        <f t="shared" si="97"/>
        <v>391</v>
      </c>
      <c r="L734" s="2">
        <f t="shared" si="97"/>
        <v>340</v>
      </c>
      <c r="M734" s="2">
        <f t="shared" si="97"/>
        <v>305</v>
      </c>
      <c r="N734" s="2">
        <f t="shared" si="97"/>
        <v>208</v>
      </c>
      <c r="O734" s="2">
        <f t="shared" si="97"/>
        <v>68</v>
      </c>
      <c r="P734" s="2">
        <f t="shared" si="97"/>
        <v>15</v>
      </c>
      <c r="Q734" s="2">
        <f t="shared" si="97"/>
        <v>0</v>
      </c>
      <c r="R734" s="2">
        <f t="shared" si="97"/>
        <v>0</v>
      </c>
      <c r="S734" s="2">
        <f t="shared" si="97"/>
        <v>0</v>
      </c>
      <c r="T734" s="2">
        <f t="shared" si="97"/>
        <v>0</v>
      </c>
      <c r="U734" s="2">
        <f t="shared" si="97"/>
        <v>0</v>
      </c>
      <c r="V734" s="1" t="s">
        <v>31</v>
      </c>
    </row>
    <row r="735" spans="1:22" x14ac:dyDescent="0.25">
      <c r="A735" s="1" t="s">
        <v>32</v>
      </c>
      <c r="B735" s="2">
        <f>COUNT(B714:B731)</f>
        <v>15</v>
      </c>
      <c r="C735" s="2">
        <f t="shared" ref="C735:U735" si="98">COUNT(C714:C731)</f>
        <v>15</v>
      </c>
      <c r="D735" s="2">
        <f t="shared" si="98"/>
        <v>15</v>
      </c>
      <c r="E735" s="2">
        <f t="shared" si="98"/>
        <v>15</v>
      </c>
      <c r="F735" s="2">
        <f t="shared" si="98"/>
        <v>16</v>
      </c>
      <c r="G735" s="2">
        <f t="shared" si="98"/>
        <v>16</v>
      </c>
      <c r="H735" s="2">
        <f t="shared" si="98"/>
        <v>16</v>
      </c>
      <c r="I735" s="2">
        <f t="shared" si="98"/>
        <v>16</v>
      </c>
      <c r="J735" s="2">
        <f t="shared" si="98"/>
        <v>16</v>
      </c>
      <c r="K735" s="2">
        <f t="shared" si="98"/>
        <v>16</v>
      </c>
      <c r="L735" s="2">
        <f t="shared" si="98"/>
        <v>16</v>
      </c>
      <c r="M735" s="2">
        <f t="shared" si="98"/>
        <v>16</v>
      </c>
      <c r="N735" s="2">
        <f t="shared" si="98"/>
        <v>16</v>
      </c>
      <c r="O735" s="2">
        <f t="shared" si="98"/>
        <v>16</v>
      </c>
      <c r="P735" s="2">
        <f t="shared" si="98"/>
        <v>16</v>
      </c>
      <c r="Q735" s="2">
        <f t="shared" si="98"/>
        <v>16</v>
      </c>
      <c r="R735" s="2">
        <f t="shared" si="98"/>
        <v>16</v>
      </c>
      <c r="S735" s="2">
        <f t="shared" si="98"/>
        <v>15</v>
      </c>
      <c r="T735" s="2">
        <f t="shared" si="98"/>
        <v>15</v>
      </c>
      <c r="U735" s="2">
        <f t="shared" si="98"/>
        <v>14</v>
      </c>
      <c r="V735" s="1" t="s">
        <v>32</v>
      </c>
    </row>
    <row r="738" spans="1:23" x14ac:dyDescent="0.25">
      <c r="B738" s="3" t="s">
        <v>40</v>
      </c>
      <c r="J738" s="3" t="s">
        <v>69</v>
      </c>
    </row>
    <row r="739" spans="1:23" x14ac:dyDescent="0.25">
      <c r="A739" s="1" t="s">
        <v>1</v>
      </c>
      <c r="J739" s="3" t="s">
        <v>42</v>
      </c>
    </row>
    <row r="740" spans="1:23" x14ac:dyDescent="0.25">
      <c r="J740" s="3" t="s">
        <v>43</v>
      </c>
    </row>
    <row r="742" spans="1:23" x14ac:dyDescent="0.25">
      <c r="B742" s="1"/>
      <c r="D742" s="3" t="s">
        <v>4</v>
      </c>
      <c r="H742" s="3" t="s">
        <v>5</v>
      </c>
      <c r="L742" s="3" t="s">
        <v>6</v>
      </c>
      <c r="P742" s="3" t="s">
        <v>7</v>
      </c>
      <c r="T742" s="3" t="s">
        <v>8</v>
      </c>
      <c r="V742" s="2"/>
      <c r="W742" s="1"/>
    </row>
    <row r="743" spans="1:23" x14ac:dyDescent="0.25">
      <c r="A743" s="1" t="s">
        <v>9</v>
      </c>
      <c r="B743" s="2">
        <v>1</v>
      </c>
      <c r="C743" s="2">
        <v>8</v>
      </c>
      <c r="D743" s="2">
        <v>15</v>
      </c>
      <c r="E743" s="2">
        <v>22</v>
      </c>
      <c r="F743" s="2">
        <v>1</v>
      </c>
      <c r="G743" s="2">
        <v>8</v>
      </c>
      <c r="H743" s="2">
        <v>15</v>
      </c>
      <c r="I743" s="2">
        <v>22</v>
      </c>
      <c r="J743" s="2">
        <v>1</v>
      </c>
      <c r="K743" s="2">
        <v>8</v>
      </c>
      <c r="L743" s="2">
        <v>15</v>
      </c>
      <c r="M743" s="2">
        <v>22</v>
      </c>
      <c r="N743" s="2">
        <v>1</v>
      </c>
      <c r="O743" s="2">
        <v>8</v>
      </c>
      <c r="P743" s="2">
        <v>15</v>
      </c>
      <c r="Q743" s="2">
        <v>22</v>
      </c>
      <c r="R743" s="2">
        <v>1</v>
      </c>
      <c r="S743" s="2">
        <v>8</v>
      </c>
      <c r="T743" s="2">
        <v>15</v>
      </c>
      <c r="U743" s="2">
        <v>22</v>
      </c>
      <c r="V743" s="1" t="s">
        <v>9</v>
      </c>
    </row>
    <row r="745" spans="1:23" x14ac:dyDescent="0.25">
      <c r="A745" s="1" t="s">
        <v>10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3</v>
      </c>
      <c r="M745" s="2">
        <v>4</v>
      </c>
      <c r="N745" s="2">
        <v>5</v>
      </c>
      <c r="O745" s="2">
        <v>23</v>
      </c>
      <c r="P745" s="2">
        <v>49</v>
      </c>
      <c r="Q745" s="2">
        <v>52</v>
      </c>
      <c r="R745" s="2">
        <v>73</v>
      </c>
      <c r="S745" s="2">
        <v>76</v>
      </c>
      <c r="T745" s="2">
        <v>80</v>
      </c>
      <c r="U745" s="2">
        <v>81</v>
      </c>
      <c r="V745" s="1" t="s">
        <v>10</v>
      </c>
    </row>
    <row r="746" spans="1:23" x14ac:dyDescent="0.25">
      <c r="A746" s="1" t="s">
        <v>11</v>
      </c>
      <c r="B746" s="2">
        <v>0</v>
      </c>
      <c r="C746" s="2">
        <v>0</v>
      </c>
      <c r="D746" s="2">
        <v>7</v>
      </c>
      <c r="E746" s="2">
        <v>10</v>
      </c>
      <c r="F746" s="2">
        <v>11</v>
      </c>
      <c r="G746" s="2">
        <v>10</v>
      </c>
      <c r="H746" s="2">
        <v>9</v>
      </c>
      <c r="I746" s="2">
        <v>9</v>
      </c>
      <c r="J746" s="2">
        <v>10</v>
      </c>
      <c r="K746" s="2">
        <v>10</v>
      </c>
      <c r="L746" s="2">
        <v>10</v>
      </c>
      <c r="M746" s="2">
        <v>13</v>
      </c>
      <c r="N746" s="2">
        <v>15</v>
      </c>
      <c r="O746" s="2">
        <v>15</v>
      </c>
      <c r="P746" s="2">
        <v>17</v>
      </c>
      <c r="Q746" s="2">
        <v>17</v>
      </c>
      <c r="R746" s="2">
        <v>20</v>
      </c>
      <c r="S746" s="2">
        <v>22</v>
      </c>
      <c r="T746" s="2">
        <v>23</v>
      </c>
      <c r="U746" s="2">
        <v>24</v>
      </c>
      <c r="V746" s="1" t="s">
        <v>11</v>
      </c>
    </row>
    <row r="747" spans="1:23" x14ac:dyDescent="0.25">
      <c r="A747" s="1" t="s">
        <v>12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5</v>
      </c>
      <c r="J747" s="2">
        <v>8</v>
      </c>
      <c r="K747" s="2">
        <v>9</v>
      </c>
      <c r="L747" s="2">
        <v>13</v>
      </c>
      <c r="M747" s="2">
        <v>16</v>
      </c>
      <c r="N747" s="2">
        <v>21</v>
      </c>
      <c r="O747" s="2">
        <v>21</v>
      </c>
      <c r="P747" s="2">
        <v>26</v>
      </c>
      <c r="Q747" s="2">
        <v>28</v>
      </c>
      <c r="R747" s="2">
        <v>40</v>
      </c>
      <c r="S747" s="2">
        <v>40</v>
      </c>
      <c r="T747" s="2">
        <v>39</v>
      </c>
      <c r="U747" s="2">
        <v>37</v>
      </c>
      <c r="V747" s="1" t="s">
        <v>12</v>
      </c>
    </row>
    <row r="748" spans="1:23" x14ac:dyDescent="0.25">
      <c r="A748" s="1" t="s">
        <v>13</v>
      </c>
      <c r="B748" s="2">
        <v>0</v>
      </c>
      <c r="C748" s="2">
        <v>0</v>
      </c>
      <c r="D748" s="2">
        <v>0</v>
      </c>
      <c r="E748" s="2">
        <v>0</v>
      </c>
      <c r="F748" s="2">
        <v>10</v>
      </c>
      <c r="G748" s="2">
        <v>15</v>
      </c>
      <c r="H748" s="2">
        <v>23</v>
      </c>
      <c r="I748" s="2">
        <v>23</v>
      </c>
      <c r="J748" s="2">
        <v>28</v>
      </c>
      <c r="K748" s="2">
        <v>31</v>
      </c>
      <c r="L748" s="2">
        <v>34</v>
      </c>
      <c r="M748" s="2">
        <v>43</v>
      </c>
      <c r="N748" s="2">
        <v>56</v>
      </c>
      <c r="O748" s="2">
        <v>58</v>
      </c>
      <c r="P748" s="2">
        <v>63</v>
      </c>
      <c r="Q748" s="2">
        <v>65</v>
      </c>
      <c r="R748" s="2">
        <v>64</v>
      </c>
      <c r="S748" s="2">
        <v>76</v>
      </c>
      <c r="T748" s="2">
        <v>80</v>
      </c>
      <c r="U748" s="2">
        <v>92</v>
      </c>
      <c r="V748" s="1" t="s">
        <v>13</v>
      </c>
    </row>
    <row r="749" spans="1:23" x14ac:dyDescent="0.25">
      <c r="A749" s="1" t="s">
        <v>15</v>
      </c>
      <c r="B749" s="2">
        <v>0</v>
      </c>
      <c r="C749" s="2">
        <v>0</v>
      </c>
      <c r="D749" s="2">
        <v>2</v>
      </c>
      <c r="E749" s="2">
        <v>0</v>
      </c>
      <c r="F749" s="2">
        <v>0</v>
      </c>
      <c r="G749" s="2">
        <v>0</v>
      </c>
      <c r="H749" s="2">
        <v>1</v>
      </c>
      <c r="I749" s="2">
        <v>3</v>
      </c>
      <c r="J749" s="2">
        <v>5</v>
      </c>
      <c r="K749" s="2">
        <v>7</v>
      </c>
      <c r="L749" s="2">
        <v>8</v>
      </c>
      <c r="M749" s="2">
        <v>14</v>
      </c>
      <c r="N749" s="2">
        <v>14</v>
      </c>
      <c r="O749" s="2">
        <v>18</v>
      </c>
      <c r="P749" s="2">
        <v>19</v>
      </c>
      <c r="Q749" s="2">
        <v>22</v>
      </c>
      <c r="R749" s="2">
        <v>30</v>
      </c>
      <c r="S749" s="2">
        <v>32</v>
      </c>
      <c r="T749" s="2">
        <v>35</v>
      </c>
      <c r="U749" s="2">
        <v>38</v>
      </c>
      <c r="V749" s="1" t="s">
        <v>15</v>
      </c>
    </row>
    <row r="750" spans="1:23" x14ac:dyDescent="0.25">
      <c r="A750" s="1" t="s">
        <v>16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2</v>
      </c>
      <c r="J750" s="2">
        <v>7</v>
      </c>
      <c r="K750" s="2">
        <v>8</v>
      </c>
      <c r="L750" s="2">
        <v>7</v>
      </c>
      <c r="M750" s="2">
        <v>9</v>
      </c>
      <c r="N750" s="2">
        <v>12</v>
      </c>
      <c r="O750" s="2">
        <v>12</v>
      </c>
      <c r="P750" s="2">
        <v>17</v>
      </c>
      <c r="Q750" s="2">
        <v>16</v>
      </c>
      <c r="R750" s="2">
        <v>17</v>
      </c>
      <c r="S750" s="2">
        <v>16</v>
      </c>
      <c r="T750" s="2">
        <v>17</v>
      </c>
      <c r="U750" s="2">
        <v>17</v>
      </c>
      <c r="V750" s="1" t="s">
        <v>16</v>
      </c>
    </row>
    <row r="751" spans="1:23" x14ac:dyDescent="0.25">
      <c r="A751" s="1" t="s">
        <v>17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1</v>
      </c>
      <c r="R751" s="2">
        <v>8</v>
      </c>
      <c r="S751" s="2">
        <v>14</v>
      </c>
      <c r="T751" s="2">
        <v>31</v>
      </c>
      <c r="U751" s="2">
        <v>30</v>
      </c>
      <c r="V751" s="1" t="s">
        <v>17</v>
      </c>
    </row>
    <row r="752" spans="1:23" x14ac:dyDescent="0.25">
      <c r="A752" s="1" t="s">
        <v>18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2</v>
      </c>
      <c r="J752" s="2">
        <v>3</v>
      </c>
      <c r="K752" s="2">
        <v>0</v>
      </c>
      <c r="L752" s="2">
        <v>5</v>
      </c>
      <c r="M752" s="2">
        <v>4</v>
      </c>
      <c r="N752" s="2">
        <v>15</v>
      </c>
      <c r="O752" s="2">
        <v>19</v>
      </c>
      <c r="P752" s="2">
        <v>21</v>
      </c>
      <c r="Q752" s="2">
        <v>24</v>
      </c>
      <c r="R752" s="2">
        <v>47</v>
      </c>
      <c r="S752" s="2">
        <v>48</v>
      </c>
      <c r="T752" s="2">
        <v>46</v>
      </c>
      <c r="U752" s="2">
        <v>44</v>
      </c>
      <c r="V752" s="1" t="s">
        <v>18</v>
      </c>
    </row>
    <row r="753" spans="1:22" x14ac:dyDescent="0.25">
      <c r="A753" s="1" t="s">
        <v>19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1</v>
      </c>
      <c r="H753" s="2">
        <v>7</v>
      </c>
      <c r="I753" s="2">
        <v>11</v>
      </c>
      <c r="J753" s="2">
        <v>10</v>
      </c>
      <c r="K753" s="2">
        <v>14</v>
      </c>
      <c r="L753" s="2">
        <v>19</v>
      </c>
      <c r="M753" s="2">
        <v>21</v>
      </c>
      <c r="N753" s="2">
        <v>18</v>
      </c>
      <c r="O753" s="2">
        <v>23</v>
      </c>
      <c r="P753" s="2">
        <v>27</v>
      </c>
      <c r="Q753" s="2">
        <v>27</v>
      </c>
      <c r="R753" s="2">
        <v>39</v>
      </c>
      <c r="S753" s="2">
        <v>38</v>
      </c>
      <c r="T753" s="2">
        <v>43</v>
      </c>
      <c r="U753" s="2">
        <v>47</v>
      </c>
      <c r="V753" s="1" t="s">
        <v>19</v>
      </c>
    </row>
    <row r="754" spans="1:22" x14ac:dyDescent="0.25">
      <c r="A754" s="1" t="s">
        <v>20</v>
      </c>
      <c r="B754" s="2">
        <v>0</v>
      </c>
      <c r="C754" s="2">
        <v>4</v>
      </c>
      <c r="D754" s="2">
        <v>1</v>
      </c>
      <c r="E754" s="2">
        <v>1</v>
      </c>
      <c r="F754" s="2">
        <v>3</v>
      </c>
      <c r="G754" s="2">
        <v>4</v>
      </c>
      <c r="H754" s="2">
        <v>15</v>
      </c>
      <c r="I754" s="2">
        <v>27</v>
      </c>
      <c r="J754" s="2">
        <v>40</v>
      </c>
      <c r="K754" s="2">
        <v>41</v>
      </c>
      <c r="L754" s="2">
        <v>40</v>
      </c>
      <c r="M754" s="2">
        <v>41</v>
      </c>
      <c r="N754" s="2">
        <v>49</v>
      </c>
      <c r="O754" s="2">
        <v>50</v>
      </c>
      <c r="P754" s="2">
        <v>49</v>
      </c>
      <c r="Q754" s="2">
        <v>51</v>
      </c>
      <c r="R754" s="2">
        <v>57</v>
      </c>
      <c r="S754" s="2">
        <v>57</v>
      </c>
      <c r="T754" s="2">
        <v>58</v>
      </c>
      <c r="U754" s="2">
        <v>59</v>
      </c>
      <c r="V754" s="1" t="s">
        <v>20</v>
      </c>
    </row>
    <row r="755" spans="1:22" x14ac:dyDescent="0.25">
      <c r="A755" s="1" t="s">
        <v>21</v>
      </c>
      <c r="B755" s="2">
        <v>0</v>
      </c>
      <c r="C755" s="2">
        <v>0</v>
      </c>
      <c r="D755" s="2">
        <v>0</v>
      </c>
      <c r="E755" s="2">
        <v>1</v>
      </c>
      <c r="F755" s="2">
        <v>2</v>
      </c>
      <c r="G755" s="2">
        <v>3</v>
      </c>
      <c r="H755" s="2">
        <v>3</v>
      </c>
      <c r="I755" s="2">
        <v>8</v>
      </c>
      <c r="J755" s="2">
        <v>13</v>
      </c>
      <c r="K755" s="2">
        <v>18</v>
      </c>
      <c r="L755" s="2">
        <v>18</v>
      </c>
      <c r="M755" s="2">
        <v>26</v>
      </c>
      <c r="N755" s="2">
        <v>37</v>
      </c>
      <c r="O755" s="2">
        <v>58</v>
      </c>
      <c r="P755" s="2">
        <v>51</v>
      </c>
      <c r="Q755" s="2">
        <v>55</v>
      </c>
      <c r="R755" s="2">
        <v>60</v>
      </c>
      <c r="S755" s="2">
        <v>60</v>
      </c>
      <c r="T755" s="2">
        <v>61</v>
      </c>
      <c r="U755" s="2">
        <v>74</v>
      </c>
      <c r="V755" s="1" t="s">
        <v>21</v>
      </c>
    </row>
    <row r="756" spans="1:22" x14ac:dyDescent="0.25">
      <c r="A756" s="1" t="s">
        <v>22</v>
      </c>
      <c r="B756" s="2">
        <v>0</v>
      </c>
      <c r="C756" s="2">
        <v>1</v>
      </c>
      <c r="D756" s="2">
        <v>1</v>
      </c>
      <c r="E756" s="2">
        <v>0</v>
      </c>
      <c r="F756" s="2">
        <v>1</v>
      </c>
      <c r="G756" s="2">
        <v>1</v>
      </c>
      <c r="H756" s="2">
        <v>1</v>
      </c>
      <c r="I756" s="2">
        <v>3</v>
      </c>
      <c r="J756" s="2">
        <v>5</v>
      </c>
      <c r="K756" s="2">
        <v>7</v>
      </c>
      <c r="L756" s="2">
        <v>12</v>
      </c>
      <c r="M756" s="2">
        <v>19</v>
      </c>
      <c r="N756" s="2">
        <v>28</v>
      </c>
      <c r="O756" s="2">
        <v>33</v>
      </c>
      <c r="P756" s="2">
        <v>35</v>
      </c>
      <c r="Q756" s="2">
        <v>38</v>
      </c>
      <c r="R756" s="2">
        <v>42</v>
      </c>
      <c r="S756" s="2">
        <v>45</v>
      </c>
      <c r="T756" s="2">
        <v>46</v>
      </c>
      <c r="U756" s="2">
        <v>47</v>
      </c>
      <c r="V756" s="1" t="s">
        <v>22</v>
      </c>
    </row>
    <row r="757" spans="1:22" x14ac:dyDescent="0.25">
      <c r="A757" s="1" t="s">
        <v>23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4</v>
      </c>
      <c r="H757" s="2">
        <v>8</v>
      </c>
      <c r="I757" s="2">
        <v>6</v>
      </c>
      <c r="J757" s="2">
        <v>8</v>
      </c>
      <c r="K757" s="2">
        <v>6</v>
      </c>
      <c r="L757" s="2">
        <v>12</v>
      </c>
      <c r="M757" s="2">
        <v>13</v>
      </c>
      <c r="N757" s="2">
        <v>16</v>
      </c>
      <c r="O757" s="2">
        <v>37</v>
      </c>
      <c r="P757" s="2">
        <v>68</v>
      </c>
      <c r="Q757" s="2">
        <v>80</v>
      </c>
      <c r="R757" s="2">
        <v>92</v>
      </c>
      <c r="S757" s="2">
        <v>93</v>
      </c>
      <c r="T757" s="2">
        <v>97</v>
      </c>
      <c r="U757" s="2">
        <v>100</v>
      </c>
      <c r="V757" s="1" t="s">
        <v>23</v>
      </c>
    </row>
    <row r="758" spans="1:22" x14ac:dyDescent="0.25">
      <c r="A758" s="1" t="s">
        <v>24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1</v>
      </c>
      <c r="H758" s="2">
        <v>5</v>
      </c>
      <c r="I758" s="2">
        <v>4</v>
      </c>
      <c r="J758" s="2">
        <v>15</v>
      </c>
      <c r="K758" s="2">
        <v>21</v>
      </c>
      <c r="L758" s="2">
        <v>24</v>
      </c>
      <c r="M758" s="2">
        <v>26</v>
      </c>
      <c r="N758" s="2">
        <v>30</v>
      </c>
      <c r="O758" s="2">
        <v>33</v>
      </c>
      <c r="P758" s="2">
        <v>36</v>
      </c>
      <c r="Q758" s="2">
        <v>37</v>
      </c>
      <c r="R758" s="2">
        <v>39</v>
      </c>
      <c r="S758" s="2">
        <v>42</v>
      </c>
      <c r="T758" s="2">
        <v>36</v>
      </c>
      <c r="U758" s="2">
        <v>46</v>
      </c>
      <c r="V758" s="1" t="s">
        <v>24</v>
      </c>
    </row>
    <row r="759" spans="1:22" x14ac:dyDescent="0.25">
      <c r="A759" s="1" t="s">
        <v>25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11</v>
      </c>
      <c r="H759" s="2">
        <v>20</v>
      </c>
      <c r="I759" s="2">
        <v>25</v>
      </c>
      <c r="J759" s="2">
        <v>57</v>
      </c>
      <c r="K759" s="2">
        <v>58</v>
      </c>
      <c r="L759" s="2">
        <v>70</v>
      </c>
      <c r="M759" s="2">
        <v>71</v>
      </c>
      <c r="N759" s="2">
        <v>74</v>
      </c>
      <c r="O759" s="2">
        <v>80</v>
      </c>
      <c r="P759" s="2">
        <v>83</v>
      </c>
      <c r="Q759" s="2">
        <v>92</v>
      </c>
      <c r="R759" s="2">
        <v>93</v>
      </c>
      <c r="S759" s="2">
        <v>97</v>
      </c>
      <c r="T759" s="2">
        <v>97</v>
      </c>
      <c r="U759" s="2">
        <v>101</v>
      </c>
      <c r="V759" s="1" t="s">
        <v>25</v>
      </c>
    </row>
    <row r="760" spans="1:22" x14ac:dyDescent="0.25">
      <c r="A760" s="1" t="s">
        <v>26</v>
      </c>
      <c r="B760" s="6">
        <v>0</v>
      </c>
      <c r="C760" s="6">
        <v>0</v>
      </c>
      <c r="D760" s="6">
        <v>0</v>
      </c>
      <c r="E760" s="6">
        <v>0</v>
      </c>
      <c r="F760" s="6">
        <v>1</v>
      </c>
      <c r="G760" s="6">
        <v>9</v>
      </c>
      <c r="H760" s="6">
        <v>41</v>
      </c>
      <c r="I760" s="6">
        <v>52</v>
      </c>
      <c r="J760" s="6">
        <v>89</v>
      </c>
      <c r="K760" s="6">
        <v>62</v>
      </c>
      <c r="L760" s="6">
        <v>66</v>
      </c>
      <c r="M760" s="6">
        <v>75</v>
      </c>
      <c r="N760" s="6">
        <v>83</v>
      </c>
      <c r="O760" s="6">
        <v>85</v>
      </c>
      <c r="P760" s="6">
        <v>87</v>
      </c>
      <c r="Q760" s="6">
        <v>93</v>
      </c>
      <c r="R760" s="6">
        <v>104</v>
      </c>
      <c r="S760" s="6">
        <v>103</v>
      </c>
      <c r="T760" s="6">
        <v>107</v>
      </c>
      <c r="U760" s="6">
        <v>115</v>
      </c>
      <c r="V760" s="1" t="s">
        <v>26</v>
      </c>
    </row>
    <row r="761" spans="1:22" x14ac:dyDescent="0.25">
      <c r="A761" s="1" t="s">
        <v>27</v>
      </c>
      <c r="B761" s="6">
        <v>3</v>
      </c>
      <c r="C761" s="6">
        <v>2</v>
      </c>
      <c r="D761" s="6">
        <v>2</v>
      </c>
      <c r="E761" s="6">
        <v>3</v>
      </c>
      <c r="F761" s="6">
        <v>3</v>
      </c>
      <c r="G761" s="6">
        <v>1</v>
      </c>
      <c r="H761" s="6">
        <v>5</v>
      </c>
      <c r="I761" s="6">
        <v>5</v>
      </c>
      <c r="J761" s="6">
        <v>5</v>
      </c>
      <c r="K761" s="6">
        <v>5</v>
      </c>
      <c r="L761" s="6">
        <v>5</v>
      </c>
      <c r="M761" s="6">
        <v>4</v>
      </c>
      <c r="N761" s="6">
        <v>6</v>
      </c>
      <c r="O761" s="6">
        <v>9</v>
      </c>
      <c r="P761" s="6">
        <v>17</v>
      </c>
      <c r="Q761" s="6">
        <v>22</v>
      </c>
      <c r="R761" s="6">
        <v>26</v>
      </c>
      <c r="S761" s="6">
        <v>27</v>
      </c>
      <c r="T761" s="6">
        <v>27</v>
      </c>
      <c r="U761" s="6">
        <v>27</v>
      </c>
      <c r="V761" s="1" t="s">
        <v>27</v>
      </c>
    </row>
    <row r="762" spans="1:22" x14ac:dyDescent="0.25">
      <c r="A762" s="1" t="s">
        <v>71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5</v>
      </c>
      <c r="I762" s="6">
        <v>23</v>
      </c>
      <c r="J762" s="6">
        <v>31</v>
      </c>
      <c r="K762" s="6">
        <v>34</v>
      </c>
      <c r="L762" s="6">
        <v>35</v>
      </c>
      <c r="M762" s="6">
        <v>35</v>
      </c>
      <c r="N762" s="6">
        <v>46</v>
      </c>
      <c r="O762" s="6">
        <v>64</v>
      </c>
      <c r="P762" s="6">
        <v>91</v>
      </c>
      <c r="Q762" s="6">
        <v>93</v>
      </c>
      <c r="R762" s="6">
        <v>105</v>
      </c>
      <c r="S762" s="6">
        <v>113</v>
      </c>
      <c r="T762" s="6">
        <v>114</v>
      </c>
      <c r="U762" s="6">
        <v>114</v>
      </c>
      <c r="V762" s="1" t="s">
        <v>71</v>
      </c>
    </row>
    <row r="763" spans="1:22" x14ac:dyDescent="0.25">
      <c r="A763" s="1" t="s">
        <v>74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1</v>
      </c>
      <c r="P763" s="6">
        <v>6</v>
      </c>
      <c r="Q763" s="6">
        <v>11</v>
      </c>
      <c r="R763" s="6">
        <v>11</v>
      </c>
      <c r="S763" s="6">
        <v>12</v>
      </c>
      <c r="T763" s="6">
        <v>17</v>
      </c>
      <c r="U763" s="6">
        <v>19</v>
      </c>
      <c r="V763" s="1" t="s">
        <v>74</v>
      </c>
    </row>
    <row r="764" spans="1:22" x14ac:dyDescent="0.25">
      <c r="A764" s="1" t="s">
        <v>28</v>
      </c>
      <c r="B764" s="7" t="s">
        <v>28</v>
      </c>
      <c r="C764" s="7" t="s">
        <v>28</v>
      </c>
      <c r="D764" s="7" t="s">
        <v>28</v>
      </c>
      <c r="E764" s="7" t="s">
        <v>28</v>
      </c>
      <c r="F764" s="7" t="s">
        <v>28</v>
      </c>
      <c r="G764" s="7" t="s">
        <v>28</v>
      </c>
      <c r="H764" s="7" t="s">
        <v>28</v>
      </c>
      <c r="I764" s="7" t="s">
        <v>28</v>
      </c>
      <c r="J764" s="7" t="s">
        <v>28</v>
      </c>
      <c r="K764" s="7" t="s">
        <v>28</v>
      </c>
      <c r="L764" s="7" t="s">
        <v>28</v>
      </c>
      <c r="M764" s="7" t="s">
        <v>28</v>
      </c>
      <c r="N764" s="7" t="s">
        <v>28</v>
      </c>
      <c r="O764" s="7" t="s">
        <v>28</v>
      </c>
      <c r="P764" s="7" t="s">
        <v>28</v>
      </c>
      <c r="Q764" s="7" t="s">
        <v>28</v>
      </c>
      <c r="R764" s="7" t="s">
        <v>28</v>
      </c>
      <c r="S764" s="7" t="s">
        <v>28</v>
      </c>
      <c r="T764" s="7" t="s">
        <v>28</v>
      </c>
      <c r="U764" s="7" t="s">
        <v>28</v>
      </c>
      <c r="V764" s="1" t="s">
        <v>28</v>
      </c>
    </row>
    <row r="765" spans="1:22" x14ac:dyDescent="0.25">
      <c r="A765" s="8" t="s">
        <v>29</v>
      </c>
      <c r="B765" s="5">
        <f>AVERAGE(B745:B764)</f>
        <v>0.15789473684210525</v>
      </c>
      <c r="C765" s="5">
        <f t="shared" ref="C765:U765" si="99">AVERAGE(C745:C764)</f>
        <v>0.36842105263157893</v>
      </c>
      <c r="D765" s="5">
        <f t="shared" si="99"/>
        <v>0.68421052631578949</v>
      </c>
      <c r="E765" s="5">
        <f t="shared" si="99"/>
        <v>0.78947368421052633</v>
      </c>
      <c r="F765" s="5">
        <f t="shared" si="99"/>
        <v>1.631578947368421</v>
      </c>
      <c r="G765" s="5">
        <f t="shared" si="99"/>
        <v>3.1578947368421053</v>
      </c>
      <c r="H765" s="5">
        <f t="shared" si="99"/>
        <v>7.5263157894736841</v>
      </c>
      <c r="I765" s="5">
        <f t="shared" si="99"/>
        <v>10.947368421052632</v>
      </c>
      <c r="J765" s="5">
        <f t="shared" si="99"/>
        <v>17.578947368421051</v>
      </c>
      <c r="K765" s="5">
        <f t="shared" si="99"/>
        <v>17.421052631578949</v>
      </c>
      <c r="L765" s="5">
        <f t="shared" si="99"/>
        <v>20.05263157894737</v>
      </c>
      <c r="M765" s="5">
        <f t="shared" si="99"/>
        <v>22.842105263157894</v>
      </c>
      <c r="N765" s="5">
        <f t="shared" si="99"/>
        <v>27.631578947368421</v>
      </c>
      <c r="O765" s="5">
        <f t="shared" si="99"/>
        <v>33.631578947368418</v>
      </c>
      <c r="P765" s="5">
        <f t="shared" si="99"/>
        <v>40.10526315789474</v>
      </c>
      <c r="Q765" s="5">
        <f t="shared" si="99"/>
        <v>43.368421052631582</v>
      </c>
      <c r="R765" s="5">
        <f t="shared" si="99"/>
        <v>50.89473684210526</v>
      </c>
      <c r="S765" s="5">
        <f t="shared" si="99"/>
        <v>53.210526315789473</v>
      </c>
      <c r="T765" s="5">
        <f t="shared" si="99"/>
        <v>55.473684210526315</v>
      </c>
      <c r="U765" s="5">
        <f t="shared" si="99"/>
        <v>58.526315789473685</v>
      </c>
      <c r="V765" s="8" t="s">
        <v>29</v>
      </c>
    </row>
    <row r="766" spans="1:22" x14ac:dyDescent="0.25">
      <c r="A766" s="1" t="s">
        <v>30</v>
      </c>
      <c r="B766" s="2">
        <f>MAX(B745:B764)</f>
        <v>3</v>
      </c>
      <c r="C766" s="2">
        <f t="shared" ref="C766:U766" si="100">MAX(C745:C764)</f>
        <v>4</v>
      </c>
      <c r="D766" s="2">
        <f t="shared" si="100"/>
        <v>7</v>
      </c>
      <c r="E766" s="2">
        <f t="shared" si="100"/>
        <v>10</v>
      </c>
      <c r="F766" s="2">
        <f t="shared" si="100"/>
        <v>11</v>
      </c>
      <c r="G766" s="2">
        <f t="shared" si="100"/>
        <v>15</v>
      </c>
      <c r="H766" s="2">
        <f t="shared" si="100"/>
        <v>41</v>
      </c>
      <c r="I766" s="2">
        <f t="shared" si="100"/>
        <v>52</v>
      </c>
      <c r="J766" s="2">
        <f t="shared" si="100"/>
        <v>89</v>
      </c>
      <c r="K766" s="2">
        <f t="shared" si="100"/>
        <v>62</v>
      </c>
      <c r="L766" s="2">
        <f t="shared" si="100"/>
        <v>70</v>
      </c>
      <c r="M766" s="2">
        <f t="shared" si="100"/>
        <v>75</v>
      </c>
      <c r="N766" s="2">
        <f t="shared" si="100"/>
        <v>83</v>
      </c>
      <c r="O766" s="2">
        <f t="shared" si="100"/>
        <v>85</v>
      </c>
      <c r="P766" s="2">
        <f t="shared" si="100"/>
        <v>91</v>
      </c>
      <c r="Q766" s="2">
        <f t="shared" si="100"/>
        <v>93</v>
      </c>
      <c r="R766" s="2">
        <f t="shared" si="100"/>
        <v>105</v>
      </c>
      <c r="S766" s="2">
        <f t="shared" si="100"/>
        <v>113</v>
      </c>
      <c r="T766" s="2">
        <f t="shared" si="100"/>
        <v>114</v>
      </c>
      <c r="U766" s="2">
        <f t="shared" si="100"/>
        <v>115</v>
      </c>
      <c r="V766" s="1" t="s">
        <v>30</v>
      </c>
    </row>
    <row r="767" spans="1:22" x14ac:dyDescent="0.25">
      <c r="A767" s="1" t="s">
        <v>31</v>
      </c>
      <c r="B767" s="2">
        <f>MIN(B745:B764)</f>
        <v>0</v>
      </c>
      <c r="C767" s="2">
        <f t="shared" ref="C767:U767" si="101">MIN(C745:C764)</f>
        <v>0</v>
      </c>
      <c r="D767" s="2">
        <f t="shared" si="101"/>
        <v>0</v>
      </c>
      <c r="E767" s="2">
        <f t="shared" si="101"/>
        <v>0</v>
      </c>
      <c r="F767" s="2">
        <f t="shared" si="101"/>
        <v>0</v>
      </c>
      <c r="G767" s="2">
        <f t="shared" si="101"/>
        <v>0</v>
      </c>
      <c r="H767" s="2">
        <f t="shared" si="101"/>
        <v>0</v>
      </c>
      <c r="I767" s="2">
        <f t="shared" si="101"/>
        <v>0</v>
      </c>
      <c r="J767" s="2">
        <f t="shared" si="101"/>
        <v>0</v>
      </c>
      <c r="K767" s="2">
        <f t="shared" si="101"/>
        <v>0</v>
      </c>
      <c r="L767" s="2">
        <f t="shared" si="101"/>
        <v>0</v>
      </c>
      <c r="M767" s="2">
        <f t="shared" si="101"/>
        <v>0</v>
      </c>
      <c r="N767" s="2">
        <f t="shared" si="101"/>
        <v>0</v>
      </c>
      <c r="O767" s="2">
        <f t="shared" si="101"/>
        <v>0</v>
      </c>
      <c r="P767" s="2">
        <f t="shared" si="101"/>
        <v>0</v>
      </c>
      <c r="Q767" s="2">
        <f t="shared" si="101"/>
        <v>1</v>
      </c>
      <c r="R767" s="2">
        <f t="shared" si="101"/>
        <v>8</v>
      </c>
      <c r="S767" s="2">
        <f t="shared" si="101"/>
        <v>12</v>
      </c>
      <c r="T767" s="2">
        <f t="shared" si="101"/>
        <v>17</v>
      </c>
      <c r="U767" s="2">
        <f t="shared" si="101"/>
        <v>17</v>
      </c>
      <c r="V767" s="1" t="s">
        <v>31</v>
      </c>
    </row>
    <row r="768" spans="1:22" x14ac:dyDescent="0.25">
      <c r="A768" s="1" t="s">
        <v>32</v>
      </c>
      <c r="B768" s="2">
        <f>COUNT(B745:B764)</f>
        <v>19</v>
      </c>
      <c r="C768" s="2">
        <f t="shared" ref="C768:U768" si="102">COUNT(C745:C764)</f>
        <v>19</v>
      </c>
      <c r="D768" s="2">
        <f t="shared" si="102"/>
        <v>19</v>
      </c>
      <c r="E768" s="2">
        <f t="shared" si="102"/>
        <v>19</v>
      </c>
      <c r="F768" s="2">
        <f t="shared" si="102"/>
        <v>19</v>
      </c>
      <c r="G768" s="2">
        <f t="shared" si="102"/>
        <v>19</v>
      </c>
      <c r="H768" s="2">
        <f t="shared" si="102"/>
        <v>19</v>
      </c>
      <c r="I768" s="2">
        <f t="shared" si="102"/>
        <v>19</v>
      </c>
      <c r="J768" s="2">
        <f t="shared" si="102"/>
        <v>19</v>
      </c>
      <c r="K768" s="2">
        <f t="shared" si="102"/>
        <v>19</v>
      </c>
      <c r="L768" s="2">
        <f t="shared" si="102"/>
        <v>19</v>
      </c>
      <c r="M768" s="2">
        <f t="shared" si="102"/>
        <v>19</v>
      </c>
      <c r="N768" s="2">
        <f t="shared" si="102"/>
        <v>19</v>
      </c>
      <c r="O768" s="2">
        <f t="shared" si="102"/>
        <v>19</v>
      </c>
      <c r="P768" s="2">
        <f t="shared" si="102"/>
        <v>19</v>
      </c>
      <c r="Q768" s="2">
        <f t="shared" si="102"/>
        <v>19</v>
      </c>
      <c r="R768" s="2">
        <f t="shared" si="102"/>
        <v>19</v>
      </c>
      <c r="S768" s="2">
        <f t="shared" si="102"/>
        <v>19</v>
      </c>
      <c r="T768" s="2">
        <f t="shared" si="102"/>
        <v>19</v>
      </c>
      <c r="U768" s="2">
        <f t="shared" si="102"/>
        <v>19</v>
      </c>
      <c r="V768" s="1" t="s">
        <v>32</v>
      </c>
    </row>
    <row r="771" spans="1:22" x14ac:dyDescent="0.25">
      <c r="J771" s="3" t="s">
        <v>69</v>
      </c>
    </row>
    <row r="772" spans="1:22" x14ac:dyDescent="0.25">
      <c r="J772" s="3" t="s">
        <v>42</v>
      </c>
    </row>
    <row r="773" spans="1:22" x14ac:dyDescent="0.25">
      <c r="J773" s="3" t="s">
        <v>43</v>
      </c>
    </row>
    <row r="774" spans="1:22" x14ac:dyDescent="0.25">
      <c r="J774" s="3"/>
    </row>
    <row r="775" spans="1:22" x14ac:dyDescent="0.25">
      <c r="D775" s="3" t="s">
        <v>33</v>
      </c>
      <c r="H775" s="3" t="s">
        <v>34</v>
      </c>
      <c r="L775" s="3" t="s">
        <v>35</v>
      </c>
      <c r="P775" s="3" t="s">
        <v>36</v>
      </c>
      <c r="T775" s="3" t="s">
        <v>37</v>
      </c>
    </row>
    <row r="776" spans="1:22" x14ac:dyDescent="0.25">
      <c r="A776" s="1" t="s">
        <v>9</v>
      </c>
      <c r="B776" s="2">
        <v>1</v>
      </c>
      <c r="C776" s="2">
        <v>8</v>
      </c>
      <c r="D776" s="2">
        <v>15</v>
      </c>
      <c r="E776" s="2">
        <v>22</v>
      </c>
      <c r="F776" s="2">
        <v>1</v>
      </c>
      <c r="G776" s="2">
        <v>8</v>
      </c>
      <c r="H776" s="2">
        <v>15</v>
      </c>
      <c r="I776" s="2">
        <v>22</v>
      </c>
      <c r="J776" s="2">
        <v>1</v>
      </c>
      <c r="K776" s="2">
        <v>8</v>
      </c>
      <c r="L776" s="2">
        <v>15</v>
      </c>
      <c r="M776" s="2">
        <v>22</v>
      </c>
      <c r="N776" s="2">
        <v>1</v>
      </c>
      <c r="O776" s="2">
        <v>8</v>
      </c>
      <c r="P776" s="2">
        <v>15</v>
      </c>
      <c r="Q776" s="2">
        <v>22</v>
      </c>
      <c r="R776" s="2">
        <v>1</v>
      </c>
      <c r="S776" s="2">
        <v>8</v>
      </c>
      <c r="T776" s="2">
        <v>15</v>
      </c>
      <c r="U776" s="2">
        <v>22</v>
      </c>
      <c r="V776" s="1" t="s">
        <v>9</v>
      </c>
    </row>
    <row r="778" spans="1:22" x14ac:dyDescent="0.25">
      <c r="A778" s="1" t="s">
        <v>38</v>
      </c>
      <c r="B778" s="2">
        <v>89</v>
      </c>
      <c r="C778" s="2">
        <v>103</v>
      </c>
      <c r="D778" s="2">
        <v>109</v>
      </c>
      <c r="E778" s="2">
        <v>111</v>
      </c>
      <c r="F778" s="2">
        <v>114</v>
      </c>
      <c r="G778" s="2">
        <v>118</v>
      </c>
      <c r="H778" s="2">
        <v>126</v>
      </c>
      <c r="I778" s="2">
        <v>63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1" t="s">
        <v>38</v>
      </c>
    </row>
    <row r="779" spans="1:22" x14ac:dyDescent="0.25">
      <c r="A779" s="1" t="s">
        <v>11</v>
      </c>
      <c r="B779" s="2">
        <v>29</v>
      </c>
      <c r="C779" s="2">
        <v>34</v>
      </c>
      <c r="D779" s="2">
        <v>39</v>
      </c>
      <c r="E779" s="2">
        <v>45</v>
      </c>
      <c r="F779" s="2">
        <v>47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1" t="s">
        <v>11</v>
      </c>
    </row>
    <row r="780" spans="1:22" x14ac:dyDescent="0.25">
      <c r="A780" s="1" t="s">
        <v>12</v>
      </c>
      <c r="B780" s="2">
        <v>48</v>
      </c>
      <c r="C780" s="2">
        <v>45</v>
      </c>
      <c r="D780" s="2">
        <v>51</v>
      </c>
      <c r="E780" s="2">
        <v>45</v>
      </c>
      <c r="F780" s="2">
        <v>8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1" t="s">
        <v>12</v>
      </c>
    </row>
    <row r="781" spans="1:22" x14ac:dyDescent="0.25">
      <c r="A781" s="1" t="s">
        <v>13</v>
      </c>
      <c r="B781" s="2">
        <v>93</v>
      </c>
      <c r="C781" s="2">
        <v>102</v>
      </c>
      <c r="D781" s="2">
        <v>99</v>
      </c>
      <c r="E781" s="2">
        <v>96</v>
      </c>
      <c r="F781" s="2">
        <v>73</v>
      </c>
      <c r="G781" s="2">
        <v>3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1" t="s">
        <v>13</v>
      </c>
    </row>
    <row r="782" spans="1:22" x14ac:dyDescent="0.25">
      <c r="A782" s="1" t="s">
        <v>15</v>
      </c>
      <c r="B782" s="2">
        <v>40</v>
      </c>
      <c r="C782" s="2">
        <v>54</v>
      </c>
      <c r="D782" s="2">
        <v>57</v>
      </c>
      <c r="E782" s="2">
        <v>55</v>
      </c>
      <c r="F782" s="2">
        <v>22</v>
      </c>
      <c r="G782" s="2">
        <v>4</v>
      </c>
      <c r="H782" s="2">
        <v>7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1" t="s">
        <v>15</v>
      </c>
    </row>
    <row r="783" spans="1:22" x14ac:dyDescent="0.25">
      <c r="A783" s="1" t="s">
        <v>16</v>
      </c>
      <c r="B783" s="2">
        <v>25</v>
      </c>
      <c r="C783" s="2">
        <v>25</v>
      </c>
      <c r="D783" s="2">
        <v>36</v>
      </c>
      <c r="E783" s="2">
        <v>41</v>
      </c>
      <c r="F783" s="2">
        <v>40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1" t="s">
        <v>16</v>
      </c>
    </row>
    <row r="784" spans="1:22" x14ac:dyDescent="0.25">
      <c r="A784" s="1" t="s">
        <v>17</v>
      </c>
      <c r="B784" s="2">
        <v>28</v>
      </c>
      <c r="C784" s="2">
        <v>24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1" t="s">
        <v>17</v>
      </c>
    </row>
    <row r="785" spans="1:22" x14ac:dyDescent="0.25">
      <c r="A785" s="1" t="s">
        <v>18</v>
      </c>
      <c r="B785" s="2">
        <v>45</v>
      </c>
      <c r="C785" s="2">
        <v>46</v>
      </c>
      <c r="D785" s="2">
        <v>52</v>
      </c>
      <c r="E785" s="2">
        <v>52</v>
      </c>
      <c r="F785" s="2">
        <v>53</v>
      </c>
      <c r="G785" s="2">
        <v>27</v>
      </c>
      <c r="H785" s="2">
        <v>3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1" t="s">
        <v>18</v>
      </c>
    </row>
    <row r="786" spans="1:22" x14ac:dyDescent="0.25">
      <c r="A786" s="1" t="s">
        <v>19</v>
      </c>
      <c r="B786" s="2">
        <v>47</v>
      </c>
      <c r="C786" s="2">
        <v>46</v>
      </c>
      <c r="D786" s="2">
        <v>44</v>
      </c>
      <c r="E786" s="2">
        <v>29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1" t="s">
        <v>19</v>
      </c>
    </row>
    <row r="787" spans="1:22" x14ac:dyDescent="0.25">
      <c r="A787" s="1" t="s">
        <v>20</v>
      </c>
      <c r="B787" s="2">
        <v>69</v>
      </c>
      <c r="C787" s="2">
        <v>73</v>
      </c>
      <c r="D787" s="2">
        <v>76</v>
      </c>
      <c r="E787" s="2">
        <v>79</v>
      </c>
      <c r="F787" s="2">
        <v>80</v>
      </c>
      <c r="G787" s="2">
        <v>50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1" t="s">
        <v>20</v>
      </c>
    </row>
    <row r="788" spans="1:22" x14ac:dyDescent="0.25">
      <c r="A788" s="1" t="s">
        <v>21</v>
      </c>
      <c r="B788" s="2">
        <v>80</v>
      </c>
      <c r="C788" s="2">
        <v>78</v>
      </c>
      <c r="D788" s="2">
        <v>76</v>
      </c>
      <c r="E788" s="2">
        <v>72</v>
      </c>
      <c r="F788" s="2">
        <v>9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1" t="s">
        <v>21</v>
      </c>
    </row>
    <row r="789" spans="1:22" x14ac:dyDescent="0.25">
      <c r="A789" s="1" t="s">
        <v>22</v>
      </c>
      <c r="B789" s="2">
        <v>48</v>
      </c>
      <c r="C789" s="2">
        <v>44</v>
      </c>
      <c r="D789" s="2">
        <v>43</v>
      </c>
      <c r="E789" s="2">
        <v>40</v>
      </c>
      <c r="F789" s="2">
        <v>7</v>
      </c>
      <c r="G789" s="2">
        <v>4</v>
      </c>
      <c r="H789" s="2">
        <v>2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1" t="s">
        <v>22</v>
      </c>
    </row>
    <row r="790" spans="1:22" x14ac:dyDescent="0.25">
      <c r="A790" s="1" t="s">
        <v>23</v>
      </c>
      <c r="B790" s="2">
        <v>105</v>
      </c>
      <c r="C790" s="2">
        <v>114</v>
      </c>
      <c r="D790" s="2">
        <v>110</v>
      </c>
      <c r="E790" s="2">
        <v>112</v>
      </c>
      <c r="F790" s="2">
        <v>105</v>
      </c>
      <c r="G790" s="2">
        <v>81</v>
      </c>
      <c r="H790" s="2">
        <v>48</v>
      </c>
      <c r="I790" s="2">
        <v>28</v>
      </c>
      <c r="J790" s="2">
        <v>5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1" t="s">
        <v>23</v>
      </c>
    </row>
    <row r="791" spans="1:22" x14ac:dyDescent="0.25">
      <c r="A791" s="1" t="s">
        <v>24</v>
      </c>
      <c r="B791" s="2">
        <v>46</v>
      </c>
      <c r="C791" s="2">
        <v>47</v>
      </c>
      <c r="D791" s="2">
        <v>50</v>
      </c>
      <c r="E791" s="2">
        <v>41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1" t="s">
        <v>24</v>
      </c>
    </row>
    <row r="792" spans="1:22" x14ac:dyDescent="0.25">
      <c r="A792" s="1" t="s">
        <v>25</v>
      </c>
      <c r="B792" s="2">
        <v>107</v>
      </c>
      <c r="C792" s="2">
        <v>110</v>
      </c>
      <c r="D792" s="2">
        <v>110</v>
      </c>
      <c r="E792" s="2">
        <v>101</v>
      </c>
      <c r="F792" s="2">
        <v>107</v>
      </c>
      <c r="G792" s="2">
        <v>84</v>
      </c>
      <c r="H792" s="2">
        <v>16</v>
      </c>
      <c r="I792" s="2">
        <v>9</v>
      </c>
      <c r="J792" s="2">
        <v>3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1" t="s">
        <v>25</v>
      </c>
    </row>
    <row r="793" spans="1:22" x14ac:dyDescent="0.25">
      <c r="A793" s="1" t="s">
        <v>26</v>
      </c>
      <c r="B793" s="6">
        <v>124</v>
      </c>
      <c r="C793" s="6">
        <v>138</v>
      </c>
      <c r="D793" s="6">
        <v>147</v>
      </c>
      <c r="E793" s="6">
        <v>150</v>
      </c>
      <c r="F793" s="6">
        <v>136</v>
      </c>
      <c r="G793" s="6">
        <v>146</v>
      </c>
      <c r="H793" s="6">
        <v>131</v>
      </c>
      <c r="I793" s="6">
        <v>17</v>
      </c>
      <c r="J793" s="6">
        <v>8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1" t="s">
        <v>26</v>
      </c>
    </row>
    <row r="794" spans="1:22" x14ac:dyDescent="0.25">
      <c r="A794" s="1" t="s">
        <v>27</v>
      </c>
      <c r="B794" s="6">
        <v>27</v>
      </c>
      <c r="C794" s="6">
        <v>31</v>
      </c>
      <c r="D794" s="6">
        <v>42</v>
      </c>
      <c r="E794" s="6">
        <v>38</v>
      </c>
      <c r="F794" s="6">
        <v>3</v>
      </c>
      <c r="G794" s="6">
        <v>2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1" t="s">
        <v>27</v>
      </c>
    </row>
    <row r="795" spans="1:22" x14ac:dyDescent="0.25">
      <c r="A795" s="1" t="s">
        <v>71</v>
      </c>
      <c r="B795" s="6">
        <v>114</v>
      </c>
      <c r="C795" s="6">
        <v>122</v>
      </c>
      <c r="D795" s="6">
        <v>125</v>
      </c>
      <c r="E795" s="6">
        <v>126</v>
      </c>
      <c r="F795" s="6">
        <v>130</v>
      </c>
      <c r="G795" s="6">
        <v>116</v>
      </c>
      <c r="H795" s="6">
        <v>65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1" t="s">
        <v>71</v>
      </c>
    </row>
    <row r="796" spans="1:22" x14ac:dyDescent="0.25">
      <c r="A796" s="1" t="s">
        <v>74</v>
      </c>
      <c r="B796" s="6">
        <v>20</v>
      </c>
      <c r="C796" s="6">
        <v>26</v>
      </c>
      <c r="D796" s="6">
        <v>35</v>
      </c>
      <c r="E796" s="6">
        <v>37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1" t="s">
        <v>74</v>
      </c>
    </row>
    <row r="797" spans="1:22" x14ac:dyDescent="0.25">
      <c r="A797" s="1" t="s">
        <v>28</v>
      </c>
      <c r="B797" s="7" t="s">
        <v>28</v>
      </c>
      <c r="C797" s="7" t="s">
        <v>28</v>
      </c>
      <c r="D797" s="7" t="s">
        <v>28</v>
      </c>
      <c r="E797" s="7" t="s">
        <v>28</v>
      </c>
      <c r="F797" s="7" t="s">
        <v>28</v>
      </c>
      <c r="G797" s="7" t="s">
        <v>28</v>
      </c>
      <c r="H797" s="7" t="s">
        <v>28</v>
      </c>
      <c r="I797" s="7" t="s">
        <v>28</v>
      </c>
      <c r="J797" s="7" t="s">
        <v>28</v>
      </c>
      <c r="K797" s="7" t="s">
        <v>28</v>
      </c>
      <c r="L797" s="7" t="s">
        <v>28</v>
      </c>
      <c r="M797" s="7" t="s">
        <v>28</v>
      </c>
      <c r="N797" s="7" t="s">
        <v>28</v>
      </c>
      <c r="O797" s="7" t="s">
        <v>28</v>
      </c>
      <c r="P797" s="7" t="s">
        <v>28</v>
      </c>
      <c r="Q797" s="7" t="s">
        <v>28</v>
      </c>
      <c r="R797" s="7" t="s">
        <v>28</v>
      </c>
      <c r="S797" s="7" t="s">
        <v>28</v>
      </c>
      <c r="T797" s="7" t="s">
        <v>28</v>
      </c>
      <c r="U797" s="7" t="s">
        <v>28</v>
      </c>
      <c r="V797" s="1" t="s">
        <v>28</v>
      </c>
    </row>
    <row r="798" spans="1:22" x14ac:dyDescent="0.25">
      <c r="A798" s="1" t="s">
        <v>29</v>
      </c>
      <c r="B798" s="5">
        <f>AVERAGE(B778:B797)</f>
        <v>62.315789473684212</v>
      </c>
      <c r="C798" s="5">
        <f t="shared" ref="C798:U798" si="103">AVERAGE(C778:C797)</f>
        <v>66.421052631578945</v>
      </c>
      <c r="D798" s="5">
        <f t="shared" si="103"/>
        <v>68.473684210526315</v>
      </c>
      <c r="E798" s="5">
        <f t="shared" si="103"/>
        <v>66.84210526315789</v>
      </c>
      <c r="F798" s="5">
        <f t="shared" si="103"/>
        <v>49.210526315789473</v>
      </c>
      <c r="G798" s="5">
        <f t="shared" si="103"/>
        <v>33.421052631578945</v>
      </c>
      <c r="H798" s="5">
        <f t="shared" si="103"/>
        <v>20.94736842105263</v>
      </c>
      <c r="I798" s="5">
        <f t="shared" si="103"/>
        <v>6.1578947368421053</v>
      </c>
      <c r="J798" s="5">
        <f t="shared" si="103"/>
        <v>0.84210526315789469</v>
      </c>
      <c r="K798" s="5">
        <f t="shared" si="103"/>
        <v>0</v>
      </c>
      <c r="L798" s="5">
        <f t="shared" si="103"/>
        <v>0</v>
      </c>
      <c r="M798" s="5">
        <f t="shared" si="103"/>
        <v>0</v>
      </c>
      <c r="N798" s="5">
        <f t="shared" si="103"/>
        <v>0</v>
      </c>
      <c r="O798" s="5">
        <f t="shared" si="103"/>
        <v>0</v>
      </c>
      <c r="P798" s="5">
        <f t="shared" si="103"/>
        <v>0</v>
      </c>
      <c r="Q798" s="5">
        <f t="shared" si="103"/>
        <v>0</v>
      </c>
      <c r="R798" s="5">
        <f t="shared" si="103"/>
        <v>0</v>
      </c>
      <c r="S798" s="5">
        <f t="shared" si="103"/>
        <v>0</v>
      </c>
      <c r="T798" s="5">
        <f t="shared" si="103"/>
        <v>0</v>
      </c>
      <c r="U798" s="5">
        <f t="shared" si="103"/>
        <v>0</v>
      </c>
      <c r="V798" s="1" t="s">
        <v>29</v>
      </c>
    </row>
    <row r="799" spans="1:22" x14ac:dyDescent="0.25">
      <c r="A799" s="1" t="s">
        <v>30</v>
      </c>
      <c r="B799" s="2">
        <f>MAX(B778:B797)</f>
        <v>124</v>
      </c>
      <c r="C799" s="2">
        <f t="shared" ref="C799:U799" si="104">MAX(C778:C797)</f>
        <v>138</v>
      </c>
      <c r="D799" s="2">
        <f t="shared" si="104"/>
        <v>147</v>
      </c>
      <c r="E799" s="2">
        <f t="shared" si="104"/>
        <v>150</v>
      </c>
      <c r="F799" s="2">
        <f t="shared" si="104"/>
        <v>136</v>
      </c>
      <c r="G799" s="2">
        <f t="shared" si="104"/>
        <v>146</v>
      </c>
      <c r="H799" s="2">
        <f t="shared" si="104"/>
        <v>131</v>
      </c>
      <c r="I799" s="2">
        <f t="shared" si="104"/>
        <v>63</v>
      </c>
      <c r="J799" s="2">
        <f t="shared" si="104"/>
        <v>8</v>
      </c>
      <c r="K799" s="2">
        <f t="shared" si="104"/>
        <v>0</v>
      </c>
      <c r="L799" s="2">
        <f t="shared" si="104"/>
        <v>0</v>
      </c>
      <c r="M799" s="2">
        <f t="shared" si="104"/>
        <v>0</v>
      </c>
      <c r="N799" s="2">
        <f t="shared" si="104"/>
        <v>0</v>
      </c>
      <c r="O799" s="2">
        <f t="shared" si="104"/>
        <v>0</v>
      </c>
      <c r="P799" s="2">
        <f t="shared" si="104"/>
        <v>0</v>
      </c>
      <c r="Q799" s="2">
        <f t="shared" si="104"/>
        <v>0</v>
      </c>
      <c r="R799" s="2">
        <f t="shared" si="104"/>
        <v>0</v>
      </c>
      <c r="S799" s="2">
        <f t="shared" si="104"/>
        <v>0</v>
      </c>
      <c r="T799" s="2">
        <f t="shared" si="104"/>
        <v>0</v>
      </c>
      <c r="U799" s="2">
        <f t="shared" si="104"/>
        <v>0</v>
      </c>
      <c r="V799" s="1" t="s">
        <v>30</v>
      </c>
    </row>
    <row r="800" spans="1:22" x14ac:dyDescent="0.25">
      <c r="A800" s="1" t="s">
        <v>31</v>
      </c>
      <c r="B800" s="2">
        <f>MIN(B778:B797)</f>
        <v>20</v>
      </c>
      <c r="C800" s="2">
        <f t="shared" ref="C800:U800" si="105">MIN(C778:C797)</f>
        <v>24</v>
      </c>
      <c r="D800" s="2">
        <f t="shared" si="105"/>
        <v>0</v>
      </c>
      <c r="E800" s="2">
        <f t="shared" si="105"/>
        <v>0</v>
      </c>
      <c r="F800" s="2">
        <f t="shared" si="105"/>
        <v>0</v>
      </c>
      <c r="G800" s="2">
        <f t="shared" si="105"/>
        <v>0</v>
      </c>
      <c r="H800" s="2">
        <f t="shared" si="105"/>
        <v>0</v>
      </c>
      <c r="I800" s="2">
        <f t="shared" si="105"/>
        <v>0</v>
      </c>
      <c r="J800" s="2">
        <f t="shared" si="105"/>
        <v>0</v>
      </c>
      <c r="K800" s="2">
        <f t="shared" si="105"/>
        <v>0</v>
      </c>
      <c r="L800" s="2">
        <f t="shared" si="105"/>
        <v>0</v>
      </c>
      <c r="M800" s="2">
        <f t="shared" si="105"/>
        <v>0</v>
      </c>
      <c r="N800" s="2">
        <f t="shared" si="105"/>
        <v>0</v>
      </c>
      <c r="O800" s="2">
        <f t="shared" si="105"/>
        <v>0</v>
      </c>
      <c r="P800" s="2">
        <f t="shared" si="105"/>
        <v>0</v>
      </c>
      <c r="Q800" s="2">
        <f t="shared" si="105"/>
        <v>0</v>
      </c>
      <c r="R800" s="2">
        <f t="shared" si="105"/>
        <v>0</v>
      </c>
      <c r="S800" s="2">
        <f t="shared" si="105"/>
        <v>0</v>
      </c>
      <c r="T800" s="2">
        <f t="shared" si="105"/>
        <v>0</v>
      </c>
      <c r="U800" s="2">
        <f t="shared" si="105"/>
        <v>0</v>
      </c>
      <c r="V800" s="1" t="s">
        <v>31</v>
      </c>
    </row>
    <row r="801" spans="1:22" x14ac:dyDescent="0.25">
      <c r="A801" s="1" t="s">
        <v>32</v>
      </c>
      <c r="B801" s="2">
        <f>COUNT(B778:B797)</f>
        <v>19</v>
      </c>
      <c r="C801" s="2">
        <f t="shared" ref="C801:U801" si="106">COUNT(C778:C797)</f>
        <v>19</v>
      </c>
      <c r="D801" s="2">
        <f t="shared" si="106"/>
        <v>19</v>
      </c>
      <c r="E801" s="2">
        <f t="shared" si="106"/>
        <v>19</v>
      </c>
      <c r="F801" s="2">
        <f t="shared" si="106"/>
        <v>19</v>
      </c>
      <c r="G801" s="2">
        <f t="shared" si="106"/>
        <v>19</v>
      </c>
      <c r="H801" s="2">
        <f t="shared" si="106"/>
        <v>19</v>
      </c>
      <c r="I801" s="2">
        <f t="shared" si="106"/>
        <v>19</v>
      </c>
      <c r="J801" s="2">
        <f t="shared" si="106"/>
        <v>19</v>
      </c>
      <c r="K801" s="2">
        <f t="shared" si="106"/>
        <v>19</v>
      </c>
      <c r="L801" s="2">
        <f t="shared" si="106"/>
        <v>19</v>
      </c>
      <c r="M801" s="2">
        <f t="shared" si="106"/>
        <v>19</v>
      </c>
      <c r="N801" s="2">
        <f t="shared" si="106"/>
        <v>19</v>
      </c>
      <c r="O801" s="2">
        <f t="shared" si="106"/>
        <v>19</v>
      </c>
      <c r="P801" s="2">
        <f t="shared" si="106"/>
        <v>19</v>
      </c>
      <c r="Q801" s="2">
        <f t="shared" si="106"/>
        <v>19</v>
      </c>
      <c r="R801" s="2">
        <f t="shared" si="106"/>
        <v>19</v>
      </c>
      <c r="S801" s="2">
        <f t="shared" si="106"/>
        <v>19</v>
      </c>
      <c r="T801" s="2">
        <f t="shared" si="106"/>
        <v>19</v>
      </c>
      <c r="U801" s="2">
        <f t="shared" si="106"/>
        <v>19</v>
      </c>
      <c r="V801" s="1" t="s">
        <v>32</v>
      </c>
    </row>
    <row r="804" spans="1:22" x14ac:dyDescent="0.25">
      <c r="B804" s="3" t="s">
        <v>40</v>
      </c>
      <c r="J804" s="3" t="s">
        <v>70</v>
      </c>
    </row>
    <row r="805" spans="1:22" x14ac:dyDescent="0.25">
      <c r="A805" s="1" t="s">
        <v>1</v>
      </c>
      <c r="J805" s="3" t="s">
        <v>42</v>
      </c>
    </row>
    <row r="806" spans="1:22" x14ac:dyDescent="0.25">
      <c r="J806" s="3" t="s">
        <v>43</v>
      </c>
    </row>
    <row r="808" spans="1:22" x14ac:dyDescent="0.25">
      <c r="B808" s="1"/>
      <c r="D808" s="3" t="s">
        <v>4</v>
      </c>
      <c r="H808" s="3" t="s">
        <v>5</v>
      </c>
      <c r="L808" s="3" t="s">
        <v>6</v>
      </c>
      <c r="P808" s="3" t="s">
        <v>7</v>
      </c>
      <c r="T808" s="3" t="s">
        <v>8</v>
      </c>
      <c r="V808" s="2"/>
    </row>
    <row r="809" spans="1:22" x14ac:dyDescent="0.25">
      <c r="A809" s="1" t="s">
        <v>9</v>
      </c>
      <c r="B809" s="2">
        <v>1</v>
      </c>
      <c r="C809" s="2">
        <v>8</v>
      </c>
      <c r="D809" s="2">
        <v>15</v>
      </c>
      <c r="E809" s="2">
        <v>22</v>
      </c>
      <c r="F809" s="2">
        <v>1</v>
      </c>
      <c r="G809" s="2">
        <v>8</v>
      </c>
      <c r="H809" s="2">
        <v>15</v>
      </c>
      <c r="I809" s="2">
        <v>22</v>
      </c>
      <c r="J809" s="2">
        <v>1</v>
      </c>
      <c r="K809" s="2">
        <v>8</v>
      </c>
      <c r="L809" s="2">
        <v>15</v>
      </c>
      <c r="M809" s="2">
        <v>22</v>
      </c>
      <c r="N809" s="2">
        <v>1</v>
      </c>
      <c r="O809" s="2">
        <v>8</v>
      </c>
      <c r="P809" s="2">
        <v>15</v>
      </c>
      <c r="Q809" s="2">
        <v>22</v>
      </c>
      <c r="R809" s="2">
        <v>1</v>
      </c>
      <c r="S809" s="2">
        <v>8</v>
      </c>
      <c r="T809" s="2">
        <v>15</v>
      </c>
      <c r="U809" s="2">
        <v>22</v>
      </c>
      <c r="V809" s="1" t="s">
        <v>9</v>
      </c>
    </row>
    <row r="811" spans="1:22" x14ac:dyDescent="0.25">
      <c r="A811" s="1" t="s">
        <v>22</v>
      </c>
      <c r="B811" s="2">
        <v>0</v>
      </c>
      <c r="C811" s="2">
        <v>1</v>
      </c>
      <c r="D811" s="2">
        <v>2</v>
      </c>
      <c r="E811" s="2">
        <v>3</v>
      </c>
      <c r="F811" s="2">
        <v>6</v>
      </c>
      <c r="G811" s="2">
        <v>9</v>
      </c>
      <c r="H811" s="2">
        <v>11</v>
      </c>
      <c r="I811" s="2">
        <v>10</v>
      </c>
      <c r="J811" s="2">
        <v>6</v>
      </c>
      <c r="K811" s="2">
        <v>8</v>
      </c>
      <c r="L811" s="2">
        <v>11</v>
      </c>
      <c r="M811" s="2">
        <v>14</v>
      </c>
      <c r="N811" s="2">
        <v>24</v>
      </c>
      <c r="O811" s="2">
        <v>25</v>
      </c>
      <c r="P811" s="2">
        <v>26</v>
      </c>
      <c r="Q811" s="2">
        <v>28</v>
      </c>
      <c r="R811" s="2">
        <v>32</v>
      </c>
      <c r="S811" s="2">
        <v>35</v>
      </c>
      <c r="T811" s="2">
        <v>36</v>
      </c>
      <c r="U811" s="2">
        <v>37</v>
      </c>
      <c r="V811" s="1" t="s">
        <v>22</v>
      </c>
    </row>
    <row r="812" spans="1:22" x14ac:dyDescent="0.25">
      <c r="A812" s="1" t="s">
        <v>23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1</v>
      </c>
      <c r="H812" s="2">
        <v>4</v>
      </c>
      <c r="I812" s="2">
        <v>9</v>
      </c>
      <c r="J812" s="2">
        <v>6</v>
      </c>
      <c r="K812" s="2">
        <v>7</v>
      </c>
      <c r="L812" s="2">
        <v>14</v>
      </c>
      <c r="M812" s="2">
        <v>14</v>
      </c>
      <c r="N812" s="2">
        <v>26</v>
      </c>
      <c r="O812" s="2">
        <v>39</v>
      </c>
      <c r="P812" s="2">
        <v>59</v>
      </c>
      <c r="Q812" s="2">
        <v>76</v>
      </c>
      <c r="R812" s="2">
        <v>97</v>
      </c>
      <c r="S812" s="2">
        <v>101</v>
      </c>
      <c r="T812" s="2">
        <v>118</v>
      </c>
      <c r="U812" s="2">
        <v>122</v>
      </c>
      <c r="V812" s="1" t="s">
        <v>23</v>
      </c>
    </row>
    <row r="813" spans="1:22" x14ac:dyDescent="0.25">
      <c r="A813" s="1" t="s">
        <v>24</v>
      </c>
      <c r="B813" s="2">
        <v>0</v>
      </c>
      <c r="C813" s="2">
        <v>0</v>
      </c>
      <c r="D813" s="2">
        <v>0</v>
      </c>
      <c r="E813" s="2">
        <v>0</v>
      </c>
      <c r="F813" s="2">
        <v>8</v>
      </c>
      <c r="G813" s="2">
        <v>10</v>
      </c>
      <c r="H813" s="2">
        <v>11</v>
      </c>
      <c r="I813" s="2">
        <v>13</v>
      </c>
      <c r="J813" s="2">
        <v>24</v>
      </c>
      <c r="K813" s="2">
        <v>30</v>
      </c>
      <c r="L813" s="2">
        <v>33</v>
      </c>
      <c r="M813" s="2">
        <v>34</v>
      </c>
      <c r="N813" s="2">
        <v>41</v>
      </c>
      <c r="O813" s="2">
        <v>43</v>
      </c>
      <c r="P813" s="2">
        <v>45</v>
      </c>
      <c r="Q813" s="2">
        <v>46</v>
      </c>
      <c r="R813" s="2">
        <v>50</v>
      </c>
      <c r="S813" s="2">
        <v>56</v>
      </c>
      <c r="T813" s="2">
        <v>55</v>
      </c>
      <c r="U813" s="2">
        <v>61</v>
      </c>
      <c r="V813" s="1" t="s">
        <v>24</v>
      </c>
    </row>
    <row r="814" spans="1:22" x14ac:dyDescent="0.25">
      <c r="A814" s="1" t="s">
        <v>25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5</v>
      </c>
      <c r="H814" s="2">
        <v>20</v>
      </c>
      <c r="I814" s="2">
        <v>23</v>
      </c>
      <c r="J814" s="2">
        <v>55</v>
      </c>
      <c r="K814" s="2">
        <v>57</v>
      </c>
      <c r="L814" s="2">
        <v>73</v>
      </c>
      <c r="M814" s="2">
        <v>76</v>
      </c>
      <c r="N814" s="2">
        <v>77</v>
      </c>
      <c r="O814" s="2">
        <v>87</v>
      </c>
      <c r="P814" s="2">
        <v>91</v>
      </c>
      <c r="Q814" s="2">
        <v>103</v>
      </c>
      <c r="R814" s="2">
        <v>109</v>
      </c>
      <c r="S814" s="2">
        <v>111</v>
      </c>
      <c r="T814" s="2">
        <v>114</v>
      </c>
      <c r="U814" s="2">
        <v>112</v>
      </c>
      <c r="V814" s="1" t="s">
        <v>25</v>
      </c>
    </row>
    <row r="815" spans="1:22" x14ac:dyDescent="0.25">
      <c r="A815" s="1" t="s">
        <v>26</v>
      </c>
      <c r="B815" s="6" t="s">
        <v>51</v>
      </c>
      <c r="C815" s="6" t="s">
        <v>51</v>
      </c>
      <c r="D815" s="6" t="s">
        <v>51</v>
      </c>
      <c r="E815" s="6" t="s">
        <v>51</v>
      </c>
      <c r="F815" s="6">
        <v>2.86</v>
      </c>
      <c r="G815" s="6" t="s">
        <v>51</v>
      </c>
      <c r="H815" s="6" t="s">
        <v>51</v>
      </c>
      <c r="I815" s="6" t="s">
        <v>51</v>
      </c>
      <c r="J815" s="6" t="s">
        <v>51</v>
      </c>
      <c r="K815" s="6" t="s">
        <v>51</v>
      </c>
      <c r="L815" s="6" t="s">
        <v>51</v>
      </c>
      <c r="M815" s="6" t="s">
        <v>51</v>
      </c>
      <c r="N815" s="6" t="s">
        <v>51</v>
      </c>
      <c r="O815" s="6" t="s">
        <v>51</v>
      </c>
      <c r="P815" s="6" t="s">
        <v>51</v>
      </c>
      <c r="Q815" s="6" t="s">
        <v>51</v>
      </c>
      <c r="R815" s="6" t="s">
        <v>51</v>
      </c>
      <c r="S815" s="6" t="s">
        <v>51</v>
      </c>
      <c r="T815" s="6" t="s">
        <v>51</v>
      </c>
      <c r="U815" s="6" t="s">
        <v>51</v>
      </c>
      <c r="V815" s="1" t="s">
        <v>26</v>
      </c>
    </row>
    <row r="816" spans="1:22" x14ac:dyDescent="0.25">
      <c r="A816" s="1" t="s">
        <v>27</v>
      </c>
      <c r="B816" s="6" t="s">
        <v>51</v>
      </c>
      <c r="C816" s="6" t="s">
        <v>51</v>
      </c>
      <c r="D816" s="6" t="s">
        <v>51</v>
      </c>
      <c r="E816" s="6" t="s">
        <v>51</v>
      </c>
      <c r="F816" s="6" t="s">
        <v>51</v>
      </c>
      <c r="G816" s="6" t="s">
        <v>51</v>
      </c>
      <c r="H816" s="6" t="s">
        <v>51</v>
      </c>
      <c r="I816" s="6" t="s">
        <v>51</v>
      </c>
      <c r="J816" s="6" t="s">
        <v>51</v>
      </c>
      <c r="K816" s="6" t="s">
        <v>51</v>
      </c>
      <c r="L816" s="6" t="s">
        <v>51</v>
      </c>
      <c r="M816" s="6">
        <v>0</v>
      </c>
      <c r="N816" s="6">
        <v>0</v>
      </c>
      <c r="O816" s="6">
        <v>0</v>
      </c>
      <c r="P816" s="6">
        <v>16</v>
      </c>
      <c r="Q816" s="6">
        <v>24</v>
      </c>
      <c r="R816" s="6">
        <v>26</v>
      </c>
      <c r="S816" s="6">
        <v>26</v>
      </c>
      <c r="T816" s="6">
        <v>26</v>
      </c>
      <c r="U816" s="6" t="s">
        <v>51</v>
      </c>
      <c r="V816" s="1" t="s">
        <v>27</v>
      </c>
    </row>
    <row r="817" spans="1:22" x14ac:dyDescent="0.25">
      <c r="A817" s="1" t="s">
        <v>71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 t="s">
        <v>51</v>
      </c>
      <c r="J817" s="6" t="s">
        <v>51</v>
      </c>
      <c r="K817" s="6" t="s">
        <v>51</v>
      </c>
      <c r="L817" s="6">
        <v>32</v>
      </c>
      <c r="M817" s="6">
        <v>34</v>
      </c>
      <c r="N817" s="6">
        <v>49</v>
      </c>
      <c r="O817" s="6">
        <v>76</v>
      </c>
      <c r="P817" s="6">
        <v>101</v>
      </c>
      <c r="Q817" s="6">
        <v>108</v>
      </c>
      <c r="R817" s="6">
        <v>127</v>
      </c>
      <c r="S817" s="6">
        <v>137</v>
      </c>
      <c r="T817" s="6">
        <v>144</v>
      </c>
      <c r="U817" s="6">
        <v>146</v>
      </c>
      <c r="V817" s="1" t="s">
        <v>71</v>
      </c>
    </row>
    <row r="818" spans="1:22" x14ac:dyDescent="0.25">
      <c r="A818" s="1" t="s">
        <v>74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2</v>
      </c>
      <c r="R818" s="6">
        <v>2</v>
      </c>
      <c r="S818" s="6">
        <v>8</v>
      </c>
      <c r="T818" s="6">
        <v>11</v>
      </c>
      <c r="U818" s="6">
        <v>17</v>
      </c>
      <c r="V818" s="1" t="s">
        <v>74</v>
      </c>
    </row>
    <row r="819" spans="1:22" x14ac:dyDescent="0.25">
      <c r="A819" s="1" t="s">
        <v>28</v>
      </c>
      <c r="B819" s="7" t="s">
        <v>28</v>
      </c>
      <c r="C819" s="7" t="s">
        <v>28</v>
      </c>
      <c r="D819" s="7" t="s">
        <v>28</v>
      </c>
      <c r="E819" s="7" t="s">
        <v>28</v>
      </c>
      <c r="F819" s="7" t="s">
        <v>28</v>
      </c>
      <c r="G819" s="7" t="s">
        <v>28</v>
      </c>
      <c r="H819" s="7" t="s">
        <v>28</v>
      </c>
      <c r="I819" s="7" t="s">
        <v>28</v>
      </c>
      <c r="J819" s="7" t="s">
        <v>28</v>
      </c>
      <c r="K819" s="7" t="s">
        <v>28</v>
      </c>
      <c r="L819" s="7" t="s">
        <v>28</v>
      </c>
      <c r="M819" s="7" t="s">
        <v>28</v>
      </c>
      <c r="N819" s="7" t="s">
        <v>28</v>
      </c>
      <c r="O819" s="7" t="s">
        <v>28</v>
      </c>
      <c r="P819" s="7" t="s">
        <v>28</v>
      </c>
      <c r="Q819" s="7" t="s">
        <v>28</v>
      </c>
      <c r="R819" s="7" t="s">
        <v>28</v>
      </c>
      <c r="S819" s="7" t="s">
        <v>28</v>
      </c>
      <c r="T819" s="7" t="s">
        <v>28</v>
      </c>
      <c r="U819" s="7" t="s">
        <v>28</v>
      </c>
      <c r="V819" s="1" t="s">
        <v>28</v>
      </c>
    </row>
    <row r="820" spans="1:22" x14ac:dyDescent="0.25">
      <c r="A820" s="1" t="s">
        <v>29</v>
      </c>
      <c r="B820" s="5">
        <f>AVERAGE(B811:B819)</f>
        <v>0</v>
      </c>
      <c r="C820" s="5">
        <f t="shared" ref="C820:U820" si="107">AVERAGE(C811:C819)</f>
        <v>0.16666666666666666</v>
      </c>
      <c r="D820" s="5">
        <f t="shared" si="107"/>
        <v>0.33333333333333331</v>
      </c>
      <c r="E820" s="5">
        <f t="shared" si="107"/>
        <v>0.5</v>
      </c>
      <c r="F820" s="5">
        <f t="shared" si="107"/>
        <v>2.4085714285714284</v>
      </c>
      <c r="G820" s="5">
        <f t="shared" si="107"/>
        <v>4.166666666666667</v>
      </c>
      <c r="H820" s="5">
        <f t="shared" si="107"/>
        <v>7.666666666666667</v>
      </c>
      <c r="I820" s="5">
        <f t="shared" si="107"/>
        <v>11</v>
      </c>
      <c r="J820" s="5">
        <f t="shared" si="107"/>
        <v>18.2</v>
      </c>
      <c r="K820" s="5">
        <f t="shared" si="107"/>
        <v>20.399999999999999</v>
      </c>
      <c r="L820" s="5">
        <f t="shared" si="107"/>
        <v>27.166666666666668</v>
      </c>
      <c r="M820" s="5">
        <f t="shared" si="107"/>
        <v>24.571428571428573</v>
      </c>
      <c r="N820" s="5">
        <f t="shared" si="107"/>
        <v>31</v>
      </c>
      <c r="O820" s="5">
        <f t="shared" si="107"/>
        <v>38.571428571428569</v>
      </c>
      <c r="P820" s="5">
        <f t="shared" si="107"/>
        <v>48.285714285714285</v>
      </c>
      <c r="Q820" s="5">
        <f t="shared" si="107"/>
        <v>55.285714285714285</v>
      </c>
      <c r="R820" s="5">
        <f t="shared" si="107"/>
        <v>63.285714285714285</v>
      </c>
      <c r="S820" s="5">
        <f t="shared" si="107"/>
        <v>67.714285714285708</v>
      </c>
      <c r="T820" s="5">
        <f t="shared" si="107"/>
        <v>72</v>
      </c>
      <c r="U820" s="5">
        <f t="shared" si="107"/>
        <v>82.5</v>
      </c>
      <c r="V820" s="1" t="s">
        <v>29</v>
      </c>
    </row>
    <row r="821" spans="1:22" x14ac:dyDescent="0.25">
      <c r="A821" s="1" t="s">
        <v>30</v>
      </c>
      <c r="B821" s="2">
        <f>MAX(B811:B819)</f>
        <v>0</v>
      </c>
      <c r="C821" s="2">
        <f t="shared" ref="C821:U821" si="108">MAX(C811:C819)</f>
        <v>1</v>
      </c>
      <c r="D821" s="2">
        <f t="shared" si="108"/>
        <v>2</v>
      </c>
      <c r="E821" s="2">
        <f t="shared" si="108"/>
        <v>3</v>
      </c>
      <c r="F821" s="2">
        <f t="shared" si="108"/>
        <v>8</v>
      </c>
      <c r="G821" s="2">
        <f t="shared" si="108"/>
        <v>10</v>
      </c>
      <c r="H821" s="2">
        <f t="shared" si="108"/>
        <v>20</v>
      </c>
      <c r="I821" s="2">
        <f t="shared" si="108"/>
        <v>23</v>
      </c>
      <c r="J821" s="2">
        <f t="shared" si="108"/>
        <v>55</v>
      </c>
      <c r="K821" s="2">
        <f t="shared" si="108"/>
        <v>57</v>
      </c>
      <c r="L821" s="2">
        <f t="shared" si="108"/>
        <v>73</v>
      </c>
      <c r="M821" s="2">
        <f t="shared" si="108"/>
        <v>76</v>
      </c>
      <c r="N821" s="2">
        <f t="shared" si="108"/>
        <v>77</v>
      </c>
      <c r="O821" s="2">
        <f t="shared" si="108"/>
        <v>87</v>
      </c>
      <c r="P821" s="2">
        <f t="shared" si="108"/>
        <v>101</v>
      </c>
      <c r="Q821" s="2">
        <f t="shared" si="108"/>
        <v>108</v>
      </c>
      <c r="R821" s="2">
        <f t="shared" si="108"/>
        <v>127</v>
      </c>
      <c r="S821" s="2">
        <f t="shared" si="108"/>
        <v>137</v>
      </c>
      <c r="T821" s="2">
        <f t="shared" si="108"/>
        <v>144</v>
      </c>
      <c r="U821" s="2">
        <f t="shared" si="108"/>
        <v>146</v>
      </c>
      <c r="V821" s="1" t="s">
        <v>30</v>
      </c>
    </row>
    <row r="822" spans="1:22" x14ac:dyDescent="0.25">
      <c r="A822" s="1" t="s">
        <v>31</v>
      </c>
      <c r="B822" s="2">
        <f>MIN(B811:B819)</f>
        <v>0</v>
      </c>
      <c r="C822" s="2">
        <f t="shared" ref="C822:U822" si="109">MIN(C811:C819)</f>
        <v>0</v>
      </c>
      <c r="D822" s="2">
        <f t="shared" si="109"/>
        <v>0</v>
      </c>
      <c r="E822" s="2">
        <f t="shared" si="109"/>
        <v>0</v>
      </c>
      <c r="F822" s="2">
        <f t="shared" si="109"/>
        <v>0</v>
      </c>
      <c r="G822" s="2">
        <f t="shared" si="109"/>
        <v>0</v>
      </c>
      <c r="H822" s="2">
        <f t="shared" si="109"/>
        <v>0</v>
      </c>
      <c r="I822" s="2">
        <f t="shared" si="109"/>
        <v>0</v>
      </c>
      <c r="J822" s="2">
        <f t="shared" si="109"/>
        <v>0</v>
      </c>
      <c r="K822" s="2">
        <f t="shared" si="109"/>
        <v>0</v>
      </c>
      <c r="L822" s="2">
        <f t="shared" si="109"/>
        <v>0</v>
      </c>
      <c r="M822" s="2">
        <f t="shared" si="109"/>
        <v>0</v>
      </c>
      <c r="N822" s="2">
        <f t="shared" si="109"/>
        <v>0</v>
      </c>
      <c r="O822" s="2">
        <f t="shared" si="109"/>
        <v>0</v>
      </c>
      <c r="P822" s="2">
        <f t="shared" si="109"/>
        <v>0</v>
      </c>
      <c r="Q822" s="2">
        <f t="shared" si="109"/>
        <v>2</v>
      </c>
      <c r="R822" s="2">
        <f t="shared" si="109"/>
        <v>2</v>
      </c>
      <c r="S822" s="2">
        <f t="shared" si="109"/>
        <v>8</v>
      </c>
      <c r="T822" s="2">
        <f t="shared" si="109"/>
        <v>11</v>
      </c>
      <c r="U822" s="2">
        <f t="shared" si="109"/>
        <v>17</v>
      </c>
      <c r="V822" s="1" t="s">
        <v>31</v>
      </c>
    </row>
    <row r="823" spans="1:22" x14ac:dyDescent="0.25">
      <c r="A823" s="1" t="s">
        <v>32</v>
      </c>
      <c r="B823" s="2">
        <f>COUNT(B811:B819)</f>
        <v>6</v>
      </c>
      <c r="C823" s="2">
        <f t="shared" ref="C823:U823" si="110">COUNT(C811:C819)</f>
        <v>6</v>
      </c>
      <c r="D823" s="2">
        <f t="shared" si="110"/>
        <v>6</v>
      </c>
      <c r="E823" s="2">
        <f t="shared" si="110"/>
        <v>6</v>
      </c>
      <c r="F823" s="2">
        <f t="shared" si="110"/>
        <v>7</v>
      </c>
      <c r="G823" s="2">
        <f t="shared" si="110"/>
        <v>6</v>
      </c>
      <c r="H823" s="2">
        <f t="shared" si="110"/>
        <v>6</v>
      </c>
      <c r="I823" s="2">
        <f t="shared" si="110"/>
        <v>5</v>
      </c>
      <c r="J823" s="2">
        <f t="shared" si="110"/>
        <v>5</v>
      </c>
      <c r="K823" s="2">
        <f t="shared" si="110"/>
        <v>5</v>
      </c>
      <c r="L823" s="2">
        <f t="shared" si="110"/>
        <v>6</v>
      </c>
      <c r="M823" s="2">
        <f t="shared" si="110"/>
        <v>7</v>
      </c>
      <c r="N823" s="2">
        <f t="shared" si="110"/>
        <v>7</v>
      </c>
      <c r="O823" s="2">
        <f t="shared" si="110"/>
        <v>7</v>
      </c>
      <c r="P823" s="2">
        <f t="shared" si="110"/>
        <v>7</v>
      </c>
      <c r="Q823" s="2">
        <f t="shared" si="110"/>
        <v>7</v>
      </c>
      <c r="R823" s="2">
        <f t="shared" si="110"/>
        <v>7</v>
      </c>
      <c r="S823" s="2">
        <f t="shared" si="110"/>
        <v>7</v>
      </c>
      <c r="T823" s="2">
        <f t="shared" si="110"/>
        <v>7</v>
      </c>
      <c r="U823" s="2">
        <f t="shared" si="110"/>
        <v>6</v>
      </c>
      <c r="V823" s="1" t="s">
        <v>32</v>
      </c>
    </row>
    <row r="826" spans="1:22" x14ac:dyDescent="0.25">
      <c r="B826" s="3" t="s">
        <v>40</v>
      </c>
      <c r="J826" s="3" t="s">
        <v>70</v>
      </c>
    </row>
    <row r="827" spans="1:22" x14ac:dyDescent="0.25">
      <c r="A827" s="1" t="s">
        <v>1</v>
      </c>
      <c r="J827" s="3" t="s">
        <v>42</v>
      </c>
      <c r="V827" s="2"/>
    </row>
    <row r="828" spans="1:22" x14ac:dyDescent="0.25">
      <c r="J828" s="3" t="s">
        <v>43</v>
      </c>
      <c r="V828" s="1" t="s">
        <v>9</v>
      </c>
    </row>
    <row r="829" spans="1:22" x14ac:dyDescent="0.25">
      <c r="D829" s="3" t="s">
        <v>33</v>
      </c>
      <c r="H829" s="3" t="s">
        <v>34</v>
      </c>
      <c r="L829" s="3" t="s">
        <v>35</v>
      </c>
      <c r="P829" s="3" t="s">
        <v>36</v>
      </c>
      <c r="T829" s="3" t="s">
        <v>37</v>
      </c>
    </row>
    <row r="830" spans="1:22" x14ac:dyDescent="0.25">
      <c r="A830" s="1" t="s">
        <v>9</v>
      </c>
      <c r="B830" s="2">
        <v>1</v>
      </c>
      <c r="C830" s="2">
        <v>8</v>
      </c>
      <c r="D830" s="2">
        <v>15</v>
      </c>
      <c r="E830" s="2">
        <v>22</v>
      </c>
      <c r="F830" s="2">
        <v>1</v>
      </c>
      <c r="G830" s="2">
        <v>8</v>
      </c>
      <c r="H830" s="2">
        <v>15</v>
      </c>
      <c r="I830" s="2">
        <v>22</v>
      </c>
      <c r="J830" s="2">
        <v>1</v>
      </c>
      <c r="K830" s="2">
        <v>8</v>
      </c>
      <c r="L830" s="2">
        <v>15</v>
      </c>
      <c r="M830" s="2">
        <v>22</v>
      </c>
      <c r="N830" s="2">
        <v>1</v>
      </c>
      <c r="O830" s="2">
        <v>8</v>
      </c>
      <c r="P830" s="2">
        <v>15</v>
      </c>
      <c r="Q830" s="2">
        <v>22</v>
      </c>
      <c r="R830" s="2">
        <v>1</v>
      </c>
      <c r="S830" s="2">
        <v>8</v>
      </c>
      <c r="T830" s="2">
        <v>15</v>
      </c>
      <c r="U830" s="2">
        <v>22</v>
      </c>
      <c r="V830" s="1" t="s">
        <v>9</v>
      </c>
    </row>
    <row r="832" spans="1:22" x14ac:dyDescent="0.25">
      <c r="A832" s="1" t="s">
        <v>22</v>
      </c>
      <c r="B832" s="2">
        <v>37</v>
      </c>
      <c r="C832" s="2">
        <v>35</v>
      </c>
      <c r="D832" s="2">
        <v>33</v>
      </c>
      <c r="E832" s="2">
        <v>33</v>
      </c>
      <c r="F832" s="2">
        <v>31</v>
      </c>
      <c r="G832" s="2">
        <v>11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1" t="s">
        <v>22</v>
      </c>
    </row>
    <row r="833" spans="1:22" x14ac:dyDescent="0.25">
      <c r="A833" s="1" t="s">
        <v>23</v>
      </c>
      <c r="B833" s="2">
        <v>126</v>
      </c>
      <c r="C833" s="2">
        <v>129</v>
      </c>
      <c r="D833" s="2">
        <v>128</v>
      </c>
      <c r="E833" s="2">
        <v>123</v>
      </c>
      <c r="F833" s="2">
        <v>126</v>
      </c>
      <c r="G833" s="2">
        <v>112</v>
      </c>
      <c r="H833" s="2">
        <v>96</v>
      </c>
      <c r="I833" s="2">
        <v>42</v>
      </c>
      <c r="J833" s="2">
        <v>15</v>
      </c>
      <c r="K833" s="2">
        <v>6</v>
      </c>
      <c r="L833" s="2">
        <v>1</v>
      </c>
      <c r="M833" s="2">
        <v>1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1" t="s">
        <v>23</v>
      </c>
    </row>
    <row r="834" spans="1:22" x14ac:dyDescent="0.25">
      <c r="A834" s="1" t="s">
        <v>24</v>
      </c>
      <c r="B834" s="2">
        <v>70</v>
      </c>
      <c r="C834" s="2">
        <v>73</v>
      </c>
      <c r="D834" s="2">
        <v>75</v>
      </c>
      <c r="E834" s="2">
        <v>77</v>
      </c>
      <c r="F834" s="2">
        <v>77</v>
      </c>
      <c r="G834" s="2">
        <v>73</v>
      </c>
      <c r="H834" s="2">
        <v>72</v>
      </c>
      <c r="I834" s="2">
        <v>45</v>
      </c>
      <c r="J834" s="2">
        <v>2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1" t="s">
        <v>24</v>
      </c>
    </row>
    <row r="835" spans="1:22" x14ac:dyDescent="0.25">
      <c r="A835" s="1" t="s">
        <v>25</v>
      </c>
      <c r="B835" s="2">
        <v>123</v>
      </c>
      <c r="C835" s="2">
        <v>127</v>
      </c>
      <c r="D835" s="2">
        <v>127</v>
      </c>
      <c r="E835" s="2">
        <v>120</v>
      </c>
      <c r="F835" s="2">
        <v>129</v>
      </c>
      <c r="G835" s="2">
        <v>128</v>
      </c>
      <c r="H835" s="2">
        <v>114</v>
      </c>
      <c r="I835" s="2">
        <v>62</v>
      </c>
      <c r="J835" s="2">
        <v>7</v>
      </c>
      <c r="K835" s="2">
        <v>5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1" t="s">
        <v>25</v>
      </c>
    </row>
    <row r="836" spans="1:22" x14ac:dyDescent="0.25">
      <c r="A836" s="1" t="s">
        <v>26</v>
      </c>
      <c r="B836" s="6" t="s">
        <v>51</v>
      </c>
      <c r="C836" s="6" t="s">
        <v>51</v>
      </c>
      <c r="D836" s="6" t="s">
        <v>51</v>
      </c>
      <c r="E836" s="6" t="s">
        <v>51</v>
      </c>
      <c r="F836" s="6" t="s">
        <v>51</v>
      </c>
      <c r="G836" s="6" t="s">
        <v>51</v>
      </c>
      <c r="H836" s="6" t="s">
        <v>51</v>
      </c>
      <c r="I836" s="6" t="s">
        <v>51</v>
      </c>
      <c r="J836" s="6" t="s">
        <v>51</v>
      </c>
      <c r="K836" s="6" t="s">
        <v>51</v>
      </c>
      <c r="L836" s="6" t="s">
        <v>51</v>
      </c>
      <c r="M836" s="6" t="s">
        <v>51</v>
      </c>
      <c r="N836" s="6" t="s">
        <v>51</v>
      </c>
      <c r="O836" s="6" t="s">
        <v>51</v>
      </c>
      <c r="P836" s="6" t="s">
        <v>51</v>
      </c>
      <c r="Q836" s="6" t="s">
        <v>51</v>
      </c>
      <c r="R836" s="6" t="s">
        <v>51</v>
      </c>
      <c r="S836" s="6" t="s">
        <v>51</v>
      </c>
      <c r="T836" s="6" t="s">
        <v>51</v>
      </c>
      <c r="U836" s="6" t="s">
        <v>51</v>
      </c>
      <c r="V836" s="1" t="s">
        <v>26</v>
      </c>
    </row>
    <row r="837" spans="1:22" x14ac:dyDescent="0.25">
      <c r="A837" s="1" t="s">
        <v>27</v>
      </c>
      <c r="B837" s="6">
        <v>28</v>
      </c>
      <c r="C837" s="6">
        <v>39</v>
      </c>
      <c r="D837" s="6">
        <v>52</v>
      </c>
      <c r="E837" s="6">
        <v>54</v>
      </c>
      <c r="F837" s="6">
        <v>32</v>
      </c>
      <c r="G837" s="6" t="s">
        <v>51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1" t="s">
        <v>27</v>
      </c>
    </row>
    <row r="838" spans="1:22" x14ac:dyDescent="0.25">
      <c r="A838" s="1" t="s">
        <v>71</v>
      </c>
      <c r="B838" s="6">
        <v>146</v>
      </c>
      <c r="C838" s="6">
        <v>171</v>
      </c>
      <c r="D838" s="6">
        <v>175</v>
      </c>
      <c r="E838" s="6">
        <v>177</v>
      </c>
      <c r="F838" s="6">
        <v>181</v>
      </c>
      <c r="G838" s="6">
        <v>183</v>
      </c>
      <c r="H838" s="6">
        <v>187</v>
      </c>
      <c r="I838" s="6">
        <v>154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1" t="s">
        <v>71</v>
      </c>
    </row>
    <row r="839" spans="1:22" x14ac:dyDescent="0.25">
      <c r="A839" s="1" t="s">
        <v>74</v>
      </c>
      <c r="B839" s="6">
        <v>19</v>
      </c>
      <c r="C839" s="6">
        <v>21</v>
      </c>
      <c r="D839" s="6">
        <v>34</v>
      </c>
      <c r="E839" s="6">
        <v>36</v>
      </c>
      <c r="F839" s="6">
        <v>38</v>
      </c>
      <c r="G839" s="6">
        <v>37</v>
      </c>
      <c r="H839" s="6">
        <v>36</v>
      </c>
      <c r="I839" s="6">
        <v>36</v>
      </c>
      <c r="J839" s="6">
        <v>34</v>
      </c>
      <c r="K839" s="6">
        <v>32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1" t="s">
        <v>74</v>
      </c>
    </row>
    <row r="840" spans="1:22" x14ac:dyDescent="0.25">
      <c r="A840" s="1" t="s">
        <v>28</v>
      </c>
      <c r="B840" s="7" t="s">
        <v>28</v>
      </c>
      <c r="C840" s="7" t="s">
        <v>28</v>
      </c>
      <c r="D840" s="7" t="s">
        <v>28</v>
      </c>
      <c r="E840" s="7" t="s">
        <v>28</v>
      </c>
      <c r="F840" s="7" t="s">
        <v>28</v>
      </c>
      <c r="G840" s="7" t="s">
        <v>28</v>
      </c>
      <c r="H840" s="7" t="s">
        <v>28</v>
      </c>
      <c r="I840" s="7" t="s">
        <v>28</v>
      </c>
      <c r="J840" s="7" t="s">
        <v>28</v>
      </c>
      <c r="K840" s="7" t="s">
        <v>28</v>
      </c>
      <c r="L840" s="7" t="s">
        <v>28</v>
      </c>
      <c r="M840" s="7" t="s">
        <v>28</v>
      </c>
      <c r="N840" s="7" t="s">
        <v>28</v>
      </c>
      <c r="O840" s="7" t="s">
        <v>28</v>
      </c>
      <c r="P840" s="7" t="s">
        <v>28</v>
      </c>
      <c r="Q840" s="7" t="s">
        <v>28</v>
      </c>
      <c r="R840" s="7" t="s">
        <v>28</v>
      </c>
      <c r="S840" s="7" t="s">
        <v>28</v>
      </c>
      <c r="T840" s="7" t="s">
        <v>28</v>
      </c>
      <c r="U840" s="7" t="s">
        <v>28</v>
      </c>
      <c r="V840" s="1" t="s">
        <v>28</v>
      </c>
    </row>
    <row r="841" spans="1:22" x14ac:dyDescent="0.25">
      <c r="A841" s="1" t="s">
        <v>29</v>
      </c>
      <c r="B841" s="5">
        <f>AVERAGE(B832:B840)</f>
        <v>78.428571428571431</v>
      </c>
      <c r="C841" s="5">
        <f t="shared" ref="C841:U841" si="111">AVERAGE(C832:C840)</f>
        <v>85</v>
      </c>
      <c r="D841" s="5">
        <f t="shared" si="111"/>
        <v>89.142857142857139</v>
      </c>
      <c r="E841" s="5">
        <f t="shared" si="111"/>
        <v>88.571428571428569</v>
      </c>
      <c r="F841" s="5">
        <f t="shared" si="111"/>
        <v>87.714285714285708</v>
      </c>
      <c r="G841" s="5">
        <f t="shared" si="111"/>
        <v>90.666666666666671</v>
      </c>
      <c r="H841" s="5">
        <f t="shared" si="111"/>
        <v>72.142857142857139</v>
      </c>
      <c r="I841" s="5">
        <f t="shared" si="111"/>
        <v>48.428571428571431</v>
      </c>
      <c r="J841" s="5">
        <f t="shared" si="111"/>
        <v>8.2857142857142865</v>
      </c>
      <c r="K841" s="5">
        <f t="shared" si="111"/>
        <v>6.1428571428571432</v>
      </c>
      <c r="L841" s="5">
        <f t="shared" si="111"/>
        <v>0.14285714285714285</v>
      </c>
      <c r="M841" s="5">
        <f t="shared" si="111"/>
        <v>0.14285714285714285</v>
      </c>
      <c r="N841" s="5">
        <f t="shared" si="111"/>
        <v>0</v>
      </c>
      <c r="O841" s="5">
        <f t="shared" si="111"/>
        <v>0</v>
      </c>
      <c r="P841" s="5">
        <f t="shared" si="111"/>
        <v>0</v>
      </c>
      <c r="Q841" s="5">
        <f t="shared" si="111"/>
        <v>0</v>
      </c>
      <c r="R841" s="5">
        <f t="shared" si="111"/>
        <v>0</v>
      </c>
      <c r="S841" s="5">
        <f t="shared" si="111"/>
        <v>0</v>
      </c>
      <c r="T841" s="5">
        <f t="shared" si="111"/>
        <v>0</v>
      </c>
      <c r="U841" s="5">
        <f t="shared" si="111"/>
        <v>0</v>
      </c>
      <c r="V841" s="1" t="s">
        <v>29</v>
      </c>
    </row>
    <row r="842" spans="1:22" x14ac:dyDescent="0.25">
      <c r="A842" s="1" t="s">
        <v>30</v>
      </c>
      <c r="B842" s="2">
        <f>MAX(B832:B840)</f>
        <v>146</v>
      </c>
      <c r="C842" s="2">
        <f t="shared" ref="C842:U842" si="112">MAX(C832:C840)</f>
        <v>171</v>
      </c>
      <c r="D842" s="2">
        <f t="shared" si="112"/>
        <v>175</v>
      </c>
      <c r="E842" s="2">
        <f t="shared" si="112"/>
        <v>177</v>
      </c>
      <c r="F842" s="2">
        <f t="shared" si="112"/>
        <v>181</v>
      </c>
      <c r="G842" s="2">
        <f t="shared" si="112"/>
        <v>183</v>
      </c>
      <c r="H842" s="2">
        <f t="shared" si="112"/>
        <v>187</v>
      </c>
      <c r="I842" s="2">
        <f t="shared" si="112"/>
        <v>154</v>
      </c>
      <c r="J842" s="2">
        <f t="shared" si="112"/>
        <v>34</v>
      </c>
      <c r="K842" s="2">
        <f t="shared" si="112"/>
        <v>32</v>
      </c>
      <c r="L842" s="2">
        <f t="shared" si="112"/>
        <v>1</v>
      </c>
      <c r="M842" s="2">
        <f t="shared" si="112"/>
        <v>1</v>
      </c>
      <c r="N842" s="2">
        <f t="shared" si="112"/>
        <v>0</v>
      </c>
      <c r="O842" s="2">
        <f t="shared" si="112"/>
        <v>0</v>
      </c>
      <c r="P842" s="2">
        <f t="shared" si="112"/>
        <v>0</v>
      </c>
      <c r="Q842" s="2">
        <f t="shared" si="112"/>
        <v>0</v>
      </c>
      <c r="R842" s="2">
        <f t="shared" si="112"/>
        <v>0</v>
      </c>
      <c r="S842" s="2">
        <f t="shared" si="112"/>
        <v>0</v>
      </c>
      <c r="T842" s="2">
        <f t="shared" si="112"/>
        <v>0</v>
      </c>
      <c r="U842" s="2">
        <f t="shared" si="112"/>
        <v>0</v>
      </c>
      <c r="V842" s="1" t="s">
        <v>30</v>
      </c>
    </row>
    <row r="843" spans="1:22" x14ac:dyDescent="0.25">
      <c r="A843" s="1" t="s">
        <v>31</v>
      </c>
      <c r="B843" s="2">
        <f>MIN(B832:B840)</f>
        <v>19</v>
      </c>
      <c r="C843" s="2">
        <f t="shared" ref="C843:U843" si="113">MIN(C832:C840)</f>
        <v>21</v>
      </c>
      <c r="D843" s="2">
        <f t="shared" si="113"/>
        <v>33</v>
      </c>
      <c r="E843" s="2">
        <f t="shared" si="113"/>
        <v>33</v>
      </c>
      <c r="F843" s="2">
        <f t="shared" si="113"/>
        <v>31</v>
      </c>
      <c r="G843" s="2">
        <f t="shared" si="113"/>
        <v>11</v>
      </c>
      <c r="H843" s="2">
        <f t="shared" si="113"/>
        <v>0</v>
      </c>
      <c r="I843" s="2">
        <f t="shared" si="113"/>
        <v>0</v>
      </c>
      <c r="J843" s="2">
        <f t="shared" si="113"/>
        <v>0</v>
      </c>
      <c r="K843" s="2">
        <f t="shared" si="113"/>
        <v>0</v>
      </c>
      <c r="L843" s="2">
        <f t="shared" si="113"/>
        <v>0</v>
      </c>
      <c r="M843" s="2">
        <f t="shared" si="113"/>
        <v>0</v>
      </c>
      <c r="N843" s="2">
        <f t="shared" si="113"/>
        <v>0</v>
      </c>
      <c r="O843" s="2">
        <f t="shared" si="113"/>
        <v>0</v>
      </c>
      <c r="P843" s="2">
        <f t="shared" si="113"/>
        <v>0</v>
      </c>
      <c r="Q843" s="2">
        <f t="shared" si="113"/>
        <v>0</v>
      </c>
      <c r="R843" s="2">
        <f t="shared" si="113"/>
        <v>0</v>
      </c>
      <c r="S843" s="2">
        <f t="shared" si="113"/>
        <v>0</v>
      </c>
      <c r="T843" s="2">
        <f t="shared" si="113"/>
        <v>0</v>
      </c>
      <c r="U843" s="2">
        <f t="shared" si="113"/>
        <v>0</v>
      </c>
      <c r="V843" s="1" t="s">
        <v>31</v>
      </c>
    </row>
    <row r="844" spans="1:22" x14ac:dyDescent="0.25">
      <c r="A844" s="1" t="s">
        <v>32</v>
      </c>
      <c r="B844" s="2">
        <f>COUNT(B832:B840)</f>
        <v>7</v>
      </c>
      <c r="C844" s="2">
        <f t="shared" ref="C844:U844" si="114">COUNT(C832:C840)</f>
        <v>7</v>
      </c>
      <c r="D844" s="2">
        <f t="shared" si="114"/>
        <v>7</v>
      </c>
      <c r="E844" s="2">
        <f t="shared" si="114"/>
        <v>7</v>
      </c>
      <c r="F844" s="2">
        <f t="shared" si="114"/>
        <v>7</v>
      </c>
      <c r="G844" s="2">
        <f t="shared" si="114"/>
        <v>6</v>
      </c>
      <c r="H844" s="2">
        <f t="shared" si="114"/>
        <v>7</v>
      </c>
      <c r="I844" s="2">
        <f t="shared" si="114"/>
        <v>7</v>
      </c>
      <c r="J844" s="2">
        <f t="shared" si="114"/>
        <v>7</v>
      </c>
      <c r="K844" s="2">
        <f t="shared" si="114"/>
        <v>7</v>
      </c>
      <c r="L844" s="2">
        <f t="shared" si="114"/>
        <v>7</v>
      </c>
      <c r="M844" s="2">
        <f t="shared" si="114"/>
        <v>7</v>
      </c>
      <c r="N844" s="2">
        <f t="shared" si="114"/>
        <v>7</v>
      </c>
      <c r="O844" s="2">
        <f t="shared" si="114"/>
        <v>7</v>
      </c>
      <c r="P844" s="2">
        <f t="shared" si="114"/>
        <v>7</v>
      </c>
      <c r="Q844" s="2">
        <f t="shared" si="114"/>
        <v>7</v>
      </c>
      <c r="R844" s="2">
        <f t="shared" si="114"/>
        <v>7</v>
      </c>
      <c r="S844" s="2">
        <f t="shared" si="114"/>
        <v>7</v>
      </c>
      <c r="T844" s="2">
        <f t="shared" si="114"/>
        <v>7</v>
      </c>
      <c r="U844" s="2">
        <f t="shared" si="114"/>
        <v>7</v>
      </c>
      <c r="V844" s="1" t="s">
        <v>32</v>
      </c>
    </row>
  </sheetData>
  <printOptions gridLines="1" gridLinesSet="0"/>
  <pageMargins left="0.5" right="0.25" top="0.25" bottom="0.25" header="0.5" footer="0.5"/>
  <pageSetup scale="80" orientation="portrait" horizontalDpi="300" verticalDpi="300" r:id="rId1"/>
  <headerFooter alignWithMargins="0">
    <oddFooter>&amp;Ry:\data\snowpil\&amp;F   Page &amp;P</oddFooter>
  </headerFooter>
  <rowBreaks count="27" manualBreakCount="27">
    <brk id="32" max="21" man="1"/>
    <brk id="67" max="21" man="1"/>
    <brk id="97" max="21" man="1"/>
    <brk id="127" max="21" man="1"/>
    <brk id="159" max="21" man="1"/>
    <brk id="188" max="21" man="1"/>
    <brk id="219" max="16383" man="1"/>
    <brk id="247" max="21" man="1"/>
    <brk id="281" max="21" man="1"/>
    <brk id="317" max="21" man="1"/>
    <brk id="343" max="21" man="1"/>
    <brk id="367" max="21" man="1"/>
    <brk id="394" max="21" man="1"/>
    <brk id="422" max="21" man="1"/>
    <brk id="447" max="21" man="1"/>
    <brk id="471" max="21" man="1"/>
    <brk id="503" max="21" man="1"/>
    <brk id="539" max="65535" man="1"/>
    <brk id="570" max="65535" man="1"/>
    <brk id="605" max="65535" man="1"/>
    <brk id="640" max="21" man="1"/>
    <brk id="679" max="21" man="1"/>
    <brk id="710" max="21" man="1"/>
    <brk id="736" max="16383" man="1"/>
    <brk id="769" max="16383" man="1"/>
    <brk id="802" max="16383" man="1"/>
    <brk id="8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SNPI_AVE</vt:lpstr>
      <vt:lpstr>SNPI_AVE!Print_Area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2001-06-05T14:22:57Z</cp:lastPrinted>
  <dcterms:created xsi:type="dcterms:W3CDTF">2001-06-05T14:31:46Z</dcterms:created>
  <dcterms:modified xsi:type="dcterms:W3CDTF">2014-09-03T12:59:18Z</dcterms:modified>
</cp:coreProperties>
</file>