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Q6" i="1"/>
  <c r="E8" i="1"/>
  <c r="H8" i="1"/>
  <c r="K8" i="1" s="1"/>
  <c r="X8" i="1" s="1"/>
  <c r="I8" i="1"/>
  <c r="J8" i="1"/>
  <c r="N8" i="1"/>
  <c r="O8" i="1" s="1"/>
  <c r="Q8" i="1"/>
  <c r="V8" i="1"/>
  <c r="A9" i="1"/>
  <c r="E9" i="1"/>
  <c r="H9" i="1"/>
  <c r="I9" i="1"/>
  <c r="J9" i="1"/>
  <c r="K9" i="1"/>
  <c r="X9" i="1" s="1"/>
  <c r="N9" i="1"/>
  <c r="Q9" i="1"/>
  <c r="V9" i="1"/>
  <c r="A10" i="1"/>
  <c r="A11" i="1" s="1"/>
  <c r="A12" i="1" s="1"/>
  <c r="A13" i="1" s="1"/>
  <c r="E10" i="1"/>
  <c r="H10" i="1"/>
  <c r="K10" i="1" s="1"/>
  <c r="X10" i="1" s="1"/>
  <c r="I10" i="1"/>
  <c r="J10" i="1"/>
  <c r="N10" i="1"/>
  <c r="Q10" i="1"/>
  <c r="V10" i="1"/>
  <c r="E11" i="1"/>
  <c r="H11" i="1"/>
  <c r="V11" i="1" s="1"/>
  <c r="I11" i="1"/>
  <c r="N11" i="1"/>
  <c r="Q11" i="1"/>
  <c r="E12" i="1"/>
  <c r="K12" i="1" s="1"/>
  <c r="X12" i="1" s="1"/>
  <c r="H12" i="1"/>
  <c r="I12" i="1"/>
  <c r="N12" i="1"/>
  <c r="Q12" i="1"/>
  <c r="E13" i="1"/>
  <c r="H13" i="1"/>
  <c r="J13" i="1" s="1"/>
  <c r="I13" i="1"/>
  <c r="N13" i="1"/>
  <c r="Q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14" i="1"/>
  <c r="H14" i="1"/>
  <c r="J14" i="1" s="1"/>
  <c r="I14" i="1"/>
  <c r="N14" i="1"/>
  <c r="Q14" i="1"/>
  <c r="E15" i="1"/>
  <c r="H15" i="1"/>
  <c r="J15" i="1" s="1"/>
  <c r="I15" i="1"/>
  <c r="N15" i="1"/>
  <c r="Q15" i="1"/>
  <c r="V15" i="1"/>
  <c r="E16" i="1"/>
  <c r="H16" i="1"/>
  <c r="I16" i="1"/>
  <c r="J16" i="1"/>
  <c r="K16" i="1"/>
  <c r="X16" i="1" s="1"/>
  <c r="N16" i="1"/>
  <c r="Q16" i="1"/>
  <c r="V16" i="1"/>
  <c r="E17" i="1"/>
  <c r="H17" i="1"/>
  <c r="I17" i="1"/>
  <c r="J17" i="1"/>
  <c r="K17" i="1"/>
  <c r="X17" i="1" s="1"/>
  <c r="N17" i="1"/>
  <c r="Q17" i="1"/>
  <c r="V17" i="1"/>
  <c r="E18" i="1"/>
  <c r="H18" i="1"/>
  <c r="K18" i="1" s="1"/>
  <c r="X18" i="1" s="1"/>
  <c r="I18" i="1"/>
  <c r="J18" i="1"/>
  <c r="N18" i="1"/>
  <c r="Q18" i="1"/>
  <c r="V18" i="1"/>
  <c r="E19" i="1"/>
  <c r="H19" i="1"/>
  <c r="V19" i="1" s="1"/>
  <c r="I19" i="1"/>
  <c r="N19" i="1"/>
  <c r="Q19" i="1"/>
  <c r="E20" i="1"/>
  <c r="H20" i="1"/>
  <c r="I20" i="1"/>
  <c r="N20" i="1"/>
  <c r="Q20" i="1"/>
  <c r="E21" i="1"/>
  <c r="H21" i="1"/>
  <c r="J21" i="1" s="1"/>
  <c r="I21" i="1"/>
  <c r="N21" i="1"/>
  <c r="Q21" i="1"/>
  <c r="V21" i="1"/>
  <c r="E22" i="1"/>
  <c r="H22" i="1"/>
  <c r="J22" i="1" s="1"/>
  <c r="I22" i="1"/>
  <c r="N22" i="1"/>
  <c r="Q22" i="1"/>
  <c r="E23" i="1"/>
  <c r="H23" i="1"/>
  <c r="I23" i="1"/>
  <c r="J23" i="1"/>
  <c r="N23" i="1"/>
  <c r="Q23" i="1"/>
  <c r="V23" i="1"/>
  <c r="E24" i="1"/>
  <c r="H24" i="1"/>
  <c r="I24" i="1"/>
  <c r="J24" i="1" s="1"/>
  <c r="K24" i="1"/>
  <c r="X24" i="1" s="1"/>
  <c r="N24" i="1"/>
  <c r="Q24" i="1"/>
  <c r="V24" i="1"/>
  <c r="E25" i="1"/>
  <c r="H25" i="1"/>
  <c r="V25" i="1" s="1"/>
  <c r="I25" i="1"/>
  <c r="J25" i="1"/>
  <c r="K25" i="1"/>
  <c r="X25" i="1" s="1"/>
  <c r="N25" i="1"/>
  <c r="Q25" i="1"/>
  <c r="E26" i="1"/>
  <c r="K26" i="1" s="1"/>
  <c r="X26" i="1" s="1"/>
  <c r="H26" i="1"/>
  <c r="I26" i="1"/>
  <c r="J26" i="1"/>
  <c r="N26" i="1"/>
  <c r="Q26" i="1"/>
  <c r="V26" i="1"/>
  <c r="E27" i="1"/>
  <c r="H27" i="1"/>
  <c r="V27" i="1" s="1"/>
  <c r="I27" i="1"/>
  <c r="N27" i="1"/>
  <c r="Q27" i="1"/>
  <c r="E28" i="1"/>
  <c r="K28" i="1" s="1"/>
  <c r="X28" i="1" s="1"/>
  <c r="H28" i="1"/>
  <c r="I28" i="1"/>
  <c r="N28" i="1"/>
  <c r="Q28" i="1"/>
  <c r="E29" i="1"/>
  <c r="H29" i="1"/>
  <c r="J29" i="1" s="1"/>
  <c r="I29" i="1"/>
  <c r="N29" i="1"/>
  <c r="Q29" i="1"/>
  <c r="V29" i="1"/>
  <c r="E30" i="1"/>
  <c r="H30" i="1"/>
  <c r="K30" i="1" s="1"/>
  <c r="X30" i="1" s="1"/>
  <c r="I30" i="1"/>
  <c r="N30" i="1"/>
  <c r="Q30" i="1"/>
  <c r="E31" i="1"/>
  <c r="H31" i="1"/>
  <c r="I31" i="1"/>
  <c r="J31" i="1"/>
  <c r="N31" i="1"/>
  <c r="Q31" i="1"/>
  <c r="V31" i="1"/>
  <c r="E32" i="1"/>
  <c r="H32" i="1"/>
  <c r="I32" i="1"/>
  <c r="J32" i="1" s="1"/>
  <c r="K32" i="1"/>
  <c r="X32" i="1" s="1"/>
  <c r="N32" i="1"/>
  <c r="Q32" i="1"/>
  <c r="V32" i="1"/>
  <c r="E33" i="1"/>
  <c r="H33" i="1"/>
  <c r="V33" i="1" s="1"/>
  <c r="I33" i="1"/>
  <c r="J33" i="1"/>
  <c r="K33" i="1"/>
  <c r="X33" i="1" s="1"/>
  <c r="N33" i="1"/>
  <c r="Q33" i="1"/>
  <c r="E34" i="1"/>
  <c r="K34" i="1" s="1"/>
  <c r="X34" i="1" s="1"/>
  <c r="H34" i="1"/>
  <c r="I34" i="1"/>
  <c r="J34" i="1" s="1"/>
  <c r="N34" i="1"/>
  <c r="Q34" i="1"/>
  <c r="V34" i="1"/>
  <c r="E35" i="1"/>
  <c r="H35" i="1"/>
  <c r="I35" i="1"/>
  <c r="Q35" i="1"/>
  <c r="E36" i="1"/>
  <c r="H36" i="1"/>
  <c r="V36" i="1" s="1"/>
  <c r="I36" i="1"/>
  <c r="Q36" i="1"/>
  <c r="E37" i="1"/>
  <c r="H37" i="1"/>
  <c r="J37" i="1" s="1"/>
  <c r="I37" i="1"/>
  <c r="Q37" i="1"/>
  <c r="V37" i="1"/>
  <c r="C40" i="1"/>
  <c r="D40" i="1"/>
  <c r="F40" i="1"/>
  <c r="G40" i="1"/>
  <c r="AA40" i="1"/>
  <c r="AA42" i="1" s="1"/>
  <c r="AA41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R44" i="1" s="1"/>
  <c r="S43" i="1"/>
  <c r="U43" i="1"/>
  <c r="U44" i="1" s="1"/>
  <c r="V43" i="1"/>
  <c r="V44" i="1" s="1"/>
  <c r="W43" i="1"/>
  <c r="Q44" i="1"/>
  <c r="S44" i="1"/>
  <c r="W44" i="1"/>
  <c r="W46" i="1"/>
  <c r="N35" i="1" l="1"/>
  <c r="N36" i="1" s="1"/>
  <c r="M9" i="1"/>
  <c r="K21" i="1"/>
  <c r="X21" i="1" s="1"/>
  <c r="K37" i="1"/>
  <c r="X37" i="1" s="1"/>
  <c r="K36" i="1"/>
  <c r="X36" i="1" s="1"/>
  <c r="Q40" i="1"/>
  <c r="V28" i="1"/>
  <c r="J28" i="1"/>
  <c r="K13" i="1"/>
  <c r="O6" i="1"/>
  <c r="L9" i="1"/>
  <c r="K29" i="1"/>
  <c r="X29" i="1" s="1"/>
  <c r="K20" i="1"/>
  <c r="I40" i="1"/>
  <c r="I42" i="1" s="1"/>
  <c r="E40" i="1"/>
  <c r="E42" i="1" s="1"/>
  <c r="J36" i="1"/>
  <c r="V35" i="1"/>
  <c r="J35" i="1"/>
  <c r="K35" i="1"/>
  <c r="X35" i="1" s="1"/>
  <c r="V12" i="1"/>
  <c r="J12" i="1"/>
  <c r="V20" i="1"/>
  <c r="J20" i="1"/>
  <c r="K27" i="1"/>
  <c r="K19" i="1"/>
  <c r="X19" i="1" s="1"/>
  <c r="K11" i="1"/>
  <c r="J27" i="1"/>
  <c r="J19" i="1"/>
  <c r="J11" i="1"/>
  <c r="K31" i="1"/>
  <c r="X31" i="1" s="1"/>
  <c r="V30" i="1"/>
  <c r="K23" i="1"/>
  <c r="X23" i="1" s="1"/>
  <c r="V22" i="1"/>
  <c r="K15" i="1"/>
  <c r="X15" i="1" s="1"/>
  <c r="V14" i="1"/>
  <c r="V40" i="1" s="1"/>
  <c r="K14" i="1"/>
  <c r="X14" i="1" s="1"/>
  <c r="V13" i="1"/>
  <c r="R8" i="1"/>
  <c r="K22" i="1"/>
  <c r="X22" i="1" s="1"/>
  <c r="J30" i="1"/>
  <c r="H40" i="1"/>
  <c r="H42" i="1" s="1"/>
  <c r="N37" i="1" l="1"/>
  <c r="N40" i="1" s="1"/>
  <c r="N42" i="1" s="1"/>
  <c r="O9" i="1"/>
  <c r="R9" i="1"/>
  <c r="L11" i="1"/>
  <c r="X13" i="1"/>
  <c r="K45" i="1"/>
  <c r="L12" i="1"/>
  <c r="S8" i="1"/>
  <c r="U8" i="1"/>
  <c r="X20" i="1"/>
  <c r="K46" i="1"/>
  <c r="L10" i="1"/>
  <c r="J40" i="1"/>
  <c r="X27" i="1"/>
  <c r="K47" i="1"/>
  <c r="M10" i="1"/>
  <c r="K40" i="1"/>
  <c r="K42" i="1" s="1"/>
  <c r="X11" i="1"/>
  <c r="K44" i="1"/>
  <c r="W8" i="1" l="1"/>
  <c r="O10" i="1"/>
  <c r="R10" i="1"/>
  <c r="X40" i="1"/>
  <c r="Y40" i="1" s="1"/>
  <c r="S9" i="1"/>
  <c r="U9" i="1"/>
  <c r="W9" i="1" s="1"/>
  <c r="L13" i="1"/>
  <c r="M11" i="1"/>
  <c r="O11" i="1"/>
  <c r="R11" i="1"/>
  <c r="S11" i="1" l="1"/>
  <c r="U11" i="1" s="1"/>
  <c r="M12" i="1"/>
  <c r="S10" i="1"/>
  <c r="U10" i="1"/>
  <c r="W10" i="1" s="1"/>
  <c r="L14" i="1"/>
  <c r="W11" i="1" l="1"/>
  <c r="M13" i="1"/>
  <c r="O12" i="1"/>
  <c r="R12" i="1"/>
  <c r="L16" i="1"/>
  <c r="L15" i="1"/>
  <c r="M14" i="1" l="1"/>
  <c r="O13" i="1"/>
  <c r="R13" i="1"/>
  <c r="L17" i="1"/>
  <c r="U12" i="1"/>
  <c r="S12" i="1"/>
  <c r="L18" i="1" l="1"/>
  <c r="W12" i="1"/>
  <c r="R14" i="1"/>
  <c r="O14" i="1"/>
  <c r="M16" i="1"/>
  <c r="M15" i="1"/>
  <c r="S13" i="1"/>
  <c r="U13" i="1"/>
  <c r="W13" i="1" s="1"/>
  <c r="S14" i="1" l="1"/>
  <c r="U14" i="1"/>
  <c r="W14" i="1" s="1"/>
  <c r="R15" i="1"/>
  <c r="M17" i="1"/>
  <c r="O15" i="1"/>
  <c r="O16" i="1"/>
  <c r="R16" i="1"/>
  <c r="L19" i="1"/>
  <c r="U15" i="1" l="1"/>
  <c r="W15" i="1" s="1"/>
  <c r="S15" i="1"/>
  <c r="L20" i="1"/>
  <c r="S16" i="1"/>
  <c r="U16" i="1"/>
  <c r="W16" i="1" s="1"/>
  <c r="M18" i="1"/>
  <c r="O17" i="1"/>
  <c r="R17" i="1"/>
  <c r="M19" i="1" l="1"/>
  <c r="R18" i="1"/>
  <c r="O18" i="1"/>
  <c r="L21" i="1"/>
  <c r="S17" i="1"/>
  <c r="U17" i="1" s="1"/>
  <c r="W17" i="1" s="1"/>
  <c r="S18" i="1" l="1"/>
  <c r="U18" i="1" s="1"/>
  <c r="W18" i="1" s="1"/>
  <c r="M20" i="1"/>
  <c r="O19" i="1"/>
  <c r="R19" i="1"/>
  <c r="L22" i="1"/>
  <c r="L23" i="1" l="1"/>
  <c r="S19" i="1"/>
  <c r="U19" i="1" s="1"/>
  <c r="W19" i="1" s="1"/>
  <c r="M21" i="1"/>
  <c r="O20" i="1"/>
  <c r="R20" i="1"/>
  <c r="S20" i="1" l="1"/>
  <c r="U20" i="1"/>
  <c r="W20" i="1" s="1"/>
  <c r="M22" i="1"/>
  <c r="R21" i="1"/>
  <c r="O21" i="1"/>
  <c r="L24" i="1"/>
  <c r="S21" i="1" l="1"/>
  <c r="U21" i="1" s="1"/>
  <c r="W21" i="1" s="1"/>
  <c r="L25" i="1"/>
  <c r="M23" i="1"/>
  <c r="R22" i="1"/>
  <c r="O22" i="1"/>
  <c r="S22" i="1" l="1"/>
  <c r="U22" i="1" s="1"/>
  <c r="W22" i="1" s="1"/>
  <c r="L26" i="1"/>
  <c r="M24" i="1"/>
  <c r="R23" i="1"/>
  <c r="O23" i="1"/>
  <c r="U23" i="1" l="1"/>
  <c r="W23" i="1" s="1"/>
  <c r="S23" i="1"/>
  <c r="M25" i="1"/>
  <c r="R24" i="1"/>
  <c r="O24" i="1"/>
  <c r="L27" i="1"/>
  <c r="M26" i="1" l="1"/>
  <c r="O25" i="1"/>
  <c r="R25" i="1"/>
  <c r="L28" i="1"/>
  <c r="S24" i="1"/>
  <c r="U24" i="1" s="1"/>
  <c r="W24" i="1" s="1"/>
  <c r="L29" i="1" l="1"/>
  <c r="M27" i="1"/>
  <c r="R26" i="1"/>
  <c r="O26" i="1"/>
  <c r="S25" i="1"/>
  <c r="U25" i="1"/>
  <c r="W25" i="1" s="1"/>
  <c r="M28" i="1" l="1"/>
  <c r="O27" i="1"/>
  <c r="R27" i="1"/>
  <c r="S26" i="1"/>
  <c r="U26" i="1" s="1"/>
  <c r="W26" i="1" s="1"/>
  <c r="L30" i="1"/>
  <c r="M29" i="1" l="1"/>
  <c r="R28" i="1"/>
  <c r="O28" i="1"/>
  <c r="L31" i="1"/>
  <c r="S27" i="1"/>
  <c r="U27" i="1" s="1"/>
  <c r="W27" i="1" s="1"/>
  <c r="S28" i="1" l="1"/>
  <c r="U28" i="1"/>
  <c r="W28" i="1" s="1"/>
  <c r="M30" i="1"/>
  <c r="R29" i="1"/>
  <c r="O29" i="1"/>
  <c r="L32" i="1"/>
  <c r="L33" i="1" l="1"/>
  <c r="S29" i="1"/>
  <c r="U29" i="1" s="1"/>
  <c r="W29" i="1" s="1"/>
  <c r="M31" i="1"/>
  <c r="R30" i="1"/>
  <c r="O30" i="1"/>
  <c r="M32" i="1" l="1"/>
  <c r="R31" i="1"/>
  <c r="O31" i="1"/>
  <c r="L34" i="1"/>
  <c r="S30" i="1"/>
  <c r="U30" i="1"/>
  <c r="W30" i="1" s="1"/>
  <c r="M33" i="1" l="1"/>
  <c r="O32" i="1"/>
  <c r="R32" i="1"/>
  <c r="L35" i="1"/>
  <c r="S31" i="1"/>
  <c r="U31" i="1" s="1"/>
  <c r="W31" i="1" s="1"/>
  <c r="S32" i="1" l="1"/>
  <c r="U32" i="1"/>
  <c r="W32" i="1" s="1"/>
  <c r="L36" i="1"/>
  <c r="M34" i="1"/>
  <c r="O33" i="1"/>
  <c r="R33" i="1"/>
  <c r="M35" i="1" l="1"/>
  <c r="O34" i="1"/>
  <c r="R34" i="1"/>
  <c r="S33" i="1"/>
  <c r="U33" i="1" s="1"/>
  <c r="W33" i="1" s="1"/>
  <c r="L37" i="1"/>
  <c r="M36" i="1" l="1"/>
  <c r="O35" i="1"/>
  <c r="L40" i="1"/>
  <c r="L42" i="1" s="1"/>
  <c r="S34" i="1"/>
  <c r="U34" i="1"/>
  <c r="W34" i="1" s="1"/>
  <c r="R35" i="1"/>
  <c r="M37" i="1" l="1"/>
  <c r="O36" i="1"/>
  <c r="U35" i="1"/>
  <c r="W35" i="1" s="1"/>
  <c r="S35" i="1"/>
  <c r="R36" i="1"/>
  <c r="S36" i="1" l="1"/>
  <c r="U36" i="1"/>
  <c r="W36" i="1" s="1"/>
  <c r="R37" i="1"/>
  <c r="M40" i="1"/>
  <c r="M42" i="1" s="1"/>
  <c r="O37" i="1"/>
  <c r="O40" i="1" s="1"/>
  <c r="S37" i="1" l="1"/>
  <c r="S40" i="1" s="1"/>
  <c r="U37" i="1"/>
  <c r="R40" i="1"/>
  <c r="W37" i="1" l="1"/>
  <c r="W40" i="1" s="1"/>
  <c r="U40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<sst xmlns="http://schemas.openxmlformats.org/spreadsheetml/2006/main" count="74" uniqueCount="43">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</sst>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57083764219237E-2"/>
          <c:y val="3.5593220338983052E-2"/>
          <c:w val="0.86246122026887284"/>
          <c:h val="0.86610169491525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56937.750000001863</c:v>
                </c:pt>
                <c:pt idx="3">
                  <c:v>0</c:v>
                </c:pt>
                <c:pt idx="4">
                  <c:v>0</c:v>
                </c:pt>
                <c:pt idx="6">
                  <c:v>56937.750000003725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56937.750000001863</c:v>
                </c:pt>
                <c:pt idx="3">
                  <c:v>0</c:v>
                </c:pt>
                <c:pt idx="4">
                  <c:v>0</c:v>
                </c:pt>
                <c:pt idx="6">
                  <c:v>56937.750000003725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53792"/>
        <c:axId val="157154352"/>
      </c:barChart>
      <c:catAx>
        <c:axId val="15715379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5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15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5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3220338983050849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308662</v>
          </cell>
        </row>
        <row r="39">
          <cell r="BB39">
            <v>300072</v>
          </cell>
        </row>
        <row r="40">
          <cell r="BB40">
            <v>297662</v>
          </cell>
        </row>
        <row r="41">
          <cell r="BB41">
            <v>255542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E42" sqref="E4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7567440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+'[3]BAM-EGS'!$BB38</f>
        <v>308662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346599.2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64762.56666666668</v>
      </c>
      <c r="T34" s="5"/>
      <c r="U34" s="5">
        <f t="shared" si="7"/>
        <v>308662</v>
      </c>
      <c r="V34" s="19">
        <f t="shared" si="8"/>
        <v>0</v>
      </c>
      <c r="W34" s="19">
        <f t="shared" si="9"/>
        <v>308662</v>
      </c>
      <c r="X34" s="4">
        <f t="shared" si="10"/>
        <v>346599.2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37</v>
      </c>
      <c r="C35" s="49"/>
      <c r="D35" s="49"/>
      <c r="E35" s="55">
        <f>+'[3]BAM-EGS'!$BB39</f>
        <v>300072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338009.2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74227.900000000009</v>
      </c>
      <c r="T35" s="5"/>
      <c r="U35" s="5">
        <f t="shared" si="7"/>
        <v>300072</v>
      </c>
      <c r="V35" s="19">
        <f t="shared" si="8"/>
        <v>0</v>
      </c>
      <c r="W35" s="19">
        <f t="shared" si="9"/>
        <v>300072</v>
      </c>
      <c r="X35" s="4">
        <f t="shared" si="10"/>
        <v>338009.2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37</v>
      </c>
      <c r="C36" s="49"/>
      <c r="D36" s="49"/>
      <c r="E36" s="55">
        <f>+'[3]BAM-EGS'!$BB40</f>
        <v>297662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335599.2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71817.900000000009</v>
      </c>
      <c r="T36" s="5"/>
      <c r="U36" s="5">
        <f t="shared" si="7"/>
        <v>297662</v>
      </c>
      <c r="V36" s="19">
        <f t="shared" si="8"/>
        <v>0</v>
      </c>
      <c r="W36" s="19">
        <f t="shared" si="9"/>
        <v>297662</v>
      </c>
      <c r="X36" s="4">
        <f t="shared" si="10"/>
        <v>335599.2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37</v>
      </c>
      <c r="C37" s="49"/>
      <c r="D37" s="49"/>
      <c r="E37" s="55">
        <f>+'[3]BAM-EGS'!$BB41</f>
        <v>255542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293479.2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29697.900000000012</v>
      </c>
      <c r="T37" s="5"/>
      <c r="U37" s="5">
        <f>SUM(Q37:S37)</f>
        <v>255542</v>
      </c>
      <c r="V37" s="19">
        <f>SUM(H37)</f>
        <v>0</v>
      </c>
      <c r="W37" s="19">
        <f>SUM(U37:V37)</f>
        <v>255542</v>
      </c>
      <c r="X37" s="4">
        <f>IF(K37&gt;0,K37,0)</f>
        <v>293479.2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3473920.7500000019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7624377.7500000037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6416983</v>
      </c>
      <c r="R40" s="42">
        <f>SUM(R8:R38)</f>
        <v>0</v>
      </c>
      <c r="S40" s="42">
        <f>SUM(S8:S38)</f>
        <v>-2943062.25</v>
      </c>
      <c r="T40" s="42"/>
      <c r="U40" s="42">
        <f>SUM(U8:U38)</f>
        <v>3473920.7500000019</v>
      </c>
      <c r="V40" s="42">
        <f>SUM(V8:V38)</f>
        <v>3000000</v>
      </c>
      <c r="W40" s="42">
        <f>SUM(W8:W38)</f>
        <v>6473920.7500000028</v>
      </c>
      <c r="X40" s="43">
        <f>SUM(X8:X39)</f>
        <v>7624377.7500000037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56937.750000001863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56937.750000003725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2014-09-03T13:44:05Z</dcterms:modified>
</cp:coreProperties>
</file>