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00'!$A$1:$D$78</definedName>
    <definedName name="_xlnm.Print_Titles" localSheetId="0">'June 00'!$1:$8</definedName>
  </definedNames>
  <calcPr calcId="152511" fullCalcOnLoad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/>
  <c r="D14" i="1"/>
  <c r="F14" i="1"/>
  <c r="D15" i="1"/>
  <c r="F15" i="1" s="1"/>
  <c r="F23" i="1" s="1"/>
  <c r="D18" i="1"/>
  <c r="F18" i="1" s="1"/>
  <c r="F20" i="1"/>
  <c r="F28" i="1"/>
  <c r="D29" i="1"/>
  <c r="F29" i="1" s="1"/>
  <c r="F30" i="1"/>
  <c r="F31" i="1"/>
  <c r="F32" i="1"/>
  <c r="F40" i="1"/>
  <c r="F41" i="1"/>
  <c r="F42" i="1"/>
  <c r="D43" i="1"/>
  <c r="D48" i="1" s="1"/>
  <c r="F43" i="1"/>
  <c r="F44" i="1"/>
  <c r="F45" i="1"/>
  <c r="F46" i="1"/>
  <c r="F50" i="1"/>
  <c r="F51" i="1"/>
  <c r="F52" i="1"/>
  <c r="D54" i="1"/>
  <c r="F54" i="1" s="1"/>
  <c r="F59" i="1"/>
  <c r="F60" i="1"/>
  <c r="F61" i="1"/>
  <c r="D63" i="1"/>
  <c r="F63" i="1"/>
  <c r="F66" i="1"/>
  <c r="D67" i="1"/>
  <c r="F67" i="1" s="1"/>
  <c r="F48" i="1" l="1"/>
  <c r="D56" i="1"/>
  <c r="F56" i="1" s="1"/>
  <c r="D33" i="1"/>
  <c r="D23" i="1"/>
  <c r="D35" i="1" s="1"/>
  <c r="F35" i="1" s="1"/>
  <c r="D69" i="1"/>
  <c r="F69" i="1" l="1"/>
  <c r="D37" i="1"/>
  <c r="F37" i="1" s="1"/>
  <c r="F33" i="1"/>
  <c r="D71" i="1" l="1"/>
  <c r="F71" i="1" l="1"/>
  <c r="D73" i="1"/>
  <c r="F73" i="1" s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<sst xmlns="http://schemas.openxmlformats.org/spreadsheetml/2006/main" count="99" uniqueCount="75">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</sst>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2"/>
  <sheetViews>
    <sheetView showGridLines="0" tabSelected="1" topLeftCell="A50" workbookViewId="0">
      <selection activeCell="D61" sqref="D6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24</v>
      </c>
    </row>
    <row r="2" spans="1:6" x14ac:dyDescent="0.2">
      <c r="C2" s="8" t="s">
        <v>33</v>
      </c>
    </row>
    <row r="3" spans="1:6" x14ac:dyDescent="0.2">
      <c r="C3" s="8" t="s">
        <v>51</v>
      </c>
    </row>
    <row r="5" spans="1:6" ht="18" x14ac:dyDescent="0.25">
      <c r="D5" s="21" t="s">
        <v>23</v>
      </c>
      <c r="F5" s="41" t="s">
        <v>74</v>
      </c>
    </row>
    <row r="6" spans="1:6" ht="18" x14ac:dyDescent="0.25">
      <c r="D6" s="9"/>
    </row>
    <row r="7" spans="1:6" ht="18" x14ac:dyDescent="0.25">
      <c r="A7" s="11" t="s">
        <v>25</v>
      </c>
      <c r="C7" s="24" t="s">
        <v>52</v>
      </c>
      <c r="D7" s="12">
        <v>36708</v>
      </c>
      <c r="E7" s="12">
        <v>36421</v>
      </c>
    </row>
    <row r="8" spans="1:6" ht="18" x14ac:dyDescent="0.25">
      <c r="D8" s="9"/>
    </row>
    <row r="9" spans="1:6" x14ac:dyDescent="0.2">
      <c r="A9" s="8" t="s">
        <v>21</v>
      </c>
    </row>
    <row r="10" spans="1:6" x14ac:dyDescent="0.2">
      <c r="A10">
        <v>982000</v>
      </c>
      <c r="C10" t="s">
        <v>53</v>
      </c>
      <c r="D10" s="27">
        <v>78000</v>
      </c>
      <c r="F10" s="42">
        <f t="shared" ref="F10:F15" si="0">SUM(D10:E10)</f>
        <v>78000</v>
      </c>
    </row>
    <row r="11" spans="1:6" x14ac:dyDescent="0.2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">
      <c r="A13" s="2" t="s">
        <v>59</v>
      </c>
      <c r="B13" t="s">
        <v>63</v>
      </c>
      <c r="D13" s="27">
        <f>+D32+D51+D52</f>
        <v>10800</v>
      </c>
      <c r="F13" s="42">
        <f t="shared" si="0"/>
        <v>10800</v>
      </c>
    </row>
    <row r="14" spans="1:6" x14ac:dyDescent="0.2">
      <c r="A14">
        <v>980073</v>
      </c>
      <c r="B14" t="s">
        <v>49</v>
      </c>
      <c r="D14" s="27">
        <f>SUM(D59:D61)</f>
        <v>2500</v>
      </c>
      <c r="F14" s="42">
        <f t="shared" si="0"/>
        <v>2500</v>
      </c>
    </row>
    <row r="15" spans="1:6" x14ac:dyDescent="0.2">
      <c r="A15" s="13" t="s">
        <v>27</v>
      </c>
      <c r="D15" s="28">
        <f>SUM(D10:D14)</f>
        <v>95300</v>
      </c>
      <c r="F15" s="43">
        <f t="shared" si="0"/>
        <v>95300</v>
      </c>
    </row>
    <row r="16" spans="1:6" x14ac:dyDescent="0.2">
      <c r="D16" s="27"/>
      <c r="F16" s="42"/>
    </row>
    <row r="17" spans="1:7" x14ac:dyDescent="0.2">
      <c r="A17" s="8" t="s">
        <v>22</v>
      </c>
      <c r="D17" s="39">
        <v>65000</v>
      </c>
      <c r="F17" s="42"/>
    </row>
    <row r="18" spans="1:7" x14ac:dyDescent="0.2">
      <c r="A18" s="13" t="s">
        <v>28</v>
      </c>
      <c r="D18" s="28">
        <f>SUM(D17)</f>
        <v>65000</v>
      </c>
      <c r="F18" s="43">
        <f>SUM(D18:E18)</f>
        <v>65000</v>
      </c>
    </row>
    <row r="19" spans="1:7" x14ac:dyDescent="0.2">
      <c r="A19" s="13"/>
      <c r="D19" s="29"/>
      <c r="F19" s="44"/>
    </row>
    <row r="20" spans="1:7" x14ac:dyDescent="0.2">
      <c r="A20" s="25" t="s">
        <v>60</v>
      </c>
      <c r="D20" s="28">
        <v>0</v>
      </c>
      <c r="F20" s="43">
        <f>SUM(E20:E20)</f>
        <v>0</v>
      </c>
    </row>
    <row r="21" spans="1:7" x14ac:dyDescent="0.2">
      <c r="A21" s="13"/>
      <c r="D21" s="29"/>
      <c r="F21" s="44"/>
    </row>
    <row r="22" spans="1:7" x14ac:dyDescent="0.2">
      <c r="A22" s="2"/>
      <c r="D22" s="27"/>
      <c r="F22" s="42"/>
    </row>
    <row r="23" spans="1:7" ht="21" thickBot="1" x14ac:dyDescent="0.35">
      <c r="A23" s="16" t="s">
        <v>26</v>
      </c>
      <c r="B23" s="17"/>
      <c r="C23" s="17"/>
      <c r="D23" s="30">
        <f>D15+D18+D20</f>
        <v>160300</v>
      </c>
      <c r="F23" s="45">
        <f>F15+F18</f>
        <v>160300</v>
      </c>
    </row>
    <row r="24" spans="1:7" ht="13.5" thickTop="1" x14ac:dyDescent="0.2">
      <c r="A24" s="2"/>
      <c r="D24" s="27"/>
      <c r="F24" s="42"/>
    </row>
    <row r="25" spans="1:7" x14ac:dyDescent="0.2">
      <c r="A25" s="15" t="s">
        <v>30</v>
      </c>
      <c r="B25" s="14"/>
      <c r="C25" s="14"/>
      <c r="D25" s="31"/>
      <c r="F25" s="42"/>
    </row>
    <row r="26" spans="1:7" x14ac:dyDescent="0.2">
      <c r="A26" s="2"/>
      <c r="D26" s="27"/>
      <c r="F26" s="42"/>
    </row>
    <row r="27" spans="1:7" x14ac:dyDescent="0.2">
      <c r="A27" s="1" t="s">
        <v>0</v>
      </c>
      <c r="D27" s="27"/>
      <c r="F27" s="42"/>
    </row>
    <row r="28" spans="1:7" x14ac:dyDescent="0.2">
      <c r="A28" s="22" t="s">
        <v>35</v>
      </c>
      <c r="B28" t="s">
        <v>1</v>
      </c>
      <c r="C28" t="s">
        <v>38</v>
      </c>
      <c r="D28" s="27">
        <v>910</v>
      </c>
      <c r="F28" s="42">
        <f t="shared" ref="F28:F33" si="1">SUM(D28:E28)</f>
        <v>910</v>
      </c>
    </row>
    <row r="29" spans="1:7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F29" s="42">
        <f t="shared" si="1"/>
        <v>10500</v>
      </c>
    </row>
    <row r="30" spans="1:7" x14ac:dyDescent="0.2">
      <c r="A30" s="2" t="s">
        <v>2</v>
      </c>
      <c r="B30" t="s">
        <v>3</v>
      </c>
      <c r="C30" t="s">
        <v>40</v>
      </c>
      <c r="D30" s="27">
        <v>10000</v>
      </c>
      <c r="F30" s="42">
        <f t="shared" si="1"/>
        <v>10000</v>
      </c>
    </row>
    <row r="31" spans="1:7" x14ac:dyDescent="0.2">
      <c r="A31" s="2" t="s">
        <v>4</v>
      </c>
      <c r="B31" t="s">
        <v>65</v>
      </c>
      <c r="D31" s="27">
        <v>250</v>
      </c>
      <c r="F31" s="42">
        <f t="shared" si="1"/>
        <v>250</v>
      </c>
    </row>
    <row r="32" spans="1:7" x14ac:dyDescent="0.2">
      <c r="A32" s="2" t="s">
        <v>34</v>
      </c>
      <c r="B32" t="s">
        <v>54</v>
      </c>
      <c r="C32" t="s">
        <v>41</v>
      </c>
      <c r="D32" s="32">
        <v>0</v>
      </c>
      <c r="F32" s="42">
        <f t="shared" si="1"/>
        <v>0</v>
      </c>
    </row>
    <row r="33" spans="1:7" x14ac:dyDescent="0.2">
      <c r="A33" s="2"/>
      <c r="B33" s="13" t="s">
        <v>32</v>
      </c>
      <c r="C33" s="13"/>
      <c r="D33" s="28">
        <f>SUM(D28:D32)</f>
        <v>21660</v>
      </c>
      <c r="F33" s="43">
        <f t="shared" si="1"/>
        <v>21660</v>
      </c>
    </row>
    <row r="34" spans="1:7" x14ac:dyDescent="0.2">
      <c r="A34" s="2"/>
      <c r="D34" s="27"/>
      <c r="F34" s="42"/>
    </row>
    <row r="35" spans="1:7" x14ac:dyDescent="0.2">
      <c r="A35" s="2" t="s">
        <v>34</v>
      </c>
      <c r="B35" t="s">
        <v>66</v>
      </c>
      <c r="C35" s="2" t="s">
        <v>39</v>
      </c>
      <c r="D35" s="32">
        <f>D23-D33-D56-D63-D69</f>
        <v>56000</v>
      </c>
      <c r="F35" s="42">
        <f>SUM(D35:E35)</f>
        <v>56000</v>
      </c>
    </row>
    <row r="36" spans="1:7" x14ac:dyDescent="0.2">
      <c r="A36" s="2"/>
      <c r="D36" s="27"/>
      <c r="F36" s="42"/>
    </row>
    <row r="37" spans="1:7" ht="15.75" x14ac:dyDescent="0.25">
      <c r="A37" s="3" t="s">
        <v>6</v>
      </c>
      <c r="B37" s="4"/>
      <c r="C37" s="4"/>
      <c r="D37" s="33">
        <f>D33+D35</f>
        <v>77660</v>
      </c>
      <c r="F37" s="42">
        <f>SUM(D37:E37)</f>
        <v>77660</v>
      </c>
    </row>
    <row r="38" spans="1:7" x14ac:dyDescent="0.2">
      <c r="A38" s="2"/>
      <c r="D38" s="27"/>
      <c r="F38" s="42"/>
    </row>
    <row r="39" spans="1:7" x14ac:dyDescent="0.2">
      <c r="A39" s="1" t="s">
        <v>7</v>
      </c>
      <c r="D39" s="27"/>
      <c r="F39" s="42"/>
    </row>
    <row r="40" spans="1:7" x14ac:dyDescent="0.2">
      <c r="A40" s="22" t="s">
        <v>35</v>
      </c>
      <c r="B40" t="s">
        <v>8</v>
      </c>
      <c r="C40" t="s">
        <v>38</v>
      </c>
      <c r="D40" s="27">
        <v>90</v>
      </c>
      <c r="F40" s="42">
        <f t="shared" ref="F40:F46" si="2">SUM(D40:E40)</f>
        <v>90</v>
      </c>
    </row>
    <row r="41" spans="1:7" x14ac:dyDescent="0.2">
      <c r="A41" s="2" t="s">
        <v>9</v>
      </c>
      <c r="C41" t="s">
        <v>45</v>
      </c>
      <c r="D41" s="27">
        <v>250</v>
      </c>
      <c r="F41" s="42">
        <f t="shared" si="2"/>
        <v>250</v>
      </c>
    </row>
    <row r="42" spans="1:7" x14ac:dyDescent="0.2">
      <c r="A42" s="2" t="s">
        <v>4</v>
      </c>
      <c r="B42" t="s">
        <v>67</v>
      </c>
      <c r="C42" t="s">
        <v>10</v>
      </c>
      <c r="D42" s="27">
        <v>21000</v>
      </c>
      <c r="F42" s="42">
        <f t="shared" si="2"/>
        <v>21000</v>
      </c>
    </row>
    <row r="43" spans="1:7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F43" s="42">
        <f t="shared" si="2"/>
        <v>9000</v>
      </c>
    </row>
    <row r="44" spans="1:7" x14ac:dyDescent="0.2">
      <c r="A44" s="2" t="s">
        <v>4</v>
      </c>
      <c r="B44" t="s">
        <v>68</v>
      </c>
      <c r="C44" t="s">
        <v>46</v>
      </c>
      <c r="D44" s="27">
        <v>7500</v>
      </c>
      <c r="F44" s="42">
        <f t="shared" si="2"/>
        <v>7500</v>
      </c>
    </row>
    <row r="45" spans="1:7" x14ac:dyDescent="0.2">
      <c r="A45" s="2" t="s">
        <v>61</v>
      </c>
      <c r="B45" t="s">
        <v>70</v>
      </c>
      <c r="C45" t="s">
        <v>46</v>
      </c>
      <c r="D45" s="27">
        <v>2000</v>
      </c>
      <c r="F45" s="42">
        <f t="shared" si="2"/>
        <v>2000</v>
      </c>
    </row>
    <row r="46" spans="1:7" x14ac:dyDescent="0.2">
      <c r="A46" s="2" t="s">
        <v>4</v>
      </c>
      <c r="B46" t="s">
        <v>11</v>
      </c>
      <c r="C46" t="s">
        <v>43</v>
      </c>
      <c r="D46" s="27">
        <v>500</v>
      </c>
      <c r="F46" s="42">
        <f t="shared" si="2"/>
        <v>500</v>
      </c>
    </row>
    <row r="47" spans="1:7" x14ac:dyDescent="0.2">
      <c r="A47" s="2"/>
      <c r="D47" s="27"/>
      <c r="F47" s="42"/>
    </row>
    <row r="48" spans="1:7" x14ac:dyDescent="0.2">
      <c r="A48" s="1" t="s">
        <v>12</v>
      </c>
      <c r="D48" s="34">
        <f>SUM(D40:D47)</f>
        <v>40340</v>
      </c>
      <c r="F48" s="42">
        <f>SUM(D48:E48)</f>
        <v>40340</v>
      </c>
    </row>
    <row r="49" spans="1:7" x14ac:dyDescent="0.2">
      <c r="A49" s="1"/>
      <c r="D49" s="27"/>
      <c r="F49" s="42"/>
    </row>
    <row r="50" spans="1:7" x14ac:dyDescent="0.2">
      <c r="A50" s="2" t="s">
        <v>13</v>
      </c>
      <c r="B50" t="s">
        <v>3</v>
      </c>
      <c r="C50" t="s">
        <v>42</v>
      </c>
      <c r="D50" s="27">
        <v>4000</v>
      </c>
      <c r="F50" s="42">
        <f>SUM(D50:E50)</f>
        <v>4000</v>
      </c>
    </row>
    <row r="51" spans="1:7" x14ac:dyDescent="0.2">
      <c r="A51" s="2" t="s">
        <v>4</v>
      </c>
      <c r="B51" t="s">
        <v>5</v>
      </c>
      <c r="C51" t="s">
        <v>41</v>
      </c>
      <c r="D51" s="27">
        <v>8000</v>
      </c>
      <c r="F51" s="42">
        <f>SUM(D51:E51)</f>
        <v>8000</v>
      </c>
    </row>
    <row r="52" spans="1:7" x14ac:dyDescent="0.2">
      <c r="A52" s="2" t="s">
        <v>14</v>
      </c>
      <c r="B52" t="s">
        <v>5</v>
      </c>
      <c r="C52" t="s">
        <v>62</v>
      </c>
      <c r="D52" s="27">
        <v>2800</v>
      </c>
      <c r="F52" s="42">
        <f>SUM(D52:E52)</f>
        <v>2800</v>
      </c>
    </row>
    <row r="53" spans="1:7" x14ac:dyDescent="0.2">
      <c r="A53" s="2"/>
      <c r="D53" s="27"/>
      <c r="F53" s="42"/>
    </row>
    <row r="54" spans="1:7" x14ac:dyDescent="0.2">
      <c r="A54" s="1" t="s">
        <v>15</v>
      </c>
      <c r="D54" s="34">
        <f>SUM(D50:D53)</f>
        <v>14800</v>
      </c>
      <c r="F54" s="42">
        <f>SUM(D54:E54)</f>
        <v>14800</v>
      </c>
    </row>
    <row r="55" spans="1:7" x14ac:dyDescent="0.2">
      <c r="A55" s="2"/>
      <c r="D55" s="27"/>
      <c r="F55" s="42"/>
    </row>
    <row r="56" spans="1:7" ht="15.75" x14ac:dyDescent="0.25">
      <c r="A56" s="3" t="s">
        <v>16</v>
      </c>
      <c r="B56" s="4"/>
      <c r="C56" s="4"/>
      <c r="D56" s="33">
        <f>D48+D54</f>
        <v>55140</v>
      </c>
      <c r="F56" s="42">
        <f>SUM(D56:E56)</f>
        <v>55140</v>
      </c>
    </row>
    <row r="57" spans="1:7" x14ac:dyDescent="0.2">
      <c r="A57" s="2"/>
      <c r="D57" s="27"/>
      <c r="F57" s="42"/>
    </row>
    <row r="58" spans="1:7" x14ac:dyDescent="0.2">
      <c r="A58" s="1" t="s">
        <v>17</v>
      </c>
      <c r="D58" s="27"/>
      <c r="F58" s="42"/>
    </row>
    <row r="59" spans="1:7" x14ac:dyDescent="0.2">
      <c r="A59" s="2" t="s">
        <v>34</v>
      </c>
      <c r="B59" t="s">
        <v>55</v>
      </c>
      <c r="D59" s="39">
        <v>500</v>
      </c>
      <c r="F59" s="42">
        <f>SUM(D59:E59)</f>
        <v>500</v>
      </c>
    </row>
    <row r="60" spans="1:7" x14ac:dyDescent="0.2">
      <c r="A60" s="2" t="s">
        <v>34</v>
      </c>
      <c r="B60" t="s">
        <v>56</v>
      </c>
      <c r="D60" s="39">
        <v>2000</v>
      </c>
      <c r="F60" s="42">
        <f>SUM(D60:E60)</f>
        <v>2000</v>
      </c>
    </row>
    <row r="61" spans="1:7" x14ac:dyDescent="0.2">
      <c r="A61" s="2" t="s">
        <v>34</v>
      </c>
      <c r="B61" t="s">
        <v>57</v>
      </c>
      <c r="D61" s="38">
        <v>0</v>
      </c>
      <c r="F61" s="42">
        <f>SUM(D61:E61)</f>
        <v>0</v>
      </c>
    </row>
    <row r="62" spans="1:7" x14ac:dyDescent="0.2">
      <c r="D62" s="27"/>
      <c r="F62" s="42"/>
    </row>
    <row r="63" spans="1:7" ht="15.75" x14ac:dyDescent="0.25">
      <c r="A63" s="3" t="s">
        <v>18</v>
      </c>
      <c r="B63" s="5"/>
      <c r="C63" s="5"/>
      <c r="D63" s="33">
        <f>SUM(D59:D62)</f>
        <v>2500</v>
      </c>
      <c r="F63" s="42">
        <f>SUM(D63:E63)</f>
        <v>2500</v>
      </c>
    </row>
    <row r="64" spans="1:7" x14ac:dyDescent="0.2">
      <c r="A64" s="2"/>
      <c r="D64" s="27"/>
      <c r="F64" s="42"/>
    </row>
    <row r="65" spans="1:6" x14ac:dyDescent="0.2">
      <c r="A65" s="1" t="s">
        <v>19</v>
      </c>
      <c r="B65" s="6"/>
      <c r="C65" s="6"/>
      <c r="D65" s="27"/>
      <c r="F65" s="42"/>
    </row>
    <row r="66" spans="1:6" x14ac:dyDescent="0.2">
      <c r="A66" s="7" t="s">
        <v>36</v>
      </c>
      <c r="B66" s="6"/>
      <c r="C66" s="6" t="s">
        <v>48</v>
      </c>
      <c r="D66" s="27">
        <v>10000</v>
      </c>
      <c r="F66" s="42">
        <f>SUM(D66:E66)</f>
        <v>10000</v>
      </c>
    </row>
    <row r="67" spans="1:6" x14ac:dyDescent="0.2">
      <c r="A67" s="7" t="s">
        <v>37</v>
      </c>
      <c r="B67" s="6"/>
      <c r="C67" s="6" t="s">
        <v>47</v>
      </c>
      <c r="D67" s="27">
        <f>21000-6000</f>
        <v>15000</v>
      </c>
      <c r="F67" s="42">
        <f>SUM(D67:E67)</f>
        <v>15000</v>
      </c>
    </row>
    <row r="68" spans="1:6" x14ac:dyDescent="0.2">
      <c r="A68" s="7"/>
      <c r="B68" s="6"/>
      <c r="C68" s="6"/>
      <c r="D68" s="27"/>
      <c r="F68" s="42"/>
    </row>
    <row r="69" spans="1:6" ht="15.75" x14ac:dyDescent="0.25">
      <c r="A69" s="3" t="s">
        <v>20</v>
      </c>
      <c r="B69" s="5"/>
      <c r="C69" s="5"/>
      <c r="D69" s="33">
        <f>SUM(D66:D68)</f>
        <v>25000</v>
      </c>
      <c r="F69" s="42">
        <f>SUM(D69:E69)</f>
        <v>25000</v>
      </c>
    </row>
    <row r="70" spans="1:6" x14ac:dyDescent="0.2">
      <c r="D70" s="27"/>
      <c r="F70" s="42"/>
    </row>
    <row r="71" spans="1:6" ht="21" thickBot="1" x14ac:dyDescent="0.35">
      <c r="A71" s="16" t="s">
        <v>29</v>
      </c>
      <c r="B71" s="18"/>
      <c r="C71" s="18"/>
      <c r="D71" s="35">
        <f>D69+D63+D56+D37</f>
        <v>160300</v>
      </c>
      <c r="F71" s="46">
        <f>SUM(D71:E71)</f>
        <v>160300</v>
      </c>
    </row>
    <row r="72" spans="1:6" ht="13.5" thickTop="1" x14ac:dyDescent="0.2">
      <c r="D72" s="27"/>
      <c r="F72" s="42"/>
    </row>
    <row r="73" spans="1:6" ht="13.5" thickBot="1" x14ac:dyDescent="0.25">
      <c r="A73" s="19" t="s">
        <v>31</v>
      </c>
      <c r="B73" s="20"/>
      <c r="C73" s="20"/>
      <c r="D73" s="36">
        <f>D71-D23</f>
        <v>0</v>
      </c>
      <c r="F73" s="47">
        <f>SUM(D73:E73)</f>
        <v>0</v>
      </c>
    </row>
    <row r="74" spans="1:6" ht="13.5" thickTop="1" x14ac:dyDescent="0.2">
      <c r="D74" s="27"/>
      <c r="F74" s="42"/>
    </row>
    <row r="75" spans="1:6" x14ac:dyDescent="0.2">
      <c r="A75" t="s">
        <v>58</v>
      </c>
      <c r="C75" s="26" t="s">
        <v>64</v>
      </c>
      <c r="D75" s="27"/>
      <c r="F75" s="42"/>
    </row>
    <row r="76" spans="1:6" x14ac:dyDescent="0.2">
      <c r="A76" s="7" t="s">
        <v>36</v>
      </c>
      <c r="B76" t="s">
        <v>71</v>
      </c>
      <c r="C76">
        <v>6296</v>
      </c>
      <c r="D76" s="27">
        <v>10000</v>
      </c>
      <c r="F76" s="42"/>
    </row>
    <row r="77" spans="1:6" x14ac:dyDescent="0.2">
      <c r="A77" s="7" t="s">
        <v>37</v>
      </c>
      <c r="B77" t="s">
        <v>71</v>
      </c>
      <c r="C77">
        <v>6351</v>
      </c>
      <c r="D77" s="27">
        <v>5000</v>
      </c>
      <c r="F77" s="42"/>
    </row>
    <row r="78" spans="1:6" x14ac:dyDescent="0.2">
      <c r="A78" s="7" t="s">
        <v>37</v>
      </c>
      <c r="B78" t="s">
        <v>71</v>
      </c>
      <c r="C78">
        <v>6351</v>
      </c>
      <c r="D78" s="27">
        <v>10000</v>
      </c>
      <c r="F78" s="42"/>
    </row>
    <row r="79" spans="1:6" x14ac:dyDescent="0.2">
      <c r="D79" s="27"/>
      <c r="F79" s="42"/>
    </row>
    <row r="80" spans="1:6" x14ac:dyDescent="0.2">
      <c r="D80" s="27"/>
      <c r="F80" s="42"/>
    </row>
    <row r="81" spans="4:6" x14ac:dyDescent="0.2">
      <c r="D81" s="27"/>
      <c r="F81" s="42"/>
    </row>
    <row r="82" spans="4:6" x14ac:dyDescent="0.2">
      <c r="D82" s="27"/>
      <c r="F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2014-09-03T13:47:33Z</dcterms:modified>
</cp:coreProperties>
</file>