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00'!$A$1:$AJ$78</definedName>
    <definedName name="_xlnm.Print_Titles" localSheetId="0">'June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I10" i="1"/>
  <c r="AI11" i="1"/>
  <c r="AI12" i="1"/>
  <c r="D13" i="1"/>
  <c r="AI13" i="1" s="1"/>
  <c r="E13" i="1"/>
  <c r="F13" i="1"/>
  <c r="G13" i="1"/>
  <c r="H13" i="1"/>
  <c r="I13" i="1"/>
  <c r="I15" i="1" s="1"/>
  <c r="I23" i="1" s="1"/>
  <c r="J13" i="1"/>
  <c r="J15" i="1" s="1"/>
  <c r="J23" i="1" s="1"/>
  <c r="K13" i="1"/>
  <c r="L13" i="1"/>
  <c r="M13" i="1"/>
  <c r="N13" i="1"/>
  <c r="O13" i="1"/>
  <c r="P13" i="1"/>
  <c r="Q13" i="1"/>
  <c r="Q15" i="1" s="1"/>
  <c r="Q23" i="1" s="1"/>
  <c r="R13" i="1"/>
  <c r="R15" i="1" s="1"/>
  <c r="R23" i="1" s="1"/>
  <c r="S13" i="1"/>
  <c r="T13" i="1"/>
  <c r="U13" i="1"/>
  <c r="V13" i="1"/>
  <c r="W13" i="1"/>
  <c r="X13" i="1"/>
  <c r="Y13" i="1"/>
  <c r="Y15" i="1" s="1"/>
  <c r="Y23" i="1" s="1"/>
  <c r="Z13" i="1"/>
  <c r="Z15" i="1" s="1"/>
  <c r="Z23" i="1" s="1"/>
  <c r="AA13" i="1"/>
  <c r="AB13" i="1"/>
  <c r="AC13" i="1"/>
  <c r="AD13" i="1"/>
  <c r="AE13" i="1"/>
  <c r="AF13" i="1"/>
  <c r="AG13" i="1"/>
  <c r="AG15" i="1" s="1"/>
  <c r="AG23" i="1" s="1"/>
  <c r="D14" i="1"/>
  <c r="E14" i="1"/>
  <c r="AI14" i="1" s="1"/>
  <c r="F14" i="1"/>
  <c r="G14" i="1"/>
  <c r="G15" i="1" s="1"/>
  <c r="G23" i="1" s="1"/>
  <c r="H14" i="1"/>
  <c r="I14" i="1"/>
  <c r="J14" i="1"/>
  <c r="K14" i="1"/>
  <c r="L14" i="1"/>
  <c r="M14" i="1"/>
  <c r="M15" i="1" s="1"/>
  <c r="M23" i="1" s="1"/>
  <c r="N14" i="1"/>
  <c r="O14" i="1"/>
  <c r="O15" i="1" s="1"/>
  <c r="O23" i="1" s="1"/>
  <c r="P14" i="1"/>
  <c r="Q14" i="1"/>
  <c r="R14" i="1"/>
  <c r="S14" i="1"/>
  <c r="T14" i="1"/>
  <c r="U14" i="1"/>
  <c r="U15" i="1" s="1"/>
  <c r="U23" i="1" s="1"/>
  <c r="V14" i="1"/>
  <c r="W14" i="1"/>
  <c r="W15" i="1" s="1"/>
  <c r="W23" i="1" s="1"/>
  <c r="X14" i="1"/>
  <c r="Y14" i="1"/>
  <c r="Z14" i="1"/>
  <c r="AA14" i="1"/>
  <c r="AB14" i="1"/>
  <c r="AC14" i="1"/>
  <c r="AC15" i="1" s="1"/>
  <c r="AC23" i="1" s="1"/>
  <c r="AD14" i="1"/>
  <c r="AE14" i="1"/>
  <c r="AE15" i="1" s="1"/>
  <c r="AE23" i="1" s="1"/>
  <c r="AF14" i="1"/>
  <c r="AG14" i="1"/>
  <c r="D15" i="1"/>
  <c r="F15" i="1"/>
  <c r="F23" i="1" s="1"/>
  <c r="H15" i="1"/>
  <c r="K15" i="1"/>
  <c r="L15" i="1"/>
  <c r="N15" i="1"/>
  <c r="N23" i="1" s="1"/>
  <c r="N35" i="1" s="1"/>
  <c r="N37" i="1" s="1"/>
  <c r="P15" i="1"/>
  <c r="S15" i="1"/>
  <c r="T15" i="1"/>
  <c r="V15" i="1"/>
  <c r="V23" i="1" s="1"/>
  <c r="V35" i="1" s="1"/>
  <c r="V37" i="1" s="1"/>
  <c r="X15" i="1"/>
  <c r="AA15" i="1"/>
  <c r="AB15" i="1"/>
  <c r="AD15" i="1"/>
  <c r="AD23" i="1" s="1"/>
  <c r="AD35" i="1" s="1"/>
  <c r="AD37" i="1" s="1"/>
  <c r="AF15" i="1"/>
  <c r="D18" i="1"/>
  <c r="AI18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I20" i="1"/>
  <c r="D23" i="1"/>
  <c r="H23" i="1"/>
  <c r="K23" i="1"/>
  <c r="L23" i="1"/>
  <c r="P23" i="1"/>
  <c r="S23" i="1"/>
  <c r="T23" i="1"/>
  <c r="X23" i="1"/>
  <c r="AA23" i="1"/>
  <c r="AB23" i="1"/>
  <c r="AF23" i="1"/>
  <c r="AI28" i="1"/>
  <c r="D29" i="1"/>
  <c r="AI29" i="1" s="1"/>
  <c r="E29" i="1"/>
  <c r="F29" i="1"/>
  <c r="G29" i="1"/>
  <c r="G33" i="1" s="1"/>
  <c r="H29" i="1"/>
  <c r="I29" i="1"/>
  <c r="J29" i="1"/>
  <c r="K29" i="1"/>
  <c r="L29" i="1"/>
  <c r="L33" i="1" s="1"/>
  <c r="M29" i="1"/>
  <c r="N29" i="1"/>
  <c r="O29" i="1"/>
  <c r="O33" i="1" s="1"/>
  <c r="P29" i="1"/>
  <c r="Q29" i="1"/>
  <c r="R29" i="1"/>
  <c r="S29" i="1"/>
  <c r="T29" i="1"/>
  <c r="T33" i="1" s="1"/>
  <c r="U29" i="1"/>
  <c r="V29" i="1"/>
  <c r="W29" i="1"/>
  <c r="W33" i="1" s="1"/>
  <c r="X29" i="1"/>
  <c r="Y29" i="1"/>
  <c r="Z29" i="1"/>
  <c r="AA29" i="1"/>
  <c r="AB29" i="1"/>
  <c r="AB33" i="1" s="1"/>
  <c r="AC29" i="1"/>
  <c r="AD29" i="1"/>
  <c r="AE29" i="1"/>
  <c r="AE33" i="1" s="1"/>
  <c r="AF29" i="1"/>
  <c r="AG29" i="1"/>
  <c r="AI30" i="1"/>
  <c r="AI31" i="1"/>
  <c r="AI32" i="1"/>
  <c r="E33" i="1"/>
  <c r="F33" i="1"/>
  <c r="H33" i="1"/>
  <c r="I33" i="1"/>
  <c r="J33" i="1"/>
  <c r="K33" i="1"/>
  <c r="M33" i="1"/>
  <c r="N33" i="1"/>
  <c r="P33" i="1"/>
  <c r="Q33" i="1"/>
  <c r="R33" i="1"/>
  <c r="S33" i="1"/>
  <c r="U33" i="1"/>
  <c r="V33" i="1"/>
  <c r="X33" i="1"/>
  <c r="Y33" i="1"/>
  <c r="Z33" i="1"/>
  <c r="AA33" i="1"/>
  <c r="AC33" i="1"/>
  <c r="AD33" i="1"/>
  <c r="AF33" i="1"/>
  <c r="AG33" i="1"/>
  <c r="AI40" i="1"/>
  <c r="AI41" i="1"/>
  <c r="AI42" i="1"/>
  <c r="D43" i="1"/>
  <c r="E43" i="1"/>
  <c r="F43" i="1"/>
  <c r="G43" i="1"/>
  <c r="H43" i="1"/>
  <c r="I43" i="1"/>
  <c r="J43" i="1"/>
  <c r="J48" i="1" s="1"/>
  <c r="J56" i="1" s="1"/>
  <c r="K43" i="1"/>
  <c r="L43" i="1"/>
  <c r="M43" i="1"/>
  <c r="N43" i="1"/>
  <c r="O43" i="1"/>
  <c r="P43" i="1"/>
  <c r="Q43" i="1"/>
  <c r="R43" i="1"/>
  <c r="R48" i="1" s="1"/>
  <c r="R56" i="1" s="1"/>
  <c r="S43" i="1"/>
  <c r="T43" i="1"/>
  <c r="U43" i="1"/>
  <c r="V43" i="1"/>
  <c r="W43" i="1"/>
  <c r="X43" i="1"/>
  <c r="Y43" i="1"/>
  <c r="Z43" i="1"/>
  <c r="Z48" i="1" s="1"/>
  <c r="Z56" i="1" s="1"/>
  <c r="AA43" i="1"/>
  <c r="AB43" i="1"/>
  <c r="AC43" i="1"/>
  <c r="AD43" i="1"/>
  <c r="AE43" i="1"/>
  <c r="AF43" i="1"/>
  <c r="AG43" i="1"/>
  <c r="AI43" i="1"/>
  <c r="AI44" i="1"/>
  <c r="AI45" i="1"/>
  <c r="AI46" i="1"/>
  <c r="D48" i="1"/>
  <c r="E48" i="1"/>
  <c r="F48" i="1"/>
  <c r="G48" i="1"/>
  <c r="H48" i="1"/>
  <c r="I48" i="1"/>
  <c r="K48" i="1"/>
  <c r="L48" i="1"/>
  <c r="M48" i="1"/>
  <c r="N48" i="1"/>
  <c r="O48" i="1"/>
  <c r="P48" i="1"/>
  <c r="Q48" i="1"/>
  <c r="S48" i="1"/>
  <c r="T48" i="1"/>
  <c r="U48" i="1"/>
  <c r="V48" i="1"/>
  <c r="W48" i="1"/>
  <c r="X48" i="1"/>
  <c r="Y48" i="1"/>
  <c r="AA48" i="1"/>
  <c r="AB48" i="1"/>
  <c r="AC48" i="1"/>
  <c r="AD48" i="1"/>
  <c r="AE48" i="1"/>
  <c r="AF48" i="1"/>
  <c r="AG48" i="1"/>
  <c r="AI50" i="1"/>
  <c r="AI51" i="1"/>
  <c r="AI52" i="1"/>
  <c r="D54" i="1"/>
  <c r="E54" i="1"/>
  <c r="E56" i="1" s="1"/>
  <c r="F54" i="1"/>
  <c r="AI54" i="1" s="1"/>
  <c r="G54" i="1"/>
  <c r="H54" i="1"/>
  <c r="I54" i="1"/>
  <c r="I56" i="1" s="1"/>
  <c r="J54" i="1"/>
  <c r="K54" i="1"/>
  <c r="L54" i="1"/>
  <c r="M54" i="1"/>
  <c r="M56" i="1" s="1"/>
  <c r="N54" i="1"/>
  <c r="N56" i="1" s="1"/>
  <c r="O54" i="1"/>
  <c r="P54" i="1"/>
  <c r="Q54" i="1"/>
  <c r="Q56" i="1" s="1"/>
  <c r="R54" i="1"/>
  <c r="S54" i="1"/>
  <c r="T54" i="1"/>
  <c r="U54" i="1"/>
  <c r="U56" i="1" s="1"/>
  <c r="V54" i="1"/>
  <c r="V56" i="1" s="1"/>
  <c r="W54" i="1"/>
  <c r="X54" i="1"/>
  <c r="Y54" i="1"/>
  <c r="Y56" i="1" s="1"/>
  <c r="Z54" i="1"/>
  <c r="AA54" i="1"/>
  <c r="AB54" i="1"/>
  <c r="AC54" i="1"/>
  <c r="AC56" i="1" s="1"/>
  <c r="AD54" i="1"/>
  <c r="AD56" i="1" s="1"/>
  <c r="AE54" i="1"/>
  <c r="AF54" i="1"/>
  <c r="AG54" i="1"/>
  <c r="AG56" i="1" s="1"/>
  <c r="D56" i="1"/>
  <c r="G56" i="1"/>
  <c r="H56" i="1"/>
  <c r="K56" i="1"/>
  <c r="K35" i="1" s="1"/>
  <c r="K37" i="1" s="1"/>
  <c r="L56" i="1"/>
  <c r="O56" i="1"/>
  <c r="P56" i="1"/>
  <c r="P35" i="1" s="1"/>
  <c r="P37" i="1" s="1"/>
  <c r="S56" i="1"/>
  <c r="S35" i="1" s="1"/>
  <c r="S37" i="1" s="1"/>
  <c r="T56" i="1"/>
  <c r="W56" i="1"/>
  <c r="X56" i="1"/>
  <c r="AA56" i="1"/>
  <c r="AA35" i="1" s="1"/>
  <c r="AA37" i="1" s="1"/>
  <c r="AB56" i="1"/>
  <c r="AE56" i="1"/>
  <c r="AF56" i="1"/>
  <c r="AF35" i="1" s="1"/>
  <c r="AF37" i="1" s="1"/>
  <c r="AI59" i="1"/>
  <c r="AI60" i="1"/>
  <c r="AI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I63" i="1" s="1"/>
  <c r="V63" i="1"/>
  <c r="W63" i="1"/>
  <c r="X63" i="1"/>
  <c r="Y63" i="1"/>
  <c r="Z63" i="1"/>
  <c r="AA63" i="1"/>
  <c r="AB63" i="1"/>
  <c r="AC63" i="1"/>
  <c r="AD63" i="1"/>
  <c r="AE63" i="1"/>
  <c r="AF63" i="1"/>
  <c r="AG63" i="1"/>
  <c r="AI66" i="1"/>
  <c r="D67" i="1"/>
  <c r="D69" i="1" s="1"/>
  <c r="E67" i="1"/>
  <c r="E69" i="1" s="1"/>
  <c r="F67" i="1"/>
  <c r="G67" i="1"/>
  <c r="H67" i="1"/>
  <c r="H69" i="1" s="1"/>
  <c r="I67" i="1"/>
  <c r="J67" i="1"/>
  <c r="J69" i="1" s="1"/>
  <c r="K67" i="1"/>
  <c r="L67" i="1"/>
  <c r="L69" i="1" s="1"/>
  <c r="M67" i="1"/>
  <c r="M69" i="1" s="1"/>
  <c r="N67" i="1"/>
  <c r="O67" i="1"/>
  <c r="P67" i="1"/>
  <c r="P69" i="1" s="1"/>
  <c r="Q67" i="1"/>
  <c r="R67" i="1"/>
  <c r="S67" i="1"/>
  <c r="T67" i="1"/>
  <c r="T69" i="1" s="1"/>
  <c r="U67" i="1"/>
  <c r="U69" i="1" s="1"/>
  <c r="V67" i="1"/>
  <c r="W67" i="1"/>
  <c r="X67" i="1"/>
  <c r="X69" i="1" s="1"/>
  <c r="Y67" i="1"/>
  <c r="Z67" i="1"/>
  <c r="AA67" i="1"/>
  <c r="AB67" i="1"/>
  <c r="AB69" i="1" s="1"/>
  <c r="AC67" i="1"/>
  <c r="AC69" i="1" s="1"/>
  <c r="AD67" i="1"/>
  <c r="AE67" i="1"/>
  <c r="AF67" i="1"/>
  <c r="AF69" i="1" s="1"/>
  <c r="AG67" i="1"/>
  <c r="AI67" i="1"/>
  <c r="F69" i="1"/>
  <c r="G69" i="1"/>
  <c r="I69" i="1"/>
  <c r="K69" i="1"/>
  <c r="K71" i="1" s="1"/>
  <c r="K73" i="1" s="1"/>
  <c r="N69" i="1"/>
  <c r="O69" i="1"/>
  <c r="Q69" i="1"/>
  <c r="R69" i="1"/>
  <c r="S69" i="1"/>
  <c r="S71" i="1" s="1"/>
  <c r="S73" i="1" s="1"/>
  <c r="V69" i="1"/>
  <c r="V71" i="1" s="1"/>
  <c r="V73" i="1" s="1"/>
  <c r="W69" i="1"/>
  <c r="Y69" i="1"/>
  <c r="Z69" i="1"/>
  <c r="AA69" i="1"/>
  <c r="AD69" i="1"/>
  <c r="AE69" i="1"/>
  <c r="AG69" i="1"/>
  <c r="AE35" i="1" l="1"/>
  <c r="AD71" i="1"/>
  <c r="AD73" i="1" s="1"/>
  <c r="AA71" i="1"/>
  <c r="AA73" i="1" s="1"/>
  <c r="P71" i="1"/>
  <c r="P73" i="1" s="1"/>
  <c r="AI48" i="1"/>
  <c r="AF71" i="1"/>
  <c r="AF73" i="1" s="1"/>
  <c r="N71" i="1"/>
  <c r="N73" i="1" s="1"/>
  <c r="R37" i="1"/>
  <c r="R71" i="1" s="1"/>
  <c r="R73" i="1" s="1"/>
  <c r="O37" i="1"/>
  <c r="O71" i="1" s="1"/>
  <c r="O73" i="1" s="1"/>
  <c r="G37" i="1"/>
  <c r="G71" i="1" s="1"/>
  <c r="G73" i="1" s="1"/>
  <c r="W35" i="1"/>
  <c r="W37" i="1" s="1"/>
  <c r="W71" i="1" s="1"/>
  <c r="W73" i="1" s="1"/>
  <c r="G35" i="1"/>
  <c r="AC71" i="1"/>
  <c r="AC73" i="1" s="1"/>
  <c r="U71" i="1"/>
  <c r="U73" i="1" s="1"/>
  <c r="M71" i="1"/>
  <c r="M73" i="1" s="1"/>
  <c r="X35" i="1"/>
  <c r="X37" i="1" s="1"/>
  <c r="X71" i="1" s="1"/>
  <c r="X73" i="1" s="1"/>
  <c r="H35" i="1"/>
  <c r="H37" i="1" s="1"/>
  <c r="H71" i="1" s="1"/>
  <c r="H73" i="1" s="1"/>
  <c r="O35" i="1"/>
  <c r="AI69" i="1"/>
  <c r="AC35" i="1"/>
  <c r="AC37" i="1" s="1"/>
  <c r="U35" i="1"/>
  <c r="U37" i="1" s="1"/>
  <c r="M35" i="1"/>
  <c r="M37" i="1" s="1"/>
  <c r="AI56" i="1"/>
  <c r="AE37" i="1"/>
  <c r="AE71" i="1" s="1"/>
  <c r="AE73" i="1" s="1"/>
  <c r="AB35" i="1"/>
  <c r="AB37" i="1" s="1"/>
  <c r="AB71" i="1" s="1"/>
  <c r="AB73" i="1" s="1"/>
  <c r="T35" i="1"/>
  <c r="T37" i="1" s="1"/>
  <c r="T71" i="1" s="1"/>
  <c r="T73" i="1" s="1"/>
  <c r="L37" i="1"/>
  <c r="L71" i="1" s="1"/>
  <c r="L73" i="1" s="1"/>
  <c r="L35" i="1"/>
  <c r="Z35" i="1"/>
  <c r="Z37" i="1" s="1"/>
  <c r="Z71" i="1" s="1"/>
  <c r="Z73" i="1" s="1"/>
  <c r="R35" i="1"/>
  <c r="J35" i="1"/>
  <c r="J37" i="1" s="1"/>
  <c r="J71" i="1" s="1"/>
  <c r="J73" i="1" s="1"/>
  <c r="AG35" i="1"/>
  <c r="AG37" i="1" s="1"/>
  <c r="Y35" i="1"/>
  <c r="Y37" i="1" s="1"/>
  <c r="Y71" i="1" s="1"/>
  <c r="Y73" i="1" s="1"/>
  <c r="Q35" i="1"/>
  <c r="Q37" i="1" s="1"/>
  <c r="Q71" i="1" s="1"/>
  <c r="Q73" i="1" s="1"/>
  <c r="I35" i="1"/>
  <c r="I37" i="1" s="1"/>
  <c r="I71" i="1" s="1"/>
  <c r="I73" i="1" s="1"/>
  <c r="AG71" i="1"/>
  <c r="AG73" i="1" s="1"/>
  <c r="D33" i="1"/>
  <c r="E15" i="1"/>
  <c r="E23" i="1" s="1"/>
  <c r="E35" i="1" s="1"/>
  <c r="E37" i="1" s="1"/>
  <c r="E71" i="1" s="1"/>
  <c r="E73" i="1" s="1"/>
  <c r="F56" i="1"/>
  <c r="F35" i="1" s="1"/>
  <c r="F37" i="1" s="1"/>
  <c r="F71" i="1" s="1"/>
  <c r="F73" i="1" s="1"/>
  <c r="AI33" i="1" l="1"/>
  <c r="D35" i="1"/>
  <c r="AI35" i="1" s="1"/>
  <c r="AI15" i="1"/>
  <c r="AI23" i="1" s="1"/>
  <c r="D37" i="1" l="1"/>
  <c r="AI37" i="1" l="1"/>
  <c r="D71" i="1"/>
  <c r="AI71" i="1" l="1"/>
  <c r="D73" i="1"/>
  <c r="AI73" i="1" s="1"/>
</calcChain>
</file>

<file path=xl/comments1.xml><?xml version="1.0" encoding="utf-8"?>
<comments xmlns="http://schemas.openxmlformats.org/spreadsheetml/2006/main">
  <authors>
    <author>hcamp</author>
  </authors>
  <commentList>
    <comment ref="A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<sst xmlns="http://schemas.openxmlformats.org/spreadsheetml/2006/main" count="128" uniqueCount="75">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</sst>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82"/>
  <sheetViews>
    <sheetView showGridLines="0" tabSelected="1" workbookViewId="0">
      <selection activeCell="AF17" sqref="AF17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31" width="14.85546875" hidden="1" customWidth="1"/>
    <col min="32" max="33" width="14.85546875" customWidth="1"/>
    <col min="34" max="34" width="2" customWidth="1"/>
    <col min="35" max="35" width="18.5703125" style="40" customWidth="1"/>
  </cols>
  <sheetData>
    <row r="1" spans="1:35" ht="23.25" x14ac:dyDescent="0.35">
      <c r="C1" s="10" t="s">
        <v>24</v>
      </c>
    </row>
    <row r="2" spans="1:35" x14ac:dyDescent="0.2">
      <c r="C2" s="8" t="s">
        <v>33</v>
      </c>
    </row>
    <row r="3" spans="1:35" x14ac:dyDescent="0.2">
      <c r="C3" s="8" t="s">
        <v>51</v>
      </c>
    </row>
    <row r="5" spans="1:35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21" t="s">
        <v>23</v>
      </c>
      <c r="AB5" s="21" t="s">
        <v>23</v>
      </c>
      <c r="AC5" s="21" t="s">
        <v>23</v>
      </c>
      <c r="AD5" s="21" t="s">
        <v>23</v>
      </c>
      <c r="AE5" s="21" t="s">
        <v>23</v>
      </c>
      <c r="AF5" s="21" t="s">
        <v>23</v>
      </c>
      <c r="AG5" s="21" t="s">
        <v>23</v>
      </c>
      <c r="AI5" s="41" t="s">
        <v>74</v>
      </c>
    </row>
    <row r="6" spans="1:35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5" ht="18" x14ac:dyDescent="0.25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f t="shared" ref="K7:Y7" si="1">J7+1</f>
        <v>36685</v>
      </c>
      <c r="L7" s="12">
        <f t="shared" si="1"/>
        <v>36686</v>
      </c>
      <c r="M7" s="12">
        <f t="shared" si="1"/>
        <v>36687</v>
      </c>
      <c r="N7" s="12">
        <f t="shared" si="1"/>
        <v>36688</v>
      </c>
      <c r="O7" s="12">
        <f t="shared" si="1"/>
        <v>36689</v>
      </c>
      <c r="P7" s="12">
        <f t="shared" si="1"/>
        <v>36690</v>
      </c>
      <c r="Q7" s="12">
        <f t="shared" si="1"/>
        <v>36691</v>
      </c>
      <c r="R7" s="12">
        <f t="shared" si="1"/>
        <v>36692</v>
      </c>
      <c r="S7" s="12">
        <f t="shared" si="1"/>
        <v>36693</v>
      </c>
      <c r="T7" s="12">
        <f t="shared" si="1"/>
        <v>36694</v>
      </c>
      <c r="U7" s="12">
        <f t="shared" si="1"/>
        <v>36695</v>
      </c>
      <c r="V7" s="12">
        <f t="shared" si="1"/>
        <v>36696</v>
      </c>
      <c r="W7" s="12">
        <f t="shared" si="1"/>
        <v>36697</v>
      </c>
      <c r="X7" s="12">
        <f t="shared" si="1"/>
        <v>36698</v>
      </c>
      <c r="Y7" s="12">
        <f t="shared" si="1"/>
        <v>36699</v>
      </c>
      <c r="Z7" s="12">
        <f t="shared" ref="Z7:AG7" si="2">Y7+1</f>
        <v>36700</v>
      </c>
      <c r="AA7" s="12">
        <f t="shared" si="2"/>
        <v>36701</v>
      </c>
      <c r="AB7" s="12">
        <f t="shared" si="2"/>
        <v>36702</v>
      </c>
      <c r="AC7" s="12">
        <f t="shared" si="2"/>
        <v>36703</v>
      </c>
      <c r="AD7" s="12">
        <f t="shared" si="2"/>
        <v>36704</v>
      </c>
      <c r="AE7" s="12">
        <f t="shared" si="2"/>
        <v>36705</v>
      </c>
      <c r="AF7" s="12">
        <f t="shared" si="2"/>
        <v>36706</v>
      </c>
      <c r="AG7" s="12">
        <f t="shared" si="2"/>
        <v>36707</v>
      </c>
      <c r="AH7" s="12">
        <v>36421</v>
      </c>
    </row>
    <row r="8" spans="1:35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5" x14ac:dyDescent="0.2">
      <c r="A9" s="8" t="s">
        <v>21</v>
      </c>
    </row>
    <row r="10" spans="1:35" x14ac:dyDescent="0.2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K10" s="27">
        <v>80000</v>
      </c>
      <c r="L10" s="27">
        <v>80000</v>
      </c>
      <c r="M10" s="27">
        <v>80000</v>
      </c>
      <c r="N10" s="27">
        <v>80000</v>
      </c>
      <c r="O10" s="27">
        <v>80000</v>
      </c>
      <c r="P10" s="27">
        <v>80000</v>
      </c>
      <c r="Q10" s="27">
        <v>80000</v>
      </c>
      <c r="R10" s="27">
        <v>80000</v>
      </c>
      <c r="S10" s="27">
        <v>80000</v>
      </c>
      <c r="T10" s="27">
        <v>80000</v>
      </c>
      <c r="U10" s="27">
        <v>80000</v>
      </c>
      <c r="V10" s="27">
        <v>80000</v>
      </c>
      <c r="W10" s="27">
        <v>80000</v>
      </c>
      <c r="X10" s="27">
        <v>80000</v>
      </c>
      <c r="Y10" s="27">
        <v>80000</v>
      </c>
      <c r="Z10" s="27">
        <v>80000</v>
      </c>
      <c r="AA10" s="27">
        <v>80000</v>
      </c>
      <c r="AB10" s="27">
        <v>80000</v>
      </c>
      <c r="AC10" s="27">
        <v>80000</v>
      </c>
      <c r="AD10" s="27">
        <v>80000</v>
      </c>
      <c r="AE10" s="27">
        <v>80000</v>
      </c>
      <c r="AF10" s="27">
        <v>80000</v>
      </c>
      <c r="AG10" s="27">
        <v>80000</v>
      </c>
      <c r="AI10" s="42">
        <f t="shared" ref="AI10:AI15" si="3">SUM(D10:AH10)</f>
        <v>2400000</v>
      </c>
    </row>
    <row r="11" spans="1:35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I11" s="42">
        <f t="shared" si="3"/>
        <v>0</v>
      </c>
    </row>
    <row r="12" spans="1:35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>
        <v>4000</v>
      </c>
      <c r="AB12" s="38">
        <v>4000</v>
      </c>
      <c r="AC12" s="38">
        <v>4000</v>
      </c>
      <c r="AD12" s="38">
        <v>4000</v>
      </c>
      <c r="AE12" s="38">
        <v>4000</v>
      </c>
      <c r="AF12" s="38">
        <v>4000</v>
      </c>
      <c r="AG12" s="38">
        <v>4000</v>
      </c>
      <c r="AI12" s="42">
        <f t="shared" si="3"/>
        <v>120000</v>
      </c>
    </row>
    <row r="13" spans="1:35" x14ac:dyDescent="0.2">
      <c r="A13" s="2" t="s">
        <v>59</v>
      </c>
      <c r="B13" t="s">
        <v>63</v>
      </c>
      <c r="D13" s="27">
        <f t="shared" ref="D13:J13" si="4">+D32+D51+D52</f>
        <v>10800</v>
      </c>
      <c r="E13" s="27">
        <f t="shared" si="4"/>
        <v>10800</v>
      </c>
      <c r="F13" s="27">
        <f t="shared" si="4"/>
        <v>10800</v>
      </c>
      <c r="G13" s="27">
        <f t="shared" si="4"/>
        <v>10800</v>
      </c>
      <c r="H13" s="27">
        <f t="shared" si="4"/>
        <v>10800</v>
      </c>
      <c r="I13" s="27">
        <f t="shared" si="4"/>
        <v>10800</v>
      </c>
      <c r="J13" s="27">
        <f t="shared" si="4"/>
        <v>10800</v>
      </c>
      <c r="K13" s="27">
        <f t="shared" ref="K13:Y13" si="5">+K32+K51+K52</f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si="5"/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 t="shared" si="5"/>
        <v>10800</v>
      </c>
      <c r="V13" s="27">
        <f t="shared" si="5"/>
        <v>10800</v>
      </c>
      <c r="W13" s="27">
        <f t="shared" si="5"/>
        <v>10800</v>
      </c>
      <c r="X13" s="27">
        <f t="shared" si="5"/>
        <v>10800</v>
      </c>
      <c r="Y13" s="27">
        <f t="shared" si="5"/>
        <v>10800</v>
      </c>
      <c r="Z13" s="27">
        <f t="shared" ref="Z13:AG13" si="6">+Z32+Z51+Z52</f>
        <v>10800</v>
      </c>
      <c r="AA13" s="27">
        <f t="shared" si="6"/>
        <v>10800</v>
      </c>
      <c r="AB13" s="27">
        <f t="shared" si="6"/>
        <v>10800</v>
      </c>
      <c r="AC13" s="27">
        <f t="shared" si="6"/>
        <v>10800</v>
      </c>
      <c r="AD13" s="27">
        <f t="shared" si="6"/>
        <v>10800</v>
      </c>
      <c r="AE13" s="27">
        <f t="shared" si="6"/>
        <v>10800</v>
      </c>
      <c r="AF13" s="27">
        <f t="shared" si="6"/>
        <v>10800</v>
      </c>
      <c r="AG13" s="27">
        <f t="shared" si="6"/>
        <v>10800</v>
      </c>
      <c r="AI13" s="42">
        <f t="shared" si="3"/>
        <v>324000</v>
      </c>
    </row>
    <row r="14" spans="1:35" x14ac:dyDescent="0.2">
      <c r="A14">
        <v>980073</v>
      </c>
      <c r="B14" t="s">
        <v>49</v>
      </c>
      <c r="D14" s="27">
        <f t="shared" ref="D14:J14" si="7">SUM(D59:D61)</f>
        <v>4500</v>
      </c>
      <c r="E14" s="27">
        <f t="shared" si="7"/>
        <v>4500</v>
      </c>
      <c r="F14" s="27">
        <f t="shared" si="7"/>
        <v>4500</v>
      </c>
      <c r="G14" s="27">
        <f t="shared" si="7"/>
        <v>4500</v>
      </c>
      <c r="H14" s="27">
        <f t="shared" si="7"/>
        <v>4500</v>
      </c>
      <c r="I14" s="27">
        <f t="shared" si="7"/>
        <v>4500</v>
      </c>
      <c r="J14" s="27">
        <f t="shared" si="7"/>
        <v>2700</v>
      </c>
      <c r="K14" s="27">
        <f t="shared" ref="K14:Y14" si="8">SUM(K59:K61)</f>
        <v>2700</v>
      </c>
      <c r="L14" s="27">
        <f t="shared" si="8"/>
        <v>2700</v>
      </c>
      <c r="M14" s="27">
        <f t="shared" si="8"/>
        <v>2700</v>
      </c>
      <c r="N14" s="27">
        <f t="shared" si="8"/>
        <v>2700</v>
      </c>
      <c r="O14" s="27">
        <f t="shared" si="8"/>
        <v>2700</v>
      </c>
      <c r="P14" s="27">
        <f t="shared" si="8"/>
        <v>2700</v>
      </c>
      <c r="Q14" s="27">
        <f t="shared" si="8"/>
        <v>2700</v>
      </c>
      <c r="R14" s="27">
        <f t="shared" si="8"/>
        <v>2700</v>
      </c>
      <c r="S14" s="27">
        <f t="shared" si="8"/>
        <v>2700</v>
      </c>
      <c r="T14" s="27">
        <f t="shared" si="8"/>
        <v>2700</v>
      </c>
      <c r="U14" s="27">
        <f t="shared" si="8"/>
        <v>2700</v>
      </c>
      <c r="V14" s="27">
        <f t="shared" si="8"/>
        <v>2700</v>
      </c>
      <c r="W14" s="27">
        <f t="shared" si="8"/>
        <v>2700</v>
      </c>
      <c r="X14" s="27">
        <f t="shared" si="8"/>
        <v>2700</v>
      </c>
      <c r="Y14" s="27">
        <f t="shared" si="8"/>
        <v>2700</v>
      </c>
      <c r="Z14" s="27">
        <f t="shared" ref="Z14:AG14" si="9">SUM(Z59:Z61)</f>
        <v>2700</v>
      </c>
      <c r="AA14" s="27">
        <f t="shared" si="9"/>
        <v>2700</v>
      </c>
      <c r="AB14" s="27">
        <f t="shared" si="9"/>
        <v>2700</v>
      </c>
      <c r="AC14" s="27">
        <f t="shared" si="9"/>
        <v>2700</v>
      </c>
      <c r="AD14" s="27">
        <f t="shared" si="9"/>
        <v>2700</v>
      </c>
      <c r="AE14" s="27">
        <f t="shared" si="9"/>
        <v>2700</v>
      </c>
      <c r="AF14" s="27">
        <f t="shared" si="9"/>
        <v>2700</v>
      </c>
      <c r="AG14" s="27">
        <f t="shared" si="9"/>
        <v>2700</v>
      </c>
      <c r="AI14" s="42">
        <f t="shared" si="3"/>
        <v>91800</v>
      </c>
    </row>
    <row r="15" spans="1:35" x14ac:dyDescent="0.2">
      <c r="A15" s="13" t="s">
        <v>27</v>
      </c>
      <c r="D15" s="28">
        <f>SUM(D10:D14)</f>
        <v>99300</v>
      </c>
      <c r="E15" s="28">
        <f t="shared" ref="E15:K15" si="10">SUM(E10:E14)</f>
        <v>99300</v>
      </c>
      <c r="F15" s="28">
        <f t="shared" si="10"/>
        <v>99300</v>
      </c>
      <c r="G15" s="28">
        <f t="shared" si="10"/>
        <v>99300</v>
      </c>
      <c r="H15" s="28">
        <f t="shared" si="10"/>
        <v>99300</v>
      </c>
      <c r="I15" s="28">
        <f t="shared" si="10"/>
        <v>99300</v>
      </c>
      <c r="J15" s="28">
        <f t="shared" si="10"/>
        <v>97500</v>
      </c>
      <c r="K15" s="28">
        <f t="shared" si="10"/>
        <v>97500</v>
      </c>
      <c r="L15" s="28">
        <f t="shared" ref="L15:Y15" si="11">SUM(L10:L14)</f>
        <v>97500</v>
      </c>
      <c r="M15" s="28">
        <f t="shared" si="11"/>
        <v>97500</v>
      </c>
      <c r="N15" s="28">
        <f t="shared" si="11"/>
        <v>97500</v>
      </c>
      <c r="O15" s="28">
        <f t="shared" si="11"/>
        <v>97500</v>
      </c>
      <c r="P15" s="28">
        <f t="shared" si="11"/>
        <v>97500</v>
      </c>
      <c r="Q15" s="28">
        <f t="shared" si="11"/>
        <v>97500</v>
      </c>
      <c r="R15" s="28">
        <f t="shared" si="11"/>
        <v>97500</v>
      </c>
      <c r="S15" s="28">
        <f t="shared" si="11"/>
        <v>97500</v>
      </c>
      <c r="T15" s="28">
        <f t="shared" si="11"/>
        <v>97500</v>
      </c>
      <c r="U15" s="28">
        <f t="shared" si="11"/>
        <v>97500</v>
      </c>
      <c r="V15" s="28">
        <f t="shared" si="11"/>
        <v>97500</v>
      </c>
      <c r="W15" s="28">
        <f t="shared" si="11"/>
        <v>97500</v>
      </c>
      <c r="X15" s="28">
        <f t="shared" si="11"/>
        <v>97500</v>
      </c>
      <c r="Y15" s="28">
        <f t="shared" si="11"/>
        <v>97500</v>
      </c>
      <c r="Z15" s="28">
        <f t="shared" ref="Z15:AG15" si="12">SUM(Z10:Z14)</f>
        <v>97500</v>
      </c>
      <c r="AA15" s="28">
        <f t="shared" si="12"/>
        <v>97500</v>
      </c>
      <c r="AB15" s="28">
        <f t="shared" si="12"/>
        <v>97500</v>
      </c>
      <c r="AC15" s="28">
        <f t="shared" si="12"/>
        <v>97500</v>
      </c>
      <c r="AD15" s="28">
        <f t="shared" si="12"/>
        <v>97500</v>
      </c>
      <c r="AE15" s="28">
        <f t="shared" si="12"/>
        <v>97500</v>
      </c>
      <c r="AF15" s="28">
        <f t="shared" si="12"/>
        <v>97500</v>
      </c>
      <c r="AG15" s="28">
        <f t="shared" si="12"/>
        <v>97500</v>
      </c>
      <c r="AI15" s="43">
        <f t="shared" si="3"/>
        <v>2935800</v>
      </c>
    </row>
    <row r="16" spans="1:35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I16" s="42"/>
    </row>
    <row r="17" spans="1:36" x14ac:dyDescent="0.2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K17" s="38">
        <v>75000</v>
      </c>
      <c r="L17" s="38">
        <v>75000</v>
      </c>
      <c r="M17" s="38">
        <v>75000</v>
      </c>
      <c r="N17" s="38">
        <v>75000</v>
      </c>
      <c r="O17" s="38">
        <v>75000</v>
      </c>
      <c r="P17" s="38">
        <v>75000</v>
      </c>
      <c r="Q17" s="38">
        <v>75000</v>
      </c>
      <c r="R17" s="38">
        <v>75000</v>
      </c>
      <c r="S17" s="38">
        <v>75000</v>
      </c>
      <c r="T17" s="38">
        <v>75000</v>
      </c>
      <c r="U17" s="38">
        <v>75000</v>
      </c>
      <c r="V17" s="38">
        <v>75000</v>
      </c>
      <c r="W17" s="38">
        <v>75000</v>
      </c>
      <c r="X17" s="38">
        <v>75000</v>
      </c>
      <c r="Y17" s="39">
        <v>60000</v>
      </c>
      <c r="Z17" s="38">
        <v>60000</v>
      </c>
      <c r="AA17" s="38">
        <v>60000</v>
      </c>
      <c r="AB17" s="38">
        <v>60000</v>
      </c>
      <c r="AC17" s="38">
        <v>60000</v>
      </c>
      <c r="AD17" s="38">
        <v>60000</v>
      </c>
      <c r="AE17" s="38">
        <v>60000</v>
      </c>
      <c r="AF17" s="38">
        <v>60000</v>
      </c>
      <c r="AG17" s="39">
        <v>100000</v>
      </c>
      <c r="AI17" s="42"/>
    </row>
    <row r="18" spans="1:36" x14ac:dyDescent="0.2">
      <c r="A18" s="13" t="s">
        <v>28</v>
      </c>
      <c r="D18" s="28">
        <f>SUM(D17)</f>
        <v>75000</v>
      </c>
      <c r="E18" s="28">
        <f t="shared" ref="E18:K18" si="13">SUM(E17)</f>
        <v>75000</v>
      </c>
      <c r="F18" s="28">
        <f t="shared" si="13"/>
        <v>75000</v>
      </c>
      <c r="G18" s="28">
        <f t="shared" si="13"/>
        <v>75000</v>
      </c>
      <c r="H18" s="28">
        <f t="shared" si="13"/>
        <v>75000</v>
      </c>
      <c r="I18" s="28">
        <f t="shared" si="13"/>
        <v>75000</v>
      </c>
      <c r="J18" s="28">
        <f t="shared" si="13"/>
        <v>75000</v>
      </c>
      <c r="K18" s="28">
        <f t="shared" si="13"/>
        <v>75000</v>
      </c>
      <c r="L18" s="28">
        <f t="shared" ref="L18:Y18" si="14">SUM(L17)</f>
        <v>75000</v>
      </c>
      <c r="M18" s="28">
        <f t="shared" si="14"/>
        <v>75000</v>
      </c>
      <c r="N18" s="28">
        <f t="shared" si="14"/>
        <v>75000</v>
      </c>
      <c r="O18" s="28">
        <f t="shared" si="14"/>
        <v>75000</v>
      </c>
      <c r="P18" s="28">
        <f t="shared" si="14"/>
        <v>75000</v>
      </c>
      <c r="Q18" s="28">
        <f t="shared" si="14"/>
        <v>75000</v>
      </c>
      <c r="R18" s="28">
        <f t="shared" si="14"/>
        <v>75000</v>
      </c>
      <c r="S18" s="28">
        <f t="shared" si="14"/>
        <v>75000</v>
      </c>
      <c r="T18" s="28">
        <f t="shared" si="14"/>
        <v>75000</v>
      </c>
      <c r="U18" s="28">
        <f t="shared" si="14"/>
        <v>75000</v>
      </c>
      <c r="V18" s="28">
        <f t="shared" si="14"/>
        <v>75000</v>
      </c>
      <c r="W18" s="28">
        <f t="shared" si="14"/>
        <v>75000</v>
      </c>
      <c r="X18" s="28">
        <f t="shared" si="14"/>
        <v>75000</v>
      </c>
      <c r="Y18" s="28">
        <f t="shared" si="14"/>
        <v>60000</v>
      </c>
      <c r="Z18" s="28">
        <f t="shared" ref="Z18:AG18" si="15">SUM(Z17)</f>
        <v>60000</v>
      </c>
      <c r="AA18" s="28">
        <f t="shared" si="15"/>
        <v>60000</v>
      </c>
      <c r="AB18" s="28">
        <f t="shared" si="15"/>
        <v>60000</v>
      </c>
      <c r="AC18" s="28">
        <f t="shared" si="15"/>
        <v>60000</v>
      </c>
      <c r="AD18" s="28">
        <f t="shared" si="15"/>
        <v>60000</v>
      </c>
      <c r="AE18" s="28">
        <f t="shared" si="15"/>
        <v>60000</v>
      </c>
      <c r="AF18" s="28">
        <f t="shared" si="15"/>
        <v>60000</v>
      </c>
      <c r="AG18" s="28">
        <f t="shared" si="15"/>
        <v>100000</v>
      </c>
      <c r="AI18" s="43">
        <f>SUM(D18:AH18)</f>
        <v>2155000</v>
      </c>
    </row>
    <row r="19" spans="1:36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I19" s="44"/>
    </row>
    <row r="20" spans="1:36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I20" s="43">
        <f>SUM(AH20:AH20)</f>
        <v>0</v>
      </c>
    </row>
    <row r="21" spans="1:36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I21" s="44"/>
    </row>
    <row r="22" spans="1:36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I22" s="42"/>
    </row>
    <row r="23" spans="1:36" ht="21" thickBot="1" x14ac:dyDescent="0.35">
      <c r="A23" s="16" t="s">
        <v>26</v>
      </c>
      <c r="B23" s="17"/>
      <c r="C23" s="17"/>
      <c r="D23" s="30">
        <f t="shared" ref="D23:J23" si="16">D15+D18+D20</f>
        <v>174300</v>
      </c>
      <c r="E23" s="30">
        <f t="shared" si="16"/>
        <v>174300</v>
      </c>
      <c r="F23" s="30">
        <f t="shared" si="16"/>
        <v>174300</v>
      </c>
      <c r="G23" s="30">
        <f t="shared" si="16"/>
        <v>174300</v>
      </c>
      <c r="H23" s="30">
        <f t="shared" si="16"/>
        <v>174300</v>
      </c>
      <c r="I23" s="30">
        <f t="shared" si="16"/>
        <v>174300</v>
      </c>
      <c r="J23" s="30">
        <f t="shared" si="16"/>
        <v>172500</v>
      </c>
      <c r="K23" s="30">
        <f t="shared" ref="K23:Y23" si="17">K15+K18+K20</f>
        <v>172500</v>
      </c>
      <c r="L23" s="30">
        <f t="shared" si="17"/>
        <v>172500</v>
      </c>
      <c r="M23" s="30">
        <f t="shared" si="17"/>
        <v>172500</v>
      </c>
      <c r="N23" s="30">
        <f t="shared" si="17"/>
        <v>172500</v>
      </c>
      <c r="O23" s="30">
        <f t="shared" si="17"/>
        <v>172500</v>
      </c>
      <c r="P23" s="30">
        <f t="shared" si="17"/>
        <v>172500</v>
      </c>
      <c r="Q23" s="30">
        <f t="shared" si="17"/>
        <v>172500</v>
      </c>
      <c r="R23" s="30">
        <f t="shared" si="17"/>
        <v>172500</v>
      </c>
      <c r="S23" s="30">
        <f t="shared" si="17"/>
        <v>172500</v>
      </c>
      <c r="T23" s="30">
        <f t="shared" si="17"/>
        <v>172500</v>
      </c>
      <c r="U23" s="30">
        <f t="shared" si="17"/>
        <v>172500</v>
      </c>
      <c r="V23" s="30">
        <f t="shared" si="17"/>
        <v>172500</v>
      </c>
      <c r="W23" s="30">
        <f t="shared" si="17"/>
        <v>172500</v>
      </c>
      <c r="X23" s="30">
        <f t="shared" si="17"/>
        <v>172500</v>
      </c>
      <c r="Y23" s="30">
        <f t="shared" si="17"/>
        <v>157500</v>
      </c>
      <c r="Z23" s="30">
        <f t="shared" ref="Z23:AG23" si="18">Z15+Z18+Z20</f>
        <v>157500</v>
      </c>
      <c r="AA23" s="30">
        <f t="shared" si="18"/>
        <v>157500</v>
      </c>
      <c r="AB23" s="30">
        <f t="shared" si="18"/>
        <v>157500</v>
      </c>
      <c r="AC23" s="30">
        <f t="shared" si="18"/>
        <v>157500</v>
      </c>
      <c r="AD23" s="30">
        <f t="shared" si="18"/>
        <v>157500</v>
      </c>
      <c r="AE23" s="30">
        <f t="shared" si="18"/>
        <v>157500</v>
      </c>
      <c r="AF23" s="30">
        <f t="shared" si="18"/>
        <v>157500</v>
      </c>
      <c r="AG23" s="30">
        <f t="shared" si="18"/>
        <v>197500</v>
      </c>
      <c r="AI23" s="45">
        <f>AI15+AI18</f>
        <v>5090800</v>
      </c>
    </row>
    <row r="24" spans="1:36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I24" s="42"/>
    </row>
    <row r="25" spans="1:36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I25" s="42"/>
    </row>
    <row r="26" spans="1:36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I26" s="42"/>
    </row>
    <row r="27" spans="1:36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I27" s="42"/>
    </row>
    <row r="28" spans="1:36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27">
        <v>910</v>
      </c>
      <c r="AB28" s="27">
        <v>910</v>
      </c>
      <c r="AC28" s="27">
        <v>910</v>
      </c>
      <c r="AD28" s="27">
        <v>910</v>
      </c>
      <c r="AE28" s="27">
        <v>910</v>
      </c>
      <c r="AF28" s="27">
        <v>910</v>
      </c>
      <c r="AG28" s="27">
        <v>910</v>
      </c>
      <c r="AI28" s="42">
        <f t="shared" ref="AI28:AI33" si="19">SUM(D28:AH28)</f>
        <v>27300</v>
      </c>
    </row>
    <row r="29" spans="1:36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AG29" si="20">4000+0+2500+4000</f>
        <v>10500</v>
      </c>
      <c r="F29" s="27">
        <f t="shared" si="20"/>
        <v>10500</v>
      </c>
      <c r="G29" s="27">
        <f t="shared" si="20"/>
        <v>10500</v>
      </c>
      <c r="H29" s="27">
        <f t="shared" si="20"/>
        <v>10500</v>
      </c>
      <c r="I29" s="27">
        <f t="shared" si="20"/>
        <v>10500</v>
      </c>
      <c r="J29" s="27">
        <f t="shared" si="20"/>
        <v>10500</v>
      </c>
      <c r="K29" s="27">
        <f t="shared" si="20"/>
        <v>10500</v>
      </c>
      <c r="L29" s="27">
        <f t="shared" si="20"/>
        <v>10500</v>
      </c>
      <c r="M29" s="27">
        <f t="shared" si="20"/>
        <v>10500</v>
      </c>
      <c r="N29" s="27">
        <f t="shared" si="20"/>
        <v>10500</v>
      </c>
      <c r="O29" s="27">
        <f t="shared" si="20"/>
        <v>10500</v>
      </c>
      <c r="P29" s="27">
        <f t="shared" si="20"/>
        <v>10500</v>
      </c>
      <c r="Q29" s="27">
        <f t="shared" si="20"/>
        <v>10500</v>
      </c>
      <c r="R29" s="27">
        <f t="shared" si="20"/>
        <v>10500</v>
      </c>
      <c r="S29" s="27">
        <f t="shared" si="20"/>
        <v>10500</v>
      </c>
      <c r="T29" s="27">
        <f t="shared" si="20"/>
        <v>10500</v>
      </c>
      <c r="U29" s="27">
        <f t="shared" si="20"/>
        <v>10500</v>
      </c>
      <c r="V29" s="27">
        <f t="shared" si="20"/>
        <v>10500</v>
      </c>
      <c r="W29" s="27">
        <f t="shared" si="20"/>
        <v>10500</v>
      </c>
      <c r="X29" s="27">
        <f t="shared" si="20"/>
        <v>10500</v>
      </c>
      <c r="Y29" s="27">
        <f t="shared" si="20"/>
        <v>10500</v>
      </c>
      <c r="Z29" s="27">
        <f t="shared" si="20"/>
        <v>10500</v>
      </c>
      <c r="AA29" s="27">
        <f t="shared" si="20"/>
        <v>10500</v>
      </c>
      <c r="AB29" s="27">
        <f t="shared" si="20"/>
        <v>10500</v>
      </c>
      <c r="AC29" s="27">
        <f t="shared" si="20"/>
        <v>10500</v>
      </c>
      <c r="AD29" s="27">
        <f t="shared" si="20"/>
        <v>10500</v>
      </c>
      <c r="AE29" s="27">
        <f t="shared" si="20"/>
        <v>10500</v>
      </c>
      <c r="AF29" s="27">
        <f t="shared" si="20"/>
        <v>10500</v>
      </c>
      <c r="AG29" s="27">
        <f t="shared" si="20"/>
        <v>10500</v>
      </c>
      <c r="AI29" s="42">
        <f t="shared" si="19"/>
        <v>315000</v>
      </c>
    </row>
    <row r="30" spans="1:36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27">
        <v>10000</v>
      </c>
      <c r="AB30" s="27">
        <v>10000</v>
      </c>
      <c r="AC30" s="27">
        <v>10000</v>
      </c>
      <c r="AD30" s="27">
        <v>10000</v>
      </c>
      <c r="AE30" s="27">
        <v>10000</v>
      </c>
      <c r="AF30" s="27">
        <v>10000</v>
      </c>
      <c r="AG30" s="27">
        <v>10000</v>
      </c>
      <c r="AI30" s="42">
        <f t="shared" si="19"/>
        <v>300000</v>
      </c>
    </row>
    <row r="31" spans="1:36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27">
        <v>250</v>
      </c>
      <c r="AB31" s="27">
        <v>250</v>
      </c>
      <c r="AC31" s="27">
        <v>250</v>
      </c>
      <c r="AD31" s="27">
        <v>250</v>
      </c>
      <c r="AE31" s="27">
        <v>250</v>
      </c>
      <c r="AF31" s="27">
        <v>250</v>
      </c>
      <c r="AG31" s="27">
        <v>250</v>
      </c>
      <c r="AI31" s="42">
        <f t="shared" si="19"/>
        <v>7500</v>
      </c>
    </row>
    <row r="32" spans="1:36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I32" s="42">
        <f t="shared" si="19"/>
        <v>0</v>
      </c>
    </row>
    <row r="33" spans="1:36" x14ac:dyDescent="0.2">
      <c r="A33" s="2"/>
      <c r="B33" s="13" t="s">
        <v>32</v>
      </c>
      <c r="C33" s="13"/>
      <c r="D33" s="28">
        <f>SUM(D28:D32)</f>
        <v>21660</v>
      </c>
      <c r="E33" s="28">
        <f t="shared" ref="E33:K33" si="21">SUM(E28:E32)</f>
        <v>21660</v>
      </c>
      <c r="F33" s="28">
        <f t="shared" si="21"/>
        <v>21660</v>
      </c>
      <c r="G33" s="28">
        <f t="shared" si="21"/>
        <v>21660</v>
      </c>
      <c r="H33" s="28">
        <f t="shared" si="21"/>
        <v>21660</v>
      </c>
      <c r="I33" s="28">
        <f t="shared" si="21"/>
        <v>21660</v>
      </c>
      <c r="J33" s="28">
        <f t="shared" si="21"/>
        <v>21660</v>
      </c>
      <c r="K33" s="28">
        <f t="shared" si="21"/>
        <v>21660</v>
      </c>
      <c r="L33" s="28">
        <f t="shared" ref="L33:Y33" si="22">SUM(L28:L32)</f>
        <v>21660</v>
      </c>
      <c r="M33" s="28">
        <f t="shared" si="22"/>
        <v>21660</v>
      </c>
      <c r="N33" s="28">
        <f t="shared" si="22"/>
        <v>21660</v>
      </c>
      <c r="O33" s="28">
        <f t="shared" si="22"/>
        <v>21660</v>
      </c>
      <c r="P33" s="28">
        <f t="shared" si="22"/>
        <v>21660</v>
      </c>
      <c r="Q33" s="28">
        <f t="shared" si="22"/>
        <v>21660</v>
      </c>
      <c r="R33" s="28">
        <f t="shared" si="22"/>
        <v>21660</v>
      </c>
      <c r="S33" s="28">
        <f t="shared" si="22"/>
        <v>21660</v>
      </c>
      <c r="T33" s="28">
        <f t="shared" si="22"/>
        <v>21660</v>
      </c>
      <c r="U33" s="28">
        <f t="shared" si="22"/>
        <v>21660</v>
      </c>
      <c r="V33" s="28">
        <f t="shared" si="22"/>
        <v>21660</v>
      </c>
      <c r="W33" s="28">
        <f t="shared" si="22"/>
        <v>21660</v>
      </c>
      <c r="X33" s="28">
        <f t="shared" si="22"/>
        <v>21660</v>
      </c>
      <c r="Y33" s="28">
        <f t="shared" si="22"/>
        <v>21660</v>
      </c>
      <c r="Z33" s="28">
        <f t="shared" ref="Z33:AG33" si="23">SUM(Z28:Z32)</f>
        <v>21660</v>
      </c>
      <c r="AA33" s="28">
        <f t="shared" si="23"/>
        <v>21660</v>
      </c>
      <c r="AB33" s="28">
        <f t="shared" si="23"/>
        <v>21660</v>
      </c>
      <c r="AC33" s="28">
        <f t="shared" si="23"/>
        <v>21660</v>
      </c>
      <c r="AD33" s="28">
        <f t="shared" si="23"/>
        <v>21660</v>
      </c>
      <c r="AE33" s="28">
        <f t="shared" si="23"/>
        <v>21660</v>
      </c>
      <c r="AF33" s="28">
        <f t="shared" si="23"/>
        <v>21660</v>
      </c>
      <c r="AG33" s="28">
        <f t="shared" si="23"/>
        <v>21660</v>
      </c>
      <c r="AI33" s="43">
        <f t="shared" si="19"/>
        <v>649800</v>
      </c>
    </row>
    <row r="34" spans="1:36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I34" s="42"/>
    </row>
    <row r="35" spans="1:36" x14ac:dyDescent="0.2">
      <c r="A35" s="2" t="s">
        <v>34</v>
      </c>
      <c r="B35" t="s">
        <v>66</v>
      </c>
      <c r="C35" s="2" t="s">
        <v>39</v>
      </c>
      <c r="D35" s="32">
        <f t="shared" ref="D35:J35" si="24">D23-D33-D56-D63-D69</f>
        <v>68000</v>
      </c>
      <c r="E35" s="32">
        <f t="shared" si="24"/>
        <v>68000</v>
      </c>
      <c r="F35" s="32">
        <f t="shared" si="24"/>
        <v>68000</v>
      </c>
      <c r="G35" s="32">
        <f t="shared" si="24"/>
        <v>68000</v>
      </c>
      <c r="H35" s="32">
        <f t="shared" si="24"/>
        <v>68000</v>
      </c>
      <c r="I35" s="32">
        <f t="shared" si="24"/>
        <v>68000</v>
      </c>
      <c r="J35" s="32">
        <f t="shared" si="24"/>
        <v>68000</v>
      </c>
      <c r="K35" s="32">
        <f t="shared" ref="K35:Y35" si="25">K23-K33-K56-K63-K69</f>
        <v>68000</v>
      </c>
      <c r="L35" s="32">
        <f t="shared" si="25"/>
        <v>68000</v>
      </c>
      <c r="M35" s="32">
        <f t="shared" si="25"/>
        <v>68000</v>
      </c>
      <c r="N35" s="32">
        <f t="shared" si="25"/>
        <v>68000</v>
      </c>
      <c r="O35" s="32">
        <f t="shared" si="25"/>
        <v>68000</v>
      </c>
      <c r="P35" s="32">
        <f t="shared" si="25"/>
        <v>68000</v>
      </c>
      <c r="Q35" s="32">
        <f t="shared" si="25"/>
        <v>68000</v>
      </c>
      <c r="R35" s="32">
        <f t="shared" si="25"/>
        <v>68000</v>
      </c>
      <c r="S35" s="32">
        <f t="shared" si="25"/>
        <v>68000</v>
      </c>
      <c r="T35" s="32">
        <f t="shared" si="25"/>
        <v>68000</v>
      </c>
      <c r="U35" s="32">
        <f t="shared" si="25"/>
        <v>68000</v>
      </c>
      <c r="V35" s="32">
        <f t="shared" si="25"/>
        <v>68000</v>
      </c>
      <c r="W35" s="32">
        <f t="shared" si="25"/>
        <v>68000</v>
      </c>
      <c r="X35" s="32">
        <f t="shared" si="25"/>
        <v>68000</v>
      </c>
      <c r="Y35" s="32">
        <f t="shared" si="25"/>
        <v>53000</v>
      </c>
      <c r="Z35" s="32">
        <f t="shared" ref="Z35:AG35" si="26">Z23-Z33-Z56-Z63-Z69</f>
        <v>53000</v>
      </c>
      <c r="AA35" s="32">
        <f t="shared" si="26"/>
        <v>53000</v>
      </c>
      <c r="AB35" s="32">
        <f t="shared" si="26"/>
        <v>53000</v>
      </c>
      <c r="AC35" s="32">
        <f t="shared" si="26"/>
        <v>53000</v>
      </c>
      <c r="AD35" s="32">
        <f t="shared" si="26"/>
        <v>53000</v>
      </c>
      <c r="AE35" s="32">
        <f t="shared" si="26"/>
        <v>53000</v>
      </c>
      <c r="AF35" s="32">
        <f t="shared" si="26"/>
        <v>53000</v>
      </c>
      <c r="AG35" s="32">
        <f t="shared" si="26"/>
        <v>93000</v>
      </c>
      <c r="AI35" s="42">
        <f>SUM(D35:AH35)</f>
        <v>1945000</v>
      </c>
    </row>
    <row r="36" spans="1:36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I36" s="42"/>
    </row>
    <row r="37" spans="1:36" ht="15.75" x14ac:dyDescent="0.25">
      <c r="A37" s="3" t="s">
        <v>6</v>
      </c>
      <c r="B37" s="4"/>
      <c r="C37" s="4"/>
      <c r="D37" s="33">
        <f t="shared" ref="D37:J37" si="27">D33+D35</f>
        <v>89660</v>
      </c>
      <c r="E37" s="33">
        <f t="shared" si="27"/>
        <v>89660</v>
      </c>
      <c r="F37" s="33">
        <f t="shared" si="27"/>
        <v>89660</v>
      </c>
      <c r="G37" s="33">
        <f t="shared" si="27"/>
        <v>89660</v>
      </c>
      <c r="H37" s="33">
        <f t="shared" si="27"/>
        <v>89660</v>
      </c>
      <c r="I37" s="33">
        <f t="shared" si="27"/>
        <v>89660</v>
      </c>
      <c r="J37" s="33">
        <f t="shared" si="27"/>
        <v>89660</v>
      </c>
      <c r="K37" s="33">
        <f t="shared" ref="K37:Y37" si="28">K33+K35</f>
        <v>89660</v>
      </c>
      <c r="L37" s="33">
        <f t="shared" si="28"/>
        <v>89660</v>
      </c>
      <c r="M37" s="33">
        <f t="shared" si="28"/>
        <v>89660</v>
      </c>
      <c r="N37" s="33">
        <f t="shared" si="28"/>
        <v>89660</v>
      </c>
      <c r="O37" s="33">
        <f t="shared" si="28"/>
        <v>89660</v>
      </c>
      <c r="P37" s="33">
        <f t="shared" si="28"/>
        <v>89660</v>
      </c>
      <c r="Q37" s="33">
        <f t="shared" si="28"/>
        <v>89660</v>
      </c>
      <c r="R37" s="33">
        <f t="shared" si="28"/>
        <v>89660</v>
      </c>
      <c r="S37" s="33">
        <f t="shared" si="28"/>
        <v>89660</v>
      </c>
      <c r="T37" s="33">
        <f t="shared" si="28"/>
        <v>89660</v>
      </c>
      <c r="U37" s="33">
        <f t="shared" si="28"/>
        <v>89660</v>
      </c>
      <c r="V37" s="33">
        <f t="shared" si="28"/>
        <v>89660</v>
      </c>
      <c r="W37" s="33">
        <f t="shared" si="28"/>
        <v>89660</v>
      </c>
      <c r="X37" s="33">
        <f t="shared" si="28"/>
        <v>89660</v>
      </c>
      <c r="Y37" s="33">
        <f t="shared" si="28"/>
        <v>74660</v>
      </c>
      <c r="Z37" s="33">
        <f t="shared" ref="Z37:AG37" si="29">Z33+Z35</f>
        <v>74660</v>
      </c>
      <c r="AA37" s="33">
        <f t="shared" si="29"/>
        <v>74660</v>
      </c>
      <c r="AB37" s="33">
        <f t="shared" si="29"/>
        <v>74660</v>
      </c>
      <c r="AC37" s="33">
        <f t="shared" si="29"/>
        <v>74660</v>
      </c>
      <c r="AD37" s="33">
        <f t="shared" si="29"/>
        <v>74660</v>
      </c>
      <c r="AE37" s="33">
        <f t="shared" si="29"/>
        <v>74660</v>
      </c>
      <c r="AF37" s="33">
        <f t="shared" si="29"/>
        <v>74660</v>
      </c>
      <c r="AG37" s="33">
        <f t="shared" si="29"/>
        <v>114660</v>
      </c>
      <c r="AI37" s="42">
        <f>SUM(D37:AH37)</f>
        <v>2594800</v>
      </c>
    </row>
    <row r="38" spans="1:36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I38" s="42"/>
    </row>
    <row r="39" spans="1:36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I39" s="42"/>
    </row>
    <row r="40" spans="1:36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27">
        <v>90</v>
      </c>
      <c r="AB40" s="27">
        <v>90</v>
      </c>
      <c r="AC40" s="27">
        <v>90</v>
      </c>
      <c r="AD40" s="27">
        <v>90</v>
      </c>
      <c r="AE40" s="27">
        <v>90</v>
      </c>
      <c r="AF40" s="27">
        <v>90</v>
      </c>
      <c r="AG40" s="27">
        <v>90</v>
      </c>
      <c r="AI40" s="42">
        <f t="shared" ref="AI40:AI46" si="30">SUM(D40:AH40)</f>
        <v>2700</v>
      </c>
    </row>
    <row r="41" spans="1:36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27">
        <v>250</v>
      </c>
      <c r="AB41" s="27">
        <v>250</v>
      </c>
      <c r="AC41" s="27">
        <v>250</v>
      </c>
      <c r="AD41" s="27">
        <v>250</v>
      </c>
      <c r="AE41" s="27">
        <v>250</v>
      </c>
      <c r="AF41" s="27">
        <v>250</v>
      </c>
      <c r="AG41" s="27">
        <v>250</v>
      </c>
      <c r="AI41" s="42">
        <f t="shared" si="30"/>
        <v>7500</v>
      </c>
    </row>
    <row r="42" spans="1:36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27">
        <v>21000</v>
      </c>
      <c r="AB42" s="27">
        <v>21000</v>
      </c>
      <c r="AC42" s="27">
        <v>21000</v>
      </c>
      <c r="AD42" s="27">
        <v>21000</v>
      </c>
      <c r="AE42" s="27">
        <v>21000</v>
      </c>
      <c r="AF42" s="27">
        <v>21000</v>
      </c>
      <c r="AG42" s="27">
        <v>21000</v>
      </c>
      <c r="AI42" s="42">
        <f t="shared" si="30"/>
        <v>630000</v>
      </c>
    </row>
    <row r="43" spans="1:36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AG43" si="31">7000+2000</f>
        <v>9000</v>
      </c>
      <c r="F43" s="27">
        <f t="shared" si="31"/>
        <v>9000</v>
      </c>
      <c r="G43" s="27">
        <f t="shared" si="31"/>
        <v>9000</v>
      </c>
      <c r="H43" s="27">
        <f t="shared" si="31"/>
        <v>9000</v>
      </c>
      <c r="I43" s="27">
        <f t="shared" si="31"/>
        <v>9000</v>
      </c>
      <c r="J43" s="27">
        <f t="shared" si="31"/>
        <v>9000</v>
      </c>
      <c r="K43" s="27">
        <f t="shared" si="31"/>
        <v>9000</v>
      </c>
      <c r="L43" s="27">
        <f t="shared" si="31"/>
        <v>9000</v>
      </c>
      <c r="M43" s="27">
        <f t="shared" si="31"/>
        <v>9000</v>
      </c>
      <c r="N43" s="27">
        <f t="shared" si="31"/>
        <v>9000</v>
      </c>
      <c r="O43" s="27">
        <f t="shared" si="31"/>
        <v>9000</v>
      </c>
      <c r="P43" s="27">
        <f t="shared" si="31"/>
        <v>9000</v>
      </c>
      <c r="Q43" s="27">
        <f t="shared" si="31"/>
        <v>9000</v>
      </c>
      <c r="R43" s="27">
        <f t="shared" si="31"/>
        <v>9000</v>
      </c>
      <c r="S43" s="27">
        <f t="shared" si="31"/>
        <v>9000</v>
      </c>
      <c r="T43" s="27">
        <f t="shared" si="31"/>
        <v>9000</v>
      </c>
      <c r="U43" s="27">
        <f t="shared" si="31"/>
        <v>9000</v>
      </c>
      <c r="V43" s="27">
        <f t="shared" si="31"/>
        <v>9000</v>
      </c>
      <c r="W43" s="27">
        <f t="shared" si="31"/>
        <v>9000</v>
      </c>
      <c r="X43" s="27">
        <f t="shared" si="31"/>
        <v>9000</v>
      </c>
      <c r="Y43" s="27">
        <f t="shared" si="31"/>
        <v>9000</v>
      </c>
      <c r="Z43" s="27">
        <f t="shared" si="31"/>
        <v>9000</v>
      </c>
      <c r="AA43" s="27">
        <f t="shared" si="31"/>
        <v>9000</v>
      </c>
      <c r="AB43" s="27">
        <f t="shared" si="31"/>
        <v>9000</v>
      </c>
      <c r="AC43" s="27">
        <f t="shared" si="31"/>
        <v>9000</v>
      </c>
      <c r="AD43" s="27">
        <f t="shared" si="31"/>
        <v>9000</v>
      </c>
      <c r="AE43" s="27">
        <f t="shared" si="31"/>
        <v>9000</v>
      </c>
      <c r="AF43" s="27">
        <f t="shared" si="31"/>
        <v>9000</v>
      </c>
      <c r="AG43" s="27">
        <f t="shared" si="31"/>
        <v>9000</v>
      </c>
      <c r="AI43" s="42">
        <f t="shared" si="30"/>
        <v>270000</v>
      </c>
    </row>
    <row r="44" spans="1:36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27">
        <v>7500</v>
      </c>
      <c r="AB44" s="27">
        <v>7500</v>
      </c>
      <c r="AC44" s="27">
        <v>7500</v>
      </c>
      <c r="AD44" s="27">
        <v>7500</v>
      </c>
      <c r="AE44" s="27">
        <v>7500</v>
      </c>
      <c r="AF44" s="27">
        <v>7500</v>
      </c>
      <c r="AG44" s="27">
        <v>7500</v>
      </c>
      <c r="AI44" s="42">
        <f t="shared" si="30"/>
        <v>225000</v>
      </c>
    </row>
    <row r="45" spans="1:36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27">
        <v>2000</v>
      </c>
      <c r="AB45" s="27">
        <v>2000</v>
      </c>
      <c r="AC45" s="27">
        <v>2000</v>
      </c>
      <c r="AD45" s="27">
        <v>2000</v>
      </c>
      <c r="AE45" s="27">
        <v>2000</v>
      </c>
      <c r="AF45" s="27">
        <v>2000</v>
      </c>
      <c r="AG45" s="27">
        <v>2000</v>
      </c>
      <c r="AI45" s="42">
        <f t="shared" si="30"/>
        <v>60000</v>
      </c>
    </row>
    <row r="46" spans="1:36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27">
        <v>500</v>
      </c>
      <c r="AB46" s="27">
        <v>500</v>
      </c>
      <c r="AC46" s="27">
        <v>500</v>
      </c>
      <c r="AD46" s="27">
        <v>500</v>
      </c>
      <c r="AE46" s="27">
        <v>500</v>
      </c>
      <c r="AF46" s="27">
        <v>500</v>
      </c>
      <c r="AG46" s="27">
        <v>500</v>
      </c>
      <c r="AI46" s="42">
        <f t="shared" si="30"/>
        <v>15000</v>
      </c>
    </row>
    <row r="47" spans="1:36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I47" s="42"/>
    </row>
    <row r="48" spans="1:36" x14ac:dyDescent="0.2">
      <c r="A48" s="1" t="s">
        <v>12</v>
      </c>
      <c r="D48" s="34">
        <f>SUM(D40:D47)</f>
        <v>40340</v>
      </c>
      <c r="E48" s="34">
        <f t="shared" ref="E48:K48" si="32">SUM(E40:E47)</f>
        <v>40340</v>
      </c>
      <c r="F48" s="34">
        <f t="shared" si="32"/>
        <v>40340</v>
      </c>
      <c r="G48" s="34">
        <f t="shared" si="32"/>
        <v>40340</v>
      </c>
      <c r="H48" s="34">
        <f t="shared" si="32"/>
        <v>40340</v>
      </c>
      <c r="I48" s="34">
        <f t="shared" si="32"/>
        <v>40340</v>
      </c>
      <c r="J48" s="34">
        <f t="shared" si="32"/>
        <v>40340</v>
      </c>
      <c r="K48" s="34">
        <f t="shared" si="32"/>
        <v>40340</v>
      </c>
      <c r="L48" s="34">
        <f t="shared" ref="L48:Y48" si="33">SUM(L40:L47)</f>
        <v>40340</v>
      </c>
      <c r="M48" s="34">
        <f t="shared" si="33"/>
        <v>40340</v>
      </c>
      <c r="N48" s="34">
        <f t="shared" si="33"/>
        <v>40340</v>
      </c>
      <c r="O48" s="34">
        <f t="shared" si="33"/>
        <v>40340</v>
      </c>
      <c r="P48" s="34">
        <f t="shared" si="33"/>
        <v>40340</v>
      </c>
      <c r="Q48" s="34">
        <f t="shared" si="33"/>
        <v>40340</v>
      </c>
      <c r="R48" s="34">
        <f t="shared" si="33"/>
        <v>40340</v>
      </c>
      <c r="S48" s="34">
        <f t="shared" si="33"/>
        <v>40340</v>
      </c>
      <c r="T48" s="34">
        <f t="shared" si="33"/>
        <v>40340</v>
      </c>
      <c r="U48" s="34">
        <f t="shared" si="33"/>
        <v>40340</v>
      </c>
      <c r="V48" s="34">
        <f t="shared" si="33"/>
        <v>40340</v>
      </c>
      <c r="W48" s="34">
        <f t="shared" si="33"/>
        <v>40340</v>
      </c>
      <c r="X48" s="34">
        <f t="shared" si="33"/>
        <v>40340</v>
      </c>
      <c r="Y48" s="34">
        <f t="shared" si="33"/>
        <v>40340</v>
      </c>
      <c r="Z48" s="34">
        <f t="shared" ref="Z48:AG48" si="34">SUM(Z40:Z47)</f>
        <v>40340</v>
      </c>
      <c r="AA48" s="34">
        <f t="shared" si="34"/>
        <v>40340</v>
      </c>
      <c r="AB48" s="34">
        <f t="shared" si="34"/>
        <v>40340</v>
      </c>
      <c r="AC48" s="34">
        <f t="shared" si="34"/>
        <v>40340</v>
      </c>
      <c r="AD48" s="34">
        <f t="shared" si="34"/>
        <v>40340</v>
      </c>
      <c r="AE48" s="34">
        <f t="shared" si="34"/>
        <v>40340</v>
      </c>
      <c r="AF48" s="34">
        <f t="shared" si="34"/>
        <v>40340</v>
      </c>
      <c r="AG48" s="34">
        <f t="shared" si="34"/>
        <v>40340</v>
      </c>
      <c r="AI48" s="42">
        <f>SUM(D48:AH48)</f>
        <v>1210200</v>
      </c>
    </row>
    <row r="49" spans="1:36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I49" s="42"/>
    </row>
    <row r="50" spans="1:36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27">
        <v>4000</v>
      </c>
      <c r="AB50" s="27">
        <v>4000</v>
      </c>
      <c r="AC50" s="27">
        <v>4000</v>
      </c>
      <c r="AD50" s="27">
        <v>4000</v>
      </c>
      <c r="AE50" s="27">
        <v>4000</v>
      </c>
      <c r="AF50" s="27">
        <v>4000</v>
      </c>
      <c r="AG50" s="27">
        <v>4000</v>
      </c>
      <c r="AI50" s="42">
        <f>SUM(D50:AH50)</f>
        <v>120000</v>
      </c>
    </row>
    <row r="51" spans="1:36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27">
        <v>8000</v>
      </c>
      <c r="AB51" s="27">
        <v>8000</v>
      </c>
      <c r="AC51" s="27">
        <v>8000</v>
      </c>
      <c r="AD51" s="27">
        <v>8000</v>
      </c>
      <c r="AE51" s="27">
        <v>8000</v>
      </c>
      <c r="AF51" s="27">
        <v>8000</v>
      </c>
      <c r="AG51" s="27">
        <v>8000</v>
      </c>
      <c r="AI51" s="42">
        <f>SUM(D51:AH51)</f>
        <v>240000</v>
      </c>
    </row>
    <row r="52" spans="1:36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27">
        <v>2800</v>
      </c>
      <c r="AB52" s="27">
        <v>2800</v>
      </c>
      <c r="AC52" s="27">
        <v>2800</v>
      </c>
      <c r="AD52" s="27">
        <v>2800</v>
      </c>
      <c r="AE52" s="27">
        <v>2800</v>
      </c>
      <c r="AF52" s="27">
        <v>2800</v>
      </c>
      <c r="AG52" s="27">
        <v>2800</v>
      </c>
      <c r="AI52" s="42">
        <f>SUM(D52:AH52)</f>
        <v>84000</v>
      </c>
    </row>
    <row r="53" spans="1:36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I53" s="42"/>
    </row>
    <row r="54" spans="1:36" x14ac:dyDescent="0.2">
      <c r="A54" s="1" t="s">
        <v>15</v>
      </c>
      <c r="D54" s="34">
        <f>SUM(D50:D53)</f>
        <v>14800</v>
      </c>
      <c r="E54" s="34">
        <f t="shared" ref="E54:K54" si="35">SUM(E50:E53)</f>
        <v>14800</v>
      </c>
      <c r="F54" s="34">
        <f t="shared" si="35"/>
        <v>14800</v>
      </c>
      <c r="G54" s="34">
        <f t="shared" si="35"/>
        <v>14800</v>
      </c>
      <c r="H54" s="34">
        <f t="shared" si="35"/>
        <v>14800</v>
      </c>
      <c r="I54" s="34">
        <f t="shared" si="35"/>
        <v>14800</v>
      </c>
      <c r="J54" s="34">
        <f t="shared" si="35"/>
        <v>14800</v>
      </c>
      <c r="K54" s="34">
        <f t="shared" si="35"/>
        <v>14800</v>
      </c>
      <c r="L54" s="34">
        <f t="shared" ref="L54:Y54" si="36">SUM(L50:L53)</f>
        <v>14800</v>
      </c>
      <c r="M54" s="34">
        <f t="shared" si="36"/>
        <v>14800</v>
      </c>
      <c r="N54" s="34">
        <f t="shared" si="36"/>
        <v>14800</v>
      </c>
      <c r="O54" s="34">
        <f t="shared" si="36"/>
        <v>14800</v>
      </c>
      <c r="P54" s="34">
        <f t="shared" si="36"/>
        <v>14800</v>
      </c>
      <c r="Q54" s="34">
        <f t="shared" si="36"/>
        <v>14800</v>
      </c>
      <c r="R54" s="34">
        <f t="shared" si="36"/>
        <v>14800</v>
      </c>
      <c r="S54" s="34">
        <f t="shared" si="36"/>
        <v>14800</v>
      </c>
      <c r="T54" s="34">
        <f t="shared" si="36"/>
        <v>14800</v>
      </c>
      <c r="U54" s="34">
        <f t="shared" si="36"/>
        <v>14800</v>
      </c>
      <c r="V54" s="34">
        <f t="shared" si="36"/>
        <v>14800</v>
      </c>
      <c r="W54" s="34">
        <f t="shared" si="36"/>
        <v>14800</v>
      </c>
      <c r="X54" s="34">
        <f t="shared" si="36"/>
        <v>14800</v>
      </c>
      <c r="Y54" s="34">
        <f t="shared" si="36"/>
        <v>14800</v>
      </c>
      <c r="Z54" s="34">
        <f t="shared" ref="Z54:AG54" si="37">SUM(Z50:Z53)</f>
        <v>14800</v>
      </c>
      <c r="AA54" s="34">
        <f t="shared" si="37"/>
        <v>14800</v>
      </c>
      <c r="AB54" s="34">
        <f t="shared" si="37"/>
        <v>14800</v>
      </c>
      <c r="AC54" s="34">
        <f t="shared" si="37"/>
        <v>14800</v>
      </c>
      <c r="AD54" s="34">
        <f t="shared" si="37"/>
        <v>14800</v>
      </c>
      <c r="AE54" s="34">
        <f t="shared" si="37"/>
        <v>14800</v>
      </c>
      <c r="AF54" s="34">
        <f t="shared" si="37"/>
        <v>14800</v>
      </c>
      <c r="AG54" s="34">
        <f t="shared" si="37"/>
        <v>14800</v>
      </c>
      <c r="AI54" s="42">
        <f>SUM(D54:AH54)</f>
        <v>444000</v>
      </c>
    </row>
    <row r="55" spans="1:36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I55" s="42"/>
    </row>
    <row r="56" spans="1:36" ht="15.75" x14ac:dyDescent="0.25">
      <c r="A56" s="3" t="s">
        <v>16</v>
      </c>
      <c r="B56" s="4"/>
      <c r="C56" s="4"/>
      <c r="D56" s="33">
        <f t="shared" ref="D56:J56" si="38">D48+D54</f>
        <v>55140</v>
      </c>
      <c r="E56" s="33">
        <f t="shared" si="38"/>
        <v>55140</v>
      </c>
      <c r="F56" s="33">
        <f t="shared" si="38"/>
        <v>55140</v>
      </c>
      <c r="G56" s="33">
        <f t="shared" si="38"/>
        <v>55140</v>
      </c>
      <c r="H56" s="33">
        <f t="shared" si="38"/>
        <v>55140</v>
      </c>
      <c r="I56" s="33">
        <f t="shared" si="38"/>
        <v>55140</v>
      </c>
      <c r="J56" s="33">
        <f t="shared" si="38"/>
        <v>55140</v>
      </c>
      <c r="K56" s="33">
        <f t="shared" ref="K56:Y56" si="39">K48+K54</f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si="39"/>
        <v>55140</v>
      </c>
      <c r="P56" s="33">
        <f t="shared" si="39"/>
        <v>55140</v>
      </c>
      <c r="Q56" s="33">
        <f t="shared" si="39"/>
        <v>55140</v>
      </c>
      <c r="R56" s="33">
        <f t="shared" si="39"/>
        <v>55140</v>
      </c>
      <c r="S56" s="33">
        <f t="shared" si="39"/>
        <v>55140</v>
      </c>
      <c r="T56" s="33">
        <f t="shared" si="39"/>
        <v>55140</v>
      </c>
      <c r="U56" s="33">
        <f t="shared" si="39"/>
        <v>55140</v>
      </c>
      <c r="V56" s="33">
        <f t="shared" si="39"/>
        <v>55140</v>
      </c>
      <c r="W56" s="33">
        <f t="shared" si="39"/>
        <v>55140</v>
      </c>
      <c r="X56" s="33">
        <f t="shared" si="39"/>
        <v>55140</v>
      </c>
      <c r="Y56" s="33">
        <f t="shared" si="39"/>
        <v>55140</v>
      </c>
      <c r="Z56" s="33">
        <f t="shared" ref="Z56:AG56" si="40">Z48+Z54</f>
        <v>55140</v>
      </c>
      <c r="AA56" s="33">
        <f t="shared" si="40"/>
        <v>55140</v>
      </c>
      <c r="AB56" s="33">
        <f t="shared" si="40"/>
        <v>55140</v>
      </c>
      <c r="AC56" s="33">
        <f t="shared" si="40"/>
        <v>55140</v>
      </c>
      <c r="AD56" s="33">
        <f t="shared" si="40"/>
        <v>55140</v>
      </c>
      <c r="AE56" s="33">
        <f t="shared" si="40"/>
        <v>55140</v>
      </c>
      <c r="AF56" s="33">
        <f t="shared" si="40"/>
        <v>55140</v>
      </c>
      <c r="AG56" s="33">
        <f t="shared" si="40"/>
        <v>55140</v>
      </c>
      <c r="AI56" s="42">
        <f>SUM(D56:AH56)</f>
        <v>1654200</v>
      </c>
    </row>
    <row r="57" spans="1:36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I57" s="42"/>
    </row>
    <row r="58" spans="1:36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I58" s="42"/>
    </row>
    <row r="59" spans="1:36" x14ac:dyDescent="0.2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K59" s="39">
        <v>700</v>
      </c>
      <c r="L59" s="39">
        <v>700</v>
      </c>
      <c r="M59" s="39">
        <v>700</v>
      </c>
      <c r="N59" s="39">
        <v>700</v>
      </c>
      <c r="O59" s="39">
        <v>700</v>
      </c>
      <c r="P59" s="39">
        <v>700</v>
      </c>
      <c r="Q59" s="39">
        <v>700</v>
      </c>
      <c r="R59" s="39">
        <v>700</v>
      </c>
      <c r="S59" s="39">
        <v>700</v>
      </c>
      <c r="T59" s="39">
        <v>700</v>
      </c>
      <c r="U59" s="39">
        <v>700</v>
      </c>
      <c r="V59" s="39">
        <v>700</v>
      </c>
      <c r="W59" s="39">
        <v>700</v>
      </c>
      <c r="X59" s="39">
        <v>700</v>
      </c>
      <c r="Y59" s="39">
        <v>700</v>
      </c>
      <c r="Z59" s="39">
        <v>700</v>
      </c>
      <c r="AA59" s="39">
        <v>700</v>
      </c>
      <c r="AB59" s="39">
        <v>700</v>
      </c>
      <c r="AC59" s="39">
        <v>700</v>
      </c>
      <c r="AD59" s="39">
        <v>700</v>
      </c>
      <c r="AE59" s="39">
        <v>700</v>
      </c>
      <c r="AF59" s="39">
        <v>700</v>
      </c>
      <c r="AG59" s="39">
        <v>700</v>
      </c>
      <c r="AI59" s="42">
        <f>SUM(D59:AH59)</f>
        <v>22800</v>
      </c>
    </row>
    <row r="60" spans="1:36" x14ac:dyDescent="0.2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K60" s="39">
        <v>2000</v>
      </c>
      <c r="L60" s="39">
        <v>2000</v>
      </c>
      <c r="M60" s="39">
        <v>2000</v>
      </c>
      <c r="N60" s="39">
        <v>2000</v>
      </c>
      <c r="O60" s="39">
        <v>2000</v>
      </c>
      <c r="P60" s="39">
        <v>2000</v>
      </c>
      <c r="Q60" s="39">
        <v>2000</v>
      </c>
      <c r="R60" s="39">
        <v>2000</v>
      </c>
      <c r="S60" s="39">
        <v>2000</v>
      </c>
      <c r="T60" s="39">
        <v>2000</v>
      </c>
      <c r="U60" s="39">
        <v>2000</v>
      </c>
      <c r="V60" s="39">
        <v>2000</v>
      </c>
      <c r="W60" s="39">
        <v>2000</v>
      </c>
      <c r="X60" s="39">
        <v>2000</v>
      </c>
      <c r="Y60" s="39">
        <v>2000</v>
      </c>
      <c r="Z60" s="39">
        <v>2000</v>
      </c>
      <c r="AA60" s="39">
        <v>2000</v>
      </c>
      <c r="AB60" s="39">
        <v>2000</v>
      </c>
      <c r="AC60" s="39">
        <v>2000</v>
      </c>
      <c r="AD60" s="39">
        <v>2000</v>
      </c>
      <c r="AE60" s="39">
        <v>2000</v>
      </c>
      <c r="AF60" s="39">
        <v>2000</v>
      </c>
      <c r="AG60" s="39">
        <v>2000</v>
      </c>
      <c r="AI60" s="42">
        <f>SUM(D60:AH60)</f>
        <v>69000</v>
      </c>
    </row>
    <row r="61" spans="1:36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I61" s="42">
        <f>SUM(D61:AH61)</f>
        <v>0</v>
      </c>
    </row>
    <row r="62" spans="1:36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I62" s="42"/>
    </row>
    <row r="63" spans="1:36" ht="15.75" x14ac:dyDescent="0.25">
      <c r="A63" s="3" t="s">
        <v>18</v>
      </c>
      <c r="B63" s="5"/>
      <c r="C63" s="5"/>
      <c r="D63" s="33">
        <f>SUM(D59:D62)</f>
        <v>4500</v>
      </c>
      <c r="E63" s="33">
        <f t="shared" ref="E63:K63" si="41">SUM(E59:E62)</f>
        <v>4500</v>
      </c>
      <c r="F63" s="33">
        <f t="shared" si="41"/>
        <v>4500</v>
      </c>
      <c r="G63" s="33">
        <f t="shared" si="41"/>
        <v>4500</v>
      </c>
      <c r="H63" s="33">
        <f t="shared" si="41"/>
        <v>4500</v>
      </c>
      <c r="I63" s="33">
        <f t="shared" si="41"/>
        <v>4500</v>
      </c>
      <c r="J63" s="33">
        <f t="shared" si="41"/>
        <v>2700</v>
      </c>
      <c r="K63" s="33">
        <f t="shared" si="41"/>
        <v>2700</v>
      </c>
      <c r="L63" s="33">
        <f t="shared" ref="L63:Y63" si="42">SUM(L59:L62)</f>
        <v>2700</v>
      </c>
      <c r="M63" s="33">
        <f t="shared" si="42"/>
        <v>2700</v>
      </c>
      <c r="N63" s="33">
        <f t="shared" si="42"/>
        <v>2700</v>
      </c>
      <c r="O63" s="33">
        <f t="shared" si="42"/>
        <v>2700</v>
      </c>
      <c r="P63" s="33">
        <f t="shared" si="42"/>
        <v>2700</v>
      </c>
      <c r="Q63" s="33">
        <f t="shared" si="42"/>
        <v>2700</v>
      </c>
      <c r="R63" s="33">
        <f t="shared" si="42"/>
        <v>2700</v>
      </c>
      <c r="S63" s="33">
        <f t="shared" si="42"/>
        <v>2700</v>
      </c>
      <c r="T63" s="33">
        <f t="shared" si="42"/>
        <v>2700</v>
      </c>
      <c r="U63" s="33">
        <f t="shared" si="42"/>
        <v>2700</v>
      </c>
      <c r="V63" s="33">
        <f t="shared" si="42"/>
        <v>2700</v>
      </c>
      <c r="W63" s="33">
        <f t="shared" si="42"/>
        <v>2700</v>
      </c>
      <c r="X63" s="33">
        <f t="shared" si="42"/>
        <v>2700</v>
      </c>
      <c r="Y63" s="33">
        <f t="shared" si="42"/>
        <v>2700</v>
      </c>
      <c r="Z63" s="33">
        <f t="shared" ref="Z63:AG63" si="43">SUM(Z59:Z62)</f>
        <v>2700</v>
      </c>
      <c r="AA63" s="33">
        <f t="shared" si="43"/>
        <v>2700</v>
      </c>
      <c r="AB63" s="33">
        <f t="shared" si="43"/>
        <v>2700</v>
      </c>
      <c r="AC63" s="33">
        <f t="shared" si="43"/>
        <v>2700</v>
      </c>
      <c r="AD63" s="33">
        <f t="shared" si="43"/>
        <v>2700</v>
      </c>
      <c r="AE63" s="33">
        <f t="shared" si="43"/>
        <v>2700</v>
      </c>
      <c r="AF63" s="33">
        <f t="shared" si="43"/>
        <v>2700</v>
      </c>
      <c r="AG63" s="33">
        <f t="shared" si="43"/>
        <v>2700</v>
      </c>
      <c r="AI63" s="42">
        <f>SUM(D63:AH63)</f>
        <v>91800</v>
      </c>
    </row>
    <row r="64" spans="1:36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I64" s="42"/>
    </row>
    <row r="65" spans="1:35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I65" s="42"/>
    </row>
    <row r="66" spans="1:35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27">
        <v>10000</v>
      </c>
      <c r="AB66" s="27">
        <v>10000</v>
      </c>
      <c r="AC66" s="27">
        <v>10000</v>
      </c>
      <c r="AD66" s="27">
        <v>10000</v>
      </c>
      <c r="AE66" s="27">
        <v>10000</v>
      </c>
      <c r="AF66" s="27">
        <v>10000</v>
      </c>
      <c r="AG66" s="27">
        <v>10000</v>
      </c>
      <c r="AI66" s="42">
        <f>SUM(D66:AH66)</f>
        <v>300000</v>
      </c>
    </row>
    <row r="67" spans="1:35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AG67" si="44">21000-6000</f>
        <v>15000</v>
      </c>
      <c r="F67" s="27">
        <f t="shared" si="44"/>
        <v>15000</v>
      </c>
      <c r="G67" s="27">
        <f t="shared" si="44"/>
        <v>15000</v>
      </c>
      <c r="H67" s="27">
        <f t="shared" si="44"/>
        <v>15000</v>
      </c>
      <c r="I67" s="27">
        <f t="shared" si="44"/>
        <v>15000</v>
      </c>
      <c r="J67" s="27">
        <f t="shared" si="44"/>
        <v>15000</v>
      </c>
      <c r="K67" s="27">
        <f t="shared" si="44"/>
        <v>15000</v>
      </c>
      <c r="L67" s="27">
        <f t="shared" si="44"/>
        <v>15000</v>
      </c>
      <c r="M67" s="27">
        <f t="shared" si="44"/>
        <v>15000</v>
      </c>
      <c r="N67" s="27">
        <f t="shared" si="44"/>
        <v>15000</v>
      </c>
      <c r="O67" s="27">
        <f t="shared" si="44"/>
        <v>15000</v>
      </c>
      <c r="P67" s="27">
        <f t="shared" si="44"/>
        <v>15000</v>
      </c>
      <c r="Q67" s="27">
        <f t="shared" si="44"/>
        <v>15000</v>
      </c>
      <c r="R67" s="27">
        <f t="shared" si="44"/>
        <v>15000</v>
      </c>
      <c r="S67" s="27">
        <f t="shared" si="44"/>
        <v>15000</v>
      </c>
      <c r="T67" s="27">
        <f t="shared" si="44"/>
        <v>15000</v>
      </c>
      <c r="U67" s="27">
        <f t="shared" si="44"/>
        <v>15000</v>
      </c>
      <c r="V67" s="27">
        <f t="shared" si="44"/>
        <v>15000</v>
      </c>
      <c r="W67" s="27">
        <f t="shared" si="44"/>
        <v>15000</v>
      </c>
      <c r="X67" s="27">
        <f t="shared" si="44"/>
        <v>15000</v>
      </c>
      <c r="Y67" s="27">
        <f t="shared" si="44"/>
        <v>15000</v>
      </c>
      <c r="Z67" s="27">
        <f t="shared" si="44"/>
        <v>15000</v>
      </c>
      <c r="AA67" s="27">
        <f t="shared" si="44"/>
        <v>15000</v>
      </c>
      <c r="AB67" s="27">
        <f t="shared" si="44"/>
        <v>15000</v>
      </c>
      <c r="AC67" s="27">
        <f t="shared" si="44"/>
        <v>15000</v>
      </c>
      <c r="AD67" s="27">
        <f t="shared" si="44"/>
        <v>15000</v>
      </c>
      <c r="AE67" s="27">
        <f t="shared" si="44"/>
        <v>15000</v>
      </c>
      <c r="AF67" s="27">
        <f t="shared" si="44"/>
        <v>15000</v>
      </c>
      <c r="AG67" s="27">
        <f t="shared" si="44"/>
        <v>15000</v>
      </c>
      <c r="AI67" s="42">
        <f>SUM(D67:AH67)</f>
        <v>450000</v>
      </c>
    </row>
    <row r="68" spans="1:35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I68" s="42"/>
    </row>
    <row r="69" spans="1:35" ht="15.75" x14ac:dyDescent="0.25">
      <c r="A69" s="3" t="s">
        <v>20</v>
      </c>
      <c r="B69" s="5"/>
      <c r="C69" s="5"/>
      <c r="D69" s="33">
        <f>SUM(D66:D68)</f>
        <v>25000</v>
      </c>
      <c r="E69" s="33">
        <f t="shared" ref="E69:K69" si="45">SUM(E66:E68)</f>
        <v>25000</v>
      </c>
      <c r="F69" s="33">
        <f t="shared" si="45"/>
        <v>25000</v>
      </c>
      <c r="G69" s="33">
        <f t="shared" si="45"/>
        <v>25000</v>
      </c>
      <c r="H69" s="33">
        <f t="shared" si="45"/>
        <v>25000</v>
      </c>
      <c r="I69" s="33">
        <f t="shared" si="45"/>
        <v>25000</v>
      </c>
      <c r="J69" s="33">
        <f t="shared" si="45"/>
        <v>25000</v>
      </c>
      <c r="K69" s="33">
        <f t="shared" si="45"/>
        <v>25000</v>
      </c>
      <c r="L69" s="33">
        <f t="shared" ref="L69:Y69" si="46">SUM(L66:L68)</f>
        <v>25000</v>
      </c>
      <c r="M69" s="33">
        <f t="shared" si="46"/>
        <v>25000</v>
      </c>
      <c r="N69" s="33">
        <f t="shared" si="46"/>
        <v>25000</v>
      </c>
      <c r="O69" s="33">
        <f t="shared" si="46"/>
        <v>25000</v>
      </c>
      <c r="P69" s="33">
        <f t="shared" si="46"/>
        <v>25000</v>
      </c>
      <c r="Q69" s="33">
        <f t="shared" si="46"/>
        <v>25000</v>
      </c>
      <c r="R69" s="33">
        <f t="shared" si="46"/>
        <v>25000</v>
      </c>
      <c r="S69" s="33">
        <f t="shared" si="46"/>
        <v>25000</v>
      </c>
      <c r="T69" s="33">
        <f t="shared" si="46"/>
        <v>25000</v>
      </c>
      <c r="U69" s="33">
        <f t="shared" si="46"/>
        <v>25000</v>
      </c>
      <c r="V69" s="33">
        <f t="shared" si="46"/>
        <v>25000</v>
      </c>
      <c r="W69" s="33">
        <f t="shared" si="46"/>
        <v>25000</v>
      </c>
      <c r="X69" s="33">
        <f t="shared" si="46"/>
        <v>25000</v>
      </c>
      <c r="Y69" s="33">
        <f t="shared" si="46"/>
        <v>25000</v>
      </c>
      <c r="Z69" s="33">
        <f t="shared" ref="Z69:AG69" si="47">SUM(Z66:Z68)</f>
        <v>25000</v>
      </c>
      <c r="AA69" s="33">
        <f t="shared" si="47"/>
        <v>25000</v>
      </c>
      <c r="AB69" s="33">
        <f t="shared" si="47"/>
        <v>25000</v>
      </c>
      <c r="AC69" s="33">
        <f t="shared" si="47"/>
        <v>25000</v>
      </c>
      <c r="AD69" s="33">
        <f t="shared" si="47"/>
        <v>25000</v>
      </c>
      <c r="AE69" s="33">
        <f t="shared" si="47"/>
        <v>25000</v>
      </c>
      <c r="AF69" s="33">
        <f t="shared" si="47"/>
        <v>25000</v>
      </c>
      <c r="AG69" s="33">
        <f t="shared" si="47"/>
        <v>25000</v>
      </c>
      <c r="AI69" s="42">
        <f>SUM(D69:AH69)</f>
        <v>750000</v>
      </c>
    </row>
    <row r="70" spans="1:35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I70" s="42"/>
    </row>
    <row r="71" spans="1:35" ht="21" thickBot="1" x14ac:dyDescent="0.35">
      <c r="A71" s="16" t="s">
        <v>29</v>
      </c>
      <c r="B71" s="18"/>
      <c r="C71" s="18"/>
      <c r="D71" s="35">
        <f t="shared" ref="D71:J71" si="48">D69+D63+D56+D37</f>
        <v>174300</v>
      </c>
      <c r="E71" s="35">
        <f t="shared" si="48"/>
        <v>174300</v>
      </c>
      <c r="F71" s="35">
        <f t="shared" si="48"/>
        <v>174300</v>
      </c>
      <c r="G71" s="35">
        <f t="shared" si="48"/>
        <v>174300</v>
      </c>
      <c r="H71" s="35">
        <f t="shared" si="48"/>
        <v>174300</v>
      </c>
      <c r="I71" s="35">
        <f t="shared" si="48"/>
        <v>174300</v>
      </c>
      <c r="J71" s="35">
        <f t="shared" si="48"/>
        <v>172500</v>
      </c>
      <c r="K71" s="35">
        <f t="shared" ref="K71:Y71" si="49">K69+K63+K56+K37</f>
        <v>172500</v>
      </c>
      <c r="L71" s="35">
        <f t="shared" si="49"/>
        <v>172500</v>
      </c>
      <c r="M71" s="35">
        <f t="shared" si="49"/>
        <v>172500</v>
      </c>
      <c r="N71" s="35">
        <f t="shared" si="49"/>
        <v>172500</v>
      </c>
      <c r="O71" s="35">
        <f t="shared" si="49"/>
        <v>172500</v>
      </c>
      <c r="P71" s="35">
        <f t="shared" si="49"/>
        <v>172500</v>
      </c>
      <c r="Q71" s="35">
        <f t="shared" si="49"/>
        <v>172500</v>
      </c>
      <c r="R71" s="35">
        <f t="shared" si="49"/>
        <v>172500</v>
      </c>
      <c r="S71" s="35">
        <f t="shared" si="49"/>
        <v>172500</v>
      </c>
      <c r="T71" s="35">
        <f t="shared" si="49"/>
        <v>172500</v>
      </c>
      <c r="U71" s="35">
        <f t="shared" si="49"/>
        <v>172500</v>
      </c>
      <c r="V71" s="35">
        <f t="shared" si="49"/>
        <v>172500</v>
      </c>
      <c r="W71" s="35">
        <f t="shared" si="49"/>
        <v>172500</v>
      </c>
      <c r="X71" s="35">
        <f t="shared" si="49"/>
        <v>172500</v>
      </c>
      <c r="Y71" s="35">
        <f t="shared" si="49"/>
        <v>157500</v>
      </c>
      <c r="Z71" s="35">
        <f t="shared" ref="Z71:AG71" si="50">Z69+Z63+Z56+Z37</f>
        <v>157500</v>
      </c>
      <c r="AA71" s="35">
        <f t="shared" si="50"/>
        <v>157500</v>
      </c>
      <c r="AB71" s="35">
        <f t="shared" si="50"/>
        <v>157500</v>
      </c>
      <c r="AC71" s="35">
        <f t="shared" si="50"/>
        <v>157500</v>
      </c>
      <c r="AD71" s="35">
        <f t="shared" si="50"/>
        <v>157500</v>
      </c>
      <c r="AE71" s="35">
        <f t="shared" si="50"/>
        <v>157500</v>
      </c>
      <c r="AF71" s="35">
        <f t="shared" si="50"/>
        <v>157500</v>
      </c>
      <c r="AG71" s="35">
        <f t="shared" si="50"/>
        <v>197500</v>
      </c>
      <c r="AI71" s="46">
        <f>SUM(D71:AH71)</f>
        <v>5090800</v>
      </c>
    </row>
    <row r="72" spans="1:35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I72" s="42"/>
    </row>
    <row r="73" spans="1:35" ht="13.5" thickBot="1" x14ac:dyDescent="0.25">
      <c r="A73" s="19" t="s">
        <v>31</v>
      </c>
      <c r="B73" s="20"/>
      <c r="C73" s="20"/>
      <c r="D73" s="36">
        <f t="shared" ref="D73:J73" si="51">D71-D23</f>
        <v>0</v>
      </c>
      <c r="E73" s="36">
        <f t="shared" si="51"/>
        <v>0</v>
      </c>
      <c r="F73" s="36">
        <f t="shared" si="51"/>
        <v>0</v>
      </c>
      <c r="G73" s="36">
        <f t="shared" si="51"/>
        <v>0</v>
      </c>
      <c r="H73" s="36">
        <f t="shared" si="51"/>
        <v>0</v>
      </c>
      <c r="I73" s="36">
        <f t="shared" si="51"/>
        <v>0</v>
      </c>
      <c r="J73" s="36">
        <f t="shared" si="51"/>
        <v>0</v>
      </c>
      <c r="K73" s="36">
        <f t="shared" ref="K73:Y73" si="52">K71-K23</f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si="52"/>
        <v>0</v>
      </c>
      <c r="P73" s="36">
        <f t="shared" si="52"/>
        <v>0</v>
      </c>
      <c r="Q73" s="36">
        <f t="shared" si="52"/>
        <v>0</v>
      </c>
      <c r="R73" s="36">
        <f t="shared" si="52"/>
        <v>0</v>
      </c>
      <c r="S73" s="36">
        <f t="shared" si="52"/>
        <v>0</v>
      </c>
      <c r="T73" s="36">
        <f t="shared" si="52"/>
        <v>0</v>
      </c>
      <c r="U73" s="36">
        <f t="shared" si="52"/>
        <v>0</v>
      </c>
      <c r="V73" s="36">
        <f t="shared" si="52"/>
        <v>0</v>
      </c>
      <c r="W73" s="36">
        <f t="shared" si="52"/>
        <v>0</v>
      </c>
      <c r="X73" s="36">
        <f t="shared" si="52"/>
        <v>0</v>
      </c>
      <c r="Y73" s="36">
        <f t="shared" si="52"/>
        <v>0</v>
      </c>
      <c r="Z73" s="36">
        <f t="shared" ref="Z73:AG73" si="53">Z71-Z23</f>
        <v>0</v>
      </c>
      <c r="AA73" s="36">
        <f t="shared" si="53"/>
        <v>0</v>
      </c>
      <c r="AB73" s="36">
        <f t="shared" si="53"/>
        <v>0</v>
      </c>
      <c r="AC73" s="36">
        <f t="shared" si="53"/>
        <v>0</v>
      </c>
      <c r="AD73" s="36">
        <f t="shared" si="53"/>
        <v>0</v>
      </c>
      <c r="AE73" s="36">
        <f t="shared" si="53"/>
        <v>0</v>
      </c>
      <c r="AF73" s="36">
        <f t="shared" si="53"/>
        <v>0</v>
      </c>
      <c r="AG73" s="36">
        <f t="shared" si="53"/>
        <v>0</v>
      </c>
      <c r="AI73" s="47">
        <f>SUM(D73:AH73)</f>
        <v>0</v>
      </c>
    </row>
    <row r="74" spans="1:35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I74" s="42"/>
    </row>
    <row r="75" spans="1:35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I75" s="42"/>
    </row>
    <row r="76" spans="1:35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27">
        <v>10000</v>
      </c>
      <c r="AB76" s="27">
        <v>10000</v>
      </c>
      <c r="AC76" s="27">
        <v>10000</v>
      </c>
      <c r="AD76" s="27">
        <v>10000</v>
      </c>
      <c r="AE76" s="27">
        <v>10000</v>
      </c>
      <c r="AF76" s="27">
        <v>10000</v>
      </c>
      <c r="AG76" s="27">
        <v>10000</v>
      </c>
      <c r="AI76" s="42"/>
    </row>
    <row r="77" spans="1:35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27">
        <v>5000</v>
      </c>
      <c r="AB77" s="27">
        <v>5000</v>
      </c>
      <c r="AC77" s="27">
        <v>5000</v>
      </c>
      <c r="AD77" s="27">
        <v>5000</v>
      </c>
      <c r="AE77" s="27">
        <v>5000</v>
      </c>
      <c r="AF77" s="27">
        <v>5000</v>
      </c>
      <c r="AG77" s="27">
        <v>5000</v>
      </c>
      <c r="AI77" s="42"/>
    </row>
    <row r="78" spans="1:35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27">
        <v>10000</v>
      </c>
      <c r="AB78" s="27">
        <v>10000</v>
      </c>
      <c r="AC78" s="27">
        <v>10000</v>
      </c>
      <c r="AD78" s="27">
        <v>10000</v>
      </c>
      <c r="AE78" s="27">
        <v>10000</v>
      </c>
      <c r="AF78" s="27">
        <v>10000</v>
      </c>
      <c r="AG78" s="27">
        <v>10000</v>
      </c>
      <c r="AI78" s="42"/>
    </row>
    <row r="79" spans="1:35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I79" s="42"/>
    </row>
    <row r="80" spans="1:35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I80" s="42"/>
    </row>
    <row r="81" spans="4:35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I81" s="42"/>
    </row>
    <row r="82" spans="4:35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I82" s="42"/>
    </row>
  </sheetData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2000-06-21T14:47:55Z</cp:lastPrinted>
  <dcterms:created xsi:type="dcterms:W3CDTF">1999-06-11T18:07:23Z</dcterms:created>
  <dcterms:modified xsi:type="dcterms:W3CDTF">2014-09-03T13:47:55Z</dcterms:modified>
</cp:coreProperties>
</file>