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N10" i="1"/>
  <c r="N11" i="1"/>
  <c r="N12" i="1"/>
  <c r="N13" i="1"/>
  <c r="D14" i="1"/>
  <c r="D16" i="1" s="1"/>
  <c r="E14" i="1"/>
  <c r="E16" i="1" s="1"/>
  <c r="E27" i="1" s="1"/>
  <c r="E39" i="1" s="1"/>
  <c r="F14" i="1"/>
  <c r="F16" i="1" s="1"/>
  <c r="F27" i="1" s="1"/>
  <c r="G14" i="1"/>
  <c r="G16" i="1" s="1"/>
  <c r="G27" i="1" s="1"/>
  <c r="H14" i="1"/>
  <c r="I14" i="1"/>
  <c r="J14" i="1"/>
  <c r="K14" i="1"/>
  <c r="L14" i="1"/>
  <c r="L16" i="1" s="1"/>
  <c r="L27" i="1" s="1"/>
  <c r="D15" i="1"/>
  <c r="E15" i="1"/>
  <c r="F15" i="1"/>
  <c r="G15" i="1"/>
  <c r="H15" i="1"/>
  <c r="I15" i="1"/>
  <c r="J15" i="1"/>
  <c r="K15" i="1"/>
  <c r="L15" i="1"/>
  <c r="N15" i="1"/>
  <c r="H16" i="1"/>
  <c r="H27" i="1" s="1"/>
  <c r="I16" i="1"/>
  <c r="I27" i="1" s="1"/>
  <c r="J16" i="1"/>
  <c r="J27" i="1" s="1"/>
  <c r="J39" i="1" s="1"/>
  <c r="K16" i="1"/>
  <c r="K27" i="1" s="1"/>
  <c r="D19" i="1"/>
  <c r="E19" i="1"/>
  <c r="F19" i="1"/>
  <c r="N19" i="1" s="1"/>
  <c r="G19" i="1"/>
  <c r="H19" i="1"/>
  <c r="I19" i="1"/>
  <c r="J19" i="1"/>
  <c r="K19" i="1"/>
  <c r="L19" i="1"/>
  <c r="D22" i="1"/>
  <c r="E22" i="1"/>
  <c r="F22" i="1"/>
  <c r="N22" i="1" s="1"/>
  <c r="G22" i="1"/>
  <c r="H22" i="1"/>
  <c r="I22" i="1"/>
  <c r="J22" i="1"/>
  <c r="K22" i="1"/>
  <c r="L22" i="1"/>
  <c r="N24" i="1"/>
  <c r="N32" i="1"/>
  <c r="D33" i="1"/>
  <c r="E33" i="1"/>
  <c r="E37" i="1" s="1"/>
  <c r="F33" i="1"/>
  <c r="F37" i="1" s="1"/>
  <c r="G33" i="1"/>
  <c r="G37" i="1" s="1"/>
  <c r="H33" i="1"/>
  <c r="H37" i="1" s="1"/>
  <c r="I33" i="1"/>
  <c r="I37" i="1" s="1"/>
  <c r="J33" i="1"/>
  <c r="K33" i="1"/>
  <c r="L33" i="1"/>
  <c r="N34" i="1"/>
  <c r="N35" i="1"/>
  <c r="N36" i="1"/>
  <c r="D37" i="1"/>
  <c r="J37" i="1"/>
  <c r="J41" i="1" s="1"/>
  <c r="K37" i="1"/>
  <c r="L37" i="1"/>
  <c r="N44" i="1"/>
  <c r="N45" i="1"/>
  <c r="N46" i="1"/>
  <c r="D47" i="1"/>
  <c r="E47" i="1"/>
  <c r="F47" i="1"/>
  <c r="N47" i="1" s="1"/>
  <c r="G47" i="1"/>
  <c r="G52" i="1" s="1"/>
  <c r="G60" i="1" s="1"/>
  <c r="H47" i="1"/>
  <c r="H52" i="1" s="1"/>
  <c r="H60" i="1" s="1"/>
  <c r="I47" i="1"/>
  <c r="I52" i="1" s="1"/>
  <c r="I60" i="1" s="1"/>
  <c r="J47" i="1"/>
  <c r="J52" i="1" s="1"/>
  <c r="J60" i="1" s="1"/>
  <c r="K47" i="1"/>
  <c r="K52" i="1" s="1"/>
  <c r="K60" i="1" s="1"/>
  <c r="L47" i="1"/>
  <c r="N48" i="1"/>
  <c r="N49" i="1"/>
  <c r="N50" i="1"/>
  <c r="D52" i="1"/>
  <c r="D60" i="1" s="1"/>
  <c r="E52" i="1"/>
  <c r="E60" i="1" s="1"/>
  <c r="F52" i="1"/>
  <c r="L52" i="1"/>
  <c r="L60" i="1" s="1"/>
  <c r="N54" i="1"/>
  <c r="N55" i="1"/>
  <c r="N56" i="1"/>
  <c r="D58" i="1"/>
  <c r="E58" i="1"/>
  <c r="N58" i="1" s="1"/>
  <c r="F58" i="1"/>
  <c r="G58" i="1"/>
  <c r="H58" i="1"/>
  <c r="I58" i="1"/>
  <c r="J58" i="1"/>
  <c r="K58" i="1"/>
  <c r="L58" i="1"/>
  <c r="N63" i="1"/>
  <c r="N64" i="1"/>
  <c r="N65" i="1"/>
  <c r="D67" i="1"/>
  <c r="E67" i="1"/>
  <c r="F67" i="1"/>
  <c r="N67" i="1" s="1"/>
  <c r="G67" i="1"/>
  <c r="H67" i="1"/>
  <c r="I67" i="1"/>
  <c r="J67" i="1"/>
  <c r="K67" i="1"/>
  <c r="L67" i="1"/>
  <c r="N70" i="1"/>
  <c r="N71" i="1"/>
  <c r="D73" i="1"/>
  <c r="E73" i="1"/>
  <c r="F73" i="1"/>
  <c r="N73" i="1" s="1"/>
  <c r="G73" i="1"/>
  <c r="H73" i="1"/>
  <c r="I73" i="1"/>
  <c r="J73" i="1"/>
  <c r="K73" i="1"/>
  <c r="L73" i="1"/>
  <c r="K41" i="1" l="1"/>
  <c r="K75" i="1"/>
  <c r="K77" i="1" s="1"/>
  <c r="N60" i="1"/>
  <c r="L39" i="1"/>
  <c r="L41" i="1" s="1"/>
  <c r="L75" i="1" s="1"/>
  <c r="L77" i="1" s="1"/>
  <c r="D27" i="1"/>
  <c r="D39" i="1" s="1"/>
  <c r="N16" i="1"/>
  <c r="N27" i="1" s="1"/>
  <c r="N37" i="1"/>
  <c r="H41" i="1"/>
  <c r="H75" i="1" s="1"/>
  <c r="H77" i="1" s="1"/>
  <c r="K39" i="1"/>
  <c r="N52" i="1"/>
  <c r="E41" i="1"/>
  <c r="E75" i="1" s="1"/>
  <c r="E77" i="1" s="1"/>
  <c r="I39" i="1"/>
  <c r="I41" i="1" s="1"/>
  <c r="I75" i="1" s="1"/>
  <c r="I77" i="1" s="1"/>
  <c r="J75" i="1"/>
  <c r="J77" i="1" s="1"/>
  <c r="H39" i="1"/>
  <c r="G39" i="1"/>
  <c r="G41" i="1" s="1"/>
  <c r="G75" i="1" s="1"/>
  <c r="G77" i="1" s="1"/>
  <c r="F60" i="1"/>
  <c r="F39" i="1" s="1"/>
  <c r="F41" i="1" s="1"/>
  <c r="F75" i="1" s="1"/>
  <c r="F77" i="1" s="1"/>
  <c r="N14" i="1"/>
  <c r="N33" i="1"/>
  <c r="D41" i="1"/>
  <c r="N39" i="1" l="1"/>
  <c r="N41" i="1"/>
  <c r="D75" i="1"/>
  <c r="N75" i="1" l="1"/>
  <c r="D77" i="1"/>
  <c r="N77" i="1" s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<sst xmlns="http://schemas.openxmlformats.org/spreadsheetml/2006/main" count="112" uniqueCount="81">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</sst>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>
      <selection activeCell="L19" sqref="L19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0" width="14.85546875" hidden="1" customWidth="1"/>
    <col min="11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36770</v>
      </c>
      <c r="E7" s="12">
        <f t="shared" ref="E7:L7" si="0">D7+1</f>
        <v>36771</v>
      </c>
      <c r="F7" s="12">
        <f t="shared" si="0"/>
        <v>36772</v>
      </c>
      <c r="G7" s="12">
        <f t="shared" si="0"/>
        <v>36773</v>
      </c>
      <c r="H7" s="12">
        <f t="shared" si="0"/>
        <v>36774</v>
      </c>
      <c r="I7" s="12">
        <f t="shared" si="0"/>
        <v>36775</v>
      </c>
      <c r="J7" s="12">
        <f t="shared" si="0"/>
        <v>36776</v>
      </c>
      <c r="K7" s="12">
        <f t="shared" si="0"/>
        <v>36777</v>
      </c>
      <c r="L7" s="12">
        <f t="shared" si="0"/>
        <v>36778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60000</v>
      </c>
      <c r="E10" s="27">
        <v>60000</v>
      </c>
      <c r="F10" s="27">
        <v>60000</v>
      </c>
      <c r="G10" s="27">
        <v>60000</v>
      </c>
      <c r="H10" s="27">
        <v>60000</v>
      </c>
      <c r="I10" s="27">
        <v>60000</v>
      </c>
      <c r="J10" s="27">
        <v>60000</v>
      </c>
      <c r="K10" s="27">
        <v>60000</v>
      </c>
      <c r="L10" s="27">
        <v>60000</v>
      </c>
      <c r="N10" s="42">
        <f t="shared" ref="N10:N16" si="1">SUM(D10:M10)</f>
        <v>540000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1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1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3000</v>
      </c>
      <c r="E13" s="38">
        <v>3000</v>
      </c>
      <c r="F13" s="38">
        <v>3000</v>
      </c>
      <c r="G13" s="38">
        <v>3000</v>
      </c>
      <c r="H13" s="38">
        <v>3000</v>
      </c>
      <c r="I13" s="38">
        <v>3000</v>
      </c>
      <c r="J13" s="38">
        <v>3000</v>
      </c>
      <c r="K13" s="38">
        <v>3000</v>
      </c>
      <c r="L13" s="38">
        <v>3000</v>
      </c>
      <c r="N13" s="42">
        <f t="shared" si="1"/>
        <v>27000</v>
      </c>
    </row>
    <row r="14" spans="1:14" x14ac:dyDescent="0.2">
      <c r="A14" s="2" t="s">
        <v>58</v>
      </c>
      <c r="B14" t="s">
        <v>62</v>
      </c>
      <c r="D14" s="27">
        <f t="shared" ref="D14:L14" si="2">+D36+D55+D56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N14" s="42">
        <f t="shared" si="1"/>
        <v>97200</v>
      </c>
    </row>
    <row r="15" spans="1:14" x14ac:dyDescent="0.2">
      <c r="A15">
        <v>980073</v>
      </c>
      <c r="B15" t="s">
        <v>48</v>
      </c>
      <c r="D15" s="27">
        <f t="shared" ref="D15:L15" si="3">SUM(D63:D65)</f>
        <v>2500</v>
      </c>
      <c r="E15" s="27">
        <f t="shared" si="3"/>
        <v>2500</v>
      </c>
      <c r="F15" s="27">
        <f t="shared" si="3"/>
        <v>2500</v>
      </c>
      <c r="G15" s="27">
        <f t="shared" si="3"/>
        <v>2500</v>
      </c>
      <c r="H15" s="27">
        <f t="shared" si="3"/>
        <v>2500</v>
      </c>
      <c r="I15" s="27">
        <f t="shared" si="3"/>
        <v>2500</v>
      </c>
      <c r="J15" s="27">
        <f t="shared" si="3"/>
        <v>2500</v>
      </c>
      <c r="K15" s="27">
        <f t="shared" si="3"/>
        <v>2500</v>
      </c>
      <c r="L15" s="27">
        <f t="shared" si="3"/>
        <v>2500</v>
      </c>
      <c r="N15" s="42">
        <f t="shared" si="1"/>
        <v>22500</v>
      </c>
    </row>
    <row r="16" spans="1:14" x14ac:dyDescent="0.2">
      <c r="A16" s="13" t="s">
        <v>26</v>
      </c>
      <c r="D16" s="28">
        <f t="shared" ref="D16:L16" si="4">SUM(D10:D15)</f>
        <v>85300</v>
      </c>
      <c r="E16" s="28">
        <f t="shared" si="4"/>
        <v>85300</v>
      </c>
      <c r="F16" s="28">
        <f t="shared" si="4"/>
        <v>85300</v>
      </c>
      <c r="G16" s="28">
        <f t="shared" si="4"/>
        <v>85300</v>
      </c>
      <c r="H16" s="28">
        <f t="shared" si="4"/>
        <v>85300</v>
      </c>
      <c r="I16" s="28">
        <f t="shared" si="4"/>
        <v>85300</v>
      </c>
      <c r="J16" s="28">
        <f t="shared" si="4"/>
        <v>85300</v>
      </c>
      <c r="K16" s="28">
        <f t="shared" si="4"/>
        <v>85300</v>
      </c>
      <c r="L16" s="28">
        <f t="shared" si="4"/>
        <v>85300</v>
      </c>
      <c r="N16" s="43">
        <f t="shared" si="1"/>
        <v>767700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50000</v>
      </c>
      <c r="E18" s="38">
        <v>50000</v>
      </c>
      <c r="F18" s="38">
        <v>50000</v>
      </c>
      <c r="G18" s="38">
        <v>50000</v>
      </c>
      <c r="H18" s="38">
        <v>50000</v>
      </c>
      <c r="I18" s="38">
        <v>50000</v>
      </c>
      <c r="J18" s="38">
        <v>50000</v>
      </c>
      <c r="K18" s="38">
        <v>50000</v>
      </c>
      <c r="L18" s="39">
        <v>75000</v>
      </c>
      <c r="N18" s="42"/>
    </row>
    <row r="19" spans="1:15" x14ac:dyDescent="0.2">
      <c r="A19" s="13" t="s">
        <v>27</v>
      </c>
      <c r="D19" s="28">
        <f t="shared" ref="D19:L19" si="5">SUM(D18)</f>
        <v>50000</v>
      </c>
      <c r="E19" s="28">
        <f t="shared" si="5"/>
        <v>50000</v>
      </c>
      <c r="F19" s="28">
        <f t="shared" si="5"/>
        <v>50000</v>
      </c>
      <c r="G19" s="28">
        <f t="shared" si="5"/>
        <v>50000</v>
      </c>
      <c r="H19" s="28">
        <f t="shared" si="5"/>
        <v>50000</v>
      </c>
      <c r="I19" s="28">
        <f t="shared" si="5"/>
        <v>50000</v>
      </c>
      <c r="J19" s="28">
        <f t="shared" si="5"/>
        <v>50000</v>
      </c>
      <c r="K19" s="28">
        <f t="shared" si="5"/>
        <v>50000</v>
      </c>
      <c r="L19" s="28">
        <f t="shared" si="5"/>
        <v>75000</v>
      </c>
      <c r="N19" s="43">
        <f>SUM(D19:M19)</f>
        <v>475000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7">D16+D19+D22+D24</f>
        <v>136300</v>
      </c>
      <c r="E27" s="30">
        <f t="shared" si="7"/>
        <v>136300</v>
      </c>
      <c r="F27" s="30">
        <f t="shared" si="7"/>
        <v>136300</v>
      </c>
      <c r="G27" s="30">
        <f t="shared" si="7"/>
        <v>136300</v>
      </c>
      <c r="H27" s="30">
        <f t="shared" si="7"/>
        <v>136300</v>
      </c>
      <c r="I27" s="30">
        <f t="shared" si="7"/>
        <v>136300</v>
      </c>
      <c r="J27" s="30">
        <f t="shared" si="7"/>
        <v>136300</v>
      </c>
      <c r="K27" s="30">
        <f t="shared" si="7"/>
        <v>136300</v>
      </c>
      <c r="L27" s="30">
        <f t="shared" si="7"/>
        <v>161300</v>
      </c>
      <c r="N27" s="45">
        <f>N16+N19</f>
        <v>1242700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8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9">4000+0+2500+4000</f>
        <v>10500</v>
      </c>
      <c r="F33" s="27">
        <f t="shared" si="9"/>
        <v>10500</v>
      </c>
      <c r="G33" s="27">
        <f t="shared" si="9"/>
        <v>10500</v>
      </c>
      <c r="H33" s="27">
        <f>4000+0+2500+4000</f>
        <v>10500</v>
      </c>
      <c r="I33" s="27">
        <f t="shared" si="9"/>
        <v>10500</v>
      </c>
      <c r="J33" s="27">
        <f t="shared" si="9"/>
        <v>10500</v>
      </c>
      <c r="K33" s="27">
        <f t="shared" si="9"/>
        <v>10500</v>
      </c>
      <c r="L33" s="27">
        <f t="shared" si="9"/>
        <v>10500</v>
      </c>
      <c r="N33" s="42">
        <f t="shared" si="8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8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8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8"/>
        <v>0</v>
      </c>
    </row>
    <row r="37" spans="1:15" x14ac:dyDescent="0.2">
      <c r="A37" s="2"/>
      <c r="B37" s="13" t="s">
        <v>31</v>
      </c>
      <c r="C37" s="13"/>
      <c r="D37" s="28">
        <f t="shared" ref="D37:L37" si="10">SUM(D32:D36)</f>
        <v>11660</v>
      </c>
      <c r="E37" s="28">
        <f t="shared" si="10"/>
        <v>11660</v>
      </c>
      <c r="F37" s="28">
        <f t="shared" si="10"/>
        <v>11660</v>
      </c>
      <c r="G37" s="28">
        <f t="shared" si="10"/>
        <v>11660</v>
      </c>
      <c r="H37" s="28">
        <f t="shared" si="10"/>
        <v>11660</v>
      </c>
      <c r="I37" s="28">
        <f t="shared" si="10"/>
        <v>11660</v>
      </c>
      <c r="J37" s="28">
        <f t="shared" si="10"/>
        <v>11660</v>
      </c>
      <c r="K37" s="28">
        <f t="shared" si="10"/>
        <v>11660</v>
      </c>
      <c r="L37" s="28">
        <f t="shared" si="10"/>
        <v>11660</v>
      </c>
      <c r="N37" s="43">
        <f t="shared" si="8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1">D27-D37-D60-D67-D73</f>
        <v>59750</v>
      </c>
      <c r="E39" s="32">
        <f t="shared" si="11"/>
        <v>59750</v>
      </c>
      <c r="F39" s="32">
        <f t="shared" si="11"/>
        <v>59750</v>
      </c>
      <c r="G39" s="32">
        <f t="shared" si="11"/>
        <v>59750</v>
      </c>
      <c r="H39" s="32">
        <f t="shared" si="11"/>
        <v>59750</v>
      </c>
      <c r="I39" s="32">
        <f t="shared" si="11"/>
        <v>59750</v>
      </c>
      <c r="J39" s="32">
        <f t="shared" si="11"/>
        <v>59750</v>
      </c>
      <c r="K39" s="32">
        <f t="shared" si="11"/>
        <v>59750</v>
      </c>
      <c r="L39" s="32">
        <f t="shared" si="11"/>
        <v>84750</v>
      </c>
      <c r="N39" s="42">
        <f>SUM(D39:M39)</f>
        <v>562750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2">D37+D39</f>
        <v>71410</v>
      </c>
      <c r="E41" s="33">
        <f t="shared" si="12"/>
        <v>71410</v>
      </c>
      <c r="F41" s="33">
        <f t="shared" si="12"/>
        <v>71410</v>
      </c>
      <c r="G41" s="33">
        <f t="shared" si="12"/>
        <v>71410</v>
      </c>
      <c r="H41" s="33">
        <f t="shared" si="12"/>
        <v>71410</v>
      </c>
      <c r="I41" s="33">
        <f t="shared" si="12"/>
        <v>71410</v>
      </c>
      <c r="J41" s="33">
        <f t="shared" si="12"/>
        <v>71410</v>
      </c>
      <c r="K41" s="33">
        <f t="shared" si="12"/>
        <v>71410</v>
      </c>
      <c r="L41" s="33">
        <f t="shared" si="12"/>
        <v>96410</v>
      </c>
      <c r="N41" s="42">
        <f>SUM(D41:M41)</f>
        <v>667690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3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3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3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4">7000+2000</f>
        <v>9000</v>
      </c>
      <c r="F47" s="27">
        <f t="shared" si="14"/>
        <v>9000</v>
      </c>
      <c r="G47" s="27">
        <f t="shared" si="14"/>
        <v>9000</v>
      </c>
      <c r="H47" s="27">
        <f>7000+2000</f>
        <v>9000</v>
      </c>
      <c r="I47" s="27">
        <f t="shared" si="14"/>
        <v>9000</v>
      </c>
      <c r="J47" s="27">
        <f t="shared" si="14"/>
        <v>9000</v>
      </c>
      <c r="K47" s="27">
        <f t="shared" si="14"/>
        <v>9000</v>
      </c>
      <c r="L47" s="27">
        <f t="shared" si="14"/>
        <v>9000</v>
      </c>
      <c r="N47" s="42">
        <f t="shared" si="13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3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3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3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5">SUM(D44:D51)</f>
        <v>37590</v>
      </c>
      <c r="E52" s="34">
        <f t="shared" si="15"/>
        <v>37590</v>
      </c>
      <c r="F52" s="34">
        <f t="shared" si="15"/>
        <v>37590</v>
      </c>
      <c r="G52" s="34">
        <f t="shared" si="15"/>
        <v>37590</v>
      </c>
      <c r="H52" s="34">
        <f t="shared" si="15"/>
        <v>37590</v>
      </c>
      <c r="I52" s="34">
        <f t="shared" si="15"/>
        <v>37590</v>
      </c>
      <c r="J52" s="34">
        <f t="shared" si="15"/>
        <v>37590</v>
      </c>
      <c r="K52" s="34">
        <f t="shared" si="15"/>
        <v>37590</v>
      </c>
      <c r="L52" s="34">
        <f t="shared" si="15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6">SUM(D54:D57)</f>
        <v>14800</v>
      </c>
      <c r="E58" s="34">
        <f t="shared" si="16"/>
        <v>14800</v>
      </c>
      <c r="F58" s="34">
        <f t="shared" si="16"/>
        <v>14800</v>
      </c>
      <c r="G58" s="34">
        <f t="shared" si="16"/>
        <v>14800</v>
      </c>
      <c r="H58" s="34">
        <f t="shared" si="16"/>
        <v>14800</v>
      </c>
      <c r="I58" s="34">
        <f t="shared" si="16"/>
        <v>14800</v>
      </c>
      <c r="J58" s="34">
        <f t="shared" si="16"/>
        <v>14800</v>
      </c>
      <c r="K58" s="34">
        <f t="shared" si="16"/>
        <v>14800</v>
      </c>
      <c r="L58" s="34">
        <f t="shared" si="16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7">D52+D58</f>
        <v>52390</v>
      </c>
      <c r="E60" s="33">
        <f t="shared" si="17"/>
        <v>52390</v>
      </c>
      <c r="F60" s="33">
        <f t="shared" si="17"/>
        <v>52390</v>
      </c>
      <c r="G60" s="33">
        <f t="shared" si="17"/>
        <v>52390</v>
      </c>
      <c r="H60" s="33">
        <f t="shared" si="17"/>
        <v>52390</v>
      </c>
      <c r="I60" s="33">
        <f t="shared" si="17"/>
        <v>52390</v>
      </c>
      <c r="J60" s="33">
        <f t="shared" si="17"/>
        <v>52390</v>
      </c>
      <c r="K60" s="33">
        <f t="shared" si="17"/>
        <v>52390</v>
      </c>
      <c r="L60" s="33">
        <f t="shared" si="17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39">
        <v>500</v>
      </c>
      <c r="F63" s="39">
        <v>500</v>
      </c>
      <c r="G63" s="39">
        <v>500</v>
      </c>
      <c r="H63" s="39">
        <v>500</v>
      </c>
      <c r="I63" s="39">
        <v>500</v>
      </c>
      <c r="J63" s="39">
        <v>500</v>
      </c>
      <c r="K63" s="39">
        <v>500</v>
      </c>
      <c r="L63" s="39">
        <v>500</v>
      </c>
      <c r="N63" s="42">
        <f>SUM(D63:M63)</f>
        <v>4500</v>
      </c>
    </row>
    <row r="64" spans="1:15" x14ac:dyDescent="0.2">
      <c r="A64" s="2" t="s">
        <v>33</v>
      </c>
      <c r="B64" t="s">
        <v>55</v>
      </c>
      <c r="D64" s="39">
        <v>2000</v>
      </c>
      <c r="E64" s="39">
        <v>2000</v>
      </c>
      <c r="F64" s="39">
        <v>2000</v>
      </c>
      <c r="G64" s="39">
        <v>2000</v>
      </c>
      <c r="H64" s="39">
        <v>2000</v>
      </c>
      <c r="I64" s="39">
        <v>2000</v>
      </c>
      <c r="J64" s="39">
        <v>2000</v>
      </c>
      <c r="K64" s="39">
        <v>2000</v>
      </c>
      <c r="L64" s="39">
        <v>2000</v>
      </c>
      <c r="N64" s="42">
        <f>SUM(D64:M64)</f>
        <v>18000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8">SUM(D63:D66)</f>
        <v>2500</v>
      </c>
      <c r="E67" s="33">
        <f t="shared" si="18"/>
        <v>2500</v>
      </c>
      <c r="F67" s="33">
        <f t="shared" si="18"/>
        <v>2500</v>
      </c>
      <c r="G67" s="33">
        <f t="shared" si="18"/>
        <v>2500</v>
      </c>
      <c r="H67" s="33">
        <f t="shared" si="18"/>
        <v>2500</v>
      </c>
      <c r="I67" s="33">
        <f t="shared" si="18"/>
        <v>2500</v>
      </c>
      <c r="J67" s="33">
        <f t="shared" si="18"/>
        <v>2500</v>
      </c>
      <c r="K67" s="33">
        <f t="shared" si="18"/>
        <v>2500</v>
      </c>
      <c r="L67" s="33">
        <f t="shared" si="18"/>
        <v>2500</v>
      </c>
      <c r="N67" s="42">
        <f>SUM(D67:M67)</f>
        <v>22500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9">SUM(D70:D72)</f>
        <v>10000</v>
      </c>
      <c r="E73" s="33">
        <f t="shared" si="19"/>
        <v>10000</v>
      </c>
      <c r="F73" s="33">
        <f t="shared" si="19"/>
        <v>10000</v>
      </c>
      <c r="G73" s="33">
        <f t="shared" si="19"/>
        <v>10000</v>
      </c>
      <c r="H73" s="33">
        <f t="shared" si="19"/>
        <v>10000</v>
      </c>
      <c r="I73" s="33">
        <f t="shared" si="19"/>
        <v>10000</v>
      </c>
      <c r="J73" s="33">
        <f t="shared" si="19"/>
        <v>10000</v>
      </c>
      <c r="K73" s="33">
        <f t="shared" si="19"/>
        <v>10000</v>
      </c>
      <c r="L73" s="33">
        <f t="shared" si="19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20">D73+D67+D60+D41</f>
        <v>136300</v>
      </c>
      <c r="E75" s="35">
        <f t="shared" si="20"/>
        <v>136300</v>
      </c>
      <c r="F75" s="35">
        <f t="shared" si="20"/>
        <v>136300</v>
      </c>
      <c r="G75" s="35">
        <f t="shared" si="20"/>
        <v>136300</v>
      </c>
      <c r="H75" s="35">
        <f t="shared" si="20"/>
        <v>136300</v>
      </c>
      <c r="I75" s="35">
        <f t="shared" si="20"/>
        <v>136300</v>
      </c>
      <c r="J75" s="35">
        <f t="shared" si="20"/>
        <v>136300</v>
      </c>
      <c r="K75" s="35">
        <f t="shared" si="20"/>
        <v>136300</v>
      </c>
      <c r="L75" s="35">
        <f t="shared" si="20"/>
        <v>161300</v>
      </c>
      <c r="N75" s="46">
        <f>SUM(D75:M75)</f>
        <v>1251700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1">D75-D27</f>
        <v>0</v>
      </c>
      <c r="E77" s="36">
        <f t="shared" si="21"/>
        <v>0</v>
      </c>
      <c r="F77" s="36">
        <f t="shared" si="21"/>
        <v>0</v>
      </c>
      <c r="G77" s="36">
        <f t="shared" si="21"/>
        <v>0</v>
      </c>
      <c r="H77" s="36">
        <f t="shared" si="21"/>
        <v>0</v>
      </c>
      <c r="I77" s="36">
        <f t="shared" si="21"/>
        <v>0</v>
      </c>
      <c r="J77" s="36">
        <f t="shared" si="21"/>
        <v>0</v>
      </c>
      <c r="K77" s="36">
        <f t="shared" si="21"/>
        <v>0</v>
      </c>
      <c r="L77" s="36">
        <f t="shared" si="21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6296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48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48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48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2014-09-03T13:52:29Z</dcterms:modified>
</cp:coreProperties>
</file>