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90" windowWidth="15135" windowHeight="879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5" i="1" l="1"/>
  <c r="E11" i="1" s="1"/>
  <c r="E6" i="1"/>
  <c r="E7" i="1"/>
  <c r="E8" i="1"/>
  <c r="E9" i="1"/>
  <c r="E10" i="1"/>
  <c r="E18" i="1"/>
  <c r="E31" i="1"/>
</calcChain>
</file>

<file path=xl/sharedStrings.xml><?xml version="1.0" encoding="utf-8"?>
<sst xmlns="http://schemas.openxmlformats.org/spreadsheetml/2006/main" count="46" uniqueCount="35">
  <si>
    <t>Texas Trader Support</t>
  </si>
  <si>
    <t>RC 1497</t>
  </si>
  <si>
    <t>Manager</t>
  </si>
  <si>
    <t>Senior Specialist</t>
  </si>
  <si>
    <t>ALOMOXX.01-T</t>
  </si>
  <si>
    <t>ALOMOXX.02-T</t>
  </si>
  <si>
    <t>Bid Wk Prep</t>
  </si>
  <si>
    <t>Daily Trader Support</t>
  </si>
  <si>
    <t>ALOPOXX.07</t>
  </si>
  <si>
    <t>Interface with Gas Control</t>
  </si>
  <si>
    <t>Provide Mentoring</t>
  </si>
  <si>
    <t>Feedback</t>
  </si>
  <si>
    <t>Develop Employee Careers</t>
  </si>
  <si>
    <t>APE1497.01</t>
  </si>
  <si>
    <t>APE1497.02</t>
  </si>
  <si>
    <t>APE1497.03</t>
  </si>
  <si>
    <t>Transaction Monitoring</t>
  </si>
  <si>
    <t>Customer Service</t>
  </si>
  <si>
    <t>End of month Cleanup</t>
  </si>
  <si>
    <t>ALOMOXX.17-T</t>
  </si>
  <si>
    <t>ALOPOXX.11</t>
  </si>
  <si>
    <t>Prepare Noms/Pathing</t>
  </si>
  <si>
    <t>Noms</t>
  </si>
  <si>
    <t>Renom Activity</t>
  </si>
  <si>
    <t>Pipeline Balancing</t>
  </si>
  <si>
    <t>Manage Imbalances</t>
  </si>
  <si>
    <t>Logistics OA</t>
  </si>
  <si>
    <t>Preventive OA</t>
  </si>
  <si>
    <t>ALOMOXX.13-T</t>
  </si>
  <si>
    <t>ALOMOXX.11-T</t>
  </si>
  <si>
    <t>ALOMOXX.10-T</t>
  </si>
  <si>
    <t>ALOMOXX.05-T</t>
  </si>
  <si>
    <t>ALOMOXX.04-T</t>
  </si>
  <si>
    <t>AOA1497.13</t>
  </si>
  <si>
    <t>AOA1497.15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</si>
</sst>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E23" sqref="E23"/>
    </sheetView>
  </sheetViews>
  <sheetFormatPr defaultRowHeight="12.75" x14ac:dyDescent="0.2"/>
  <cols>
    <col min="1" max="1" width="15.7109375" customWidth="1"/>
    <col min="2" max="2" width="8.28515625" customWidth="1"/>
    <col min="3" max="3" width="13.85546875" bestFit="1" customWidth="1"/>
    <col min="4" max="4" width="23.28515625" bestFit="1" customWidth="1"/>
    <col min="5" max="5" width="9.140625" style="1"/>
  </cols>
  <sheetData>
    <row r="1" spans="1:5" x14ac:dyDescent="0.2">
      <c r="A1" t="s">
        <v>0</v>
      </c>
    </row>
    <row r="2" spans="1:5" x14ac:dyDescent="0.2">
      <c r="A2" t="s">
        <v>1</v>
      </c>
    </row>
    <row r="5" spans="1:5" x14ac:dyDescent="0.2">
      <c r="A5" t="s">
        <v>2</v>
      </c>
      <c r="B5">
        <v>1</v>
      </c>
      <c r="C5" t="s">
        <v>4</v>
      </c>
      <c r="D5" t="s">
        <v>6</v>
      </c>
      <c r="E5" s="1">
        <f>25/230</f>
        <v>0.10869565217391304</v>
      </c>
    </row>
    <row r="6" spans="1:5" x14ac:dyDescent="0.2">
      <c r="C6" t="s">
        <v>5</v>
      </c>
      <c r="D6" t="s">
        <v>7</v>
      </c>
      <c r="E6" s="1">
        <f>125/230</f>
        <v>0.54347826086956519</v>
      </c>
    </row>
    <row r="7" spans="1:5" x14ac:dyDescent="0.2">
      <c r="C7" t="s">
        <v>8</v>
      </c>
      <c r="D7" t="s">
        <v>9</v>
      </c>
      <c r="E7" s="1">
        <f>40/230</f>
        <v>0.17391304347826086</v>
      </c>
    </row>
    <row r="8" spans="1:5" x14ac:dyDescent="0.2">
      <c r="C8" t="s">
        <v>13</v>
      </c>
      <c r="D8" t="s">
        <v>12</v>
      </c>
      <c r="E8" s="1">
        <f>10/230</f>
        <v>4.3478260869565216E-2</v>
      </c>
    </row>
    <row r="9" spans="1:5" x14ac:dyDescent="0.2">
      <c r="C9" t="s">
        <v>14</v>
      </c>
      <c r="D9" t="s">
        <v>10</v>
      </c>
      <c r="E9" s="1">
        <f>20/230</f>
        <v>8.6956521739130432E-2</v>
      </c>
    </row>
    <row r="10" spans="1:5" x14ac:dyDescent="0.2">
      <c r="C10" t="s">
        <v>15</v>
      </c>
      <c r="D10" t="s">
        <v>11</v>
      </c>
      <c r="E10" s="2">
        <f>10/230</f>
        <v>4.3478260869565216E-2</v>
      </c>
    </row>
    <row r="11" spans="1:5" x14ac:dyDescent="0.2">
      <c r="E11" s="1">
        <f>SUM(E5:E10)</f>
        <v>1</v>
      </c>
    </row>
    <row r="13" spans="1:5" x14ac:dyDescent="0.2">
      <c r="A13" t="s">
        <v>3</v>
      </c>
      <c r="B13">
        <v>1</v>
      </c>
      <c r="D13" t="s">
        <v>16</v>
      </c>
      <c r="E13" s="1">
        <v>0.37509999999999999</v>
      </c>
    </row>
    <row r="14" spans="1:5" x14ac:dyDescent="0.2">
      <c r="C14" t="s">
        <v>5</v>
      </c>
      <c r="D14" t="s">
        <v>7</v>
      </c>
      <c r="E14" s="1">
        <v>0.251</v>
      </c>
    </row>
    <row r="15" spans="1:5" x14ac:dyDescent="0.2">
      <c r="C15" t="s">
        <v>8</v>
      </c>
      <c r="D15" t="s">
        <v>9</v>
      </c>
      <c r="E15" s="1">
        <v>0.1875</v>
      </c>
    </row>
    <row r="16" spans="1:5" x14ac:dyDescent="0.2">
      <c r="C16" t="s">
        <v>20</v>
      </c>
      <c r="D16" t="s">
        <v>17</v>
      </c>
      <c r="E16" s="1">
        <v>0.1275</v>
      </c>
    </row>
    <row r="17" spans="1:5" x14ac:dyDescent="0.2">
      <c r="C17" t="s">
        <v>19</v>
      </c>
      <c r="D17" t="s">
        <v>18</v>
      </c>
      <c r="E17" s="2">
        <v>0.06</v>
      </c>
    </row>
    <row r="18" spans="1:5" x14ac:dyDescent="0.2">
      <c r="E18" s="1">
        <f>SUM(E13:E17)</f>
        <v>1.0011000000000001</v>
      </c>
    </row>
    <row r="21" spans="1:5" x14ac:dyDescent="0.2">
      <c r="A21" t="s">
        <v>3</v>
      </c>
      <c r="B21">
        <v>1</v>
      </c>
      <c r="C21" t="s">
        <v>5</v>
      </c>
      <c r="D21" t="s">
        <v>7</v>
      </c>
      <c r="E21" s="1">
        <v>0.5</v>
      </c>
    </row>
    <row r="22" spans="1:5" x14ac:dyDescent="0.2">
      <c r="C22" t="s">
        <v>8</v>
      </c>
      <c r="D22" t="s">
        <v>9</v>
      </c>
      <c r="E22" s="1">
        <v>0.1</v>
      </c>
    </row>
    <row r="23" spans="1:5" x14ac:dyDescent="0.2">
      <c r="C23" t="s">
        <v>32</v>
      </c>
      <c r="D23" t="s">
        <v>21</v>
      </c>
      <c r="E23" s="1">
        <v>0.1</v>
      </c>
    </row>
    <row r="24" spans="1:5" x14ac:dyDescent="0.2">
      <c r="C24" t="s">
        <v>31</v>
      </c>
      <c r="D24" t="s">
        <v>22</v>
      </c>
      <c r="E24" s="1">
        <v>0.1</v>
      </c>
    </row>
    <row r="25" spans="1:5" x14ac:dyDescent="0.2">
      <c r="C25" t="s">
        <v>30</v>
      </c>
      <c r="D25" t="s">
        <v>23</v>
      </c>
      <c r="E25" s="1">
        <v>0.05</v>
      </c>
    </row>
    <row r="26" spans="1:5" x14ac:dyDescent="0.2">
      <c r="C26" t="s">
        <v>29</v>
      </c>
      <c r="D26" t="s">
        <v>24</v>
      </c>
      <c r="E26" s="1">
        <v>0.03</v>
      </c>
    </row>
    <row r="27" spans="1:5" x14ac:dyDescent="0.2">
      <c r="C27" t="s">
        <v>28</v>
      </c>
      <c r="D27" t="s">
        <v>25</v>
      </c>
      <c r="E27" s="1">
        <v>0.02</v>
      </c>
    </row>
    <row r="28" spans="1:5" x14ac:dyDescent="0.2">
      <c r="C28" t="s">
        <v>19</v>
      </c>
      <c r="D28" t="s">
        <v>18</v>
      </c>
      <c r="E28" s="1">
        <v>0.03</v>
      </c>
    </row>
    <row r="29" spans="1:5" x14ac:dyDescent="0.2">
      <c r="C29" t="s">
        <v>33</v>
      </c>
      <c r="D29" t="s">
        <v>26</v>
      </c>
      <c r="E29" s="1">
        <v>0.05</v>
      </c>
    </row>
    <row r="30" spans="1:5" x14ac:dyDescent="0.2">
      <c r="C30" t="s">
        <v>34</v>
      </c>
      <c r="D30" t="s">
        <v>27</v>
      </c>
      <c r="E30" s="2">
        <v>0.02</v>
      </c>
    </row>
    <row r="31" spans="1:5" x14ac:dyDescent="0.2">
      <c r="E31" s="1">
        <f>SUM(E21:E30)</f>
        <v>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dcterms:created xsi:type="dcterms:W3CDTF">2000-01-28T22:34:01Z</dcterms:created>
  <dcterms:modified xsi:type="dcterms:W3CDTF">2014-09-03T14:14:31Z</dcterms:modified>
</cp:coreProperties>
</file>