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152511"/>
</workbook>
</file>

<file path=xl/calcChain.xml><?xml version="1.0" encoding="utf-8"?>
<calcChain xmlns="http://schemas.openxmlformats.org/spreadsheetml/2006/main">
  <c r="D5" i="27" l="1"/>
  <c r="Y5" i="27" s="1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 s="1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 s="1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 s="1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 s="1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 s="1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 s="1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 s="1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 s="1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 s="1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 s="1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 s="1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 s="1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 s="1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 s="1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 s="1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D38" i="27" s="1"/>
  <c r="B38" i="27"/>
  <c r="B39" i="27" s="1"/>
  <c r="C38" i="27"/>
  <c r="F38" i="27"/>
  <c r="H38" i="27"/>
  <c r="H39" i="27" s="1"/>
  <c r="J38" i="27"/>
  <c r="L38" i="27"/>
  <c r="N38" i="27"/>
  <c r="P38" i="27"/>
  <c r="P39" i="27" s="1"/>
  <c r="R38" i="27"/>
  <c r="T38" i="27"/>
  <c r="T39" i="27" s="1"/>
  <c r="U38" i="27"/>
  <c r="C39" i="27"/>
  <c r="F39" i="27"/>
  <c r="J39" i="27"/>
  <c r="L39" i="27"/>
  <c r="N39" i="27"/>
  <c r="R39" i="27"/>
  <c r="U39" i="27"/>
  <c r="W39" i="27"/>
  <c r="D81" i="27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 s="1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D38" i="26" s="1"/>
  <c r="Y38" i="26" s="1"/>
  <c r="B38" i="26"/>
  <c r="B39" i="26" s="1"/>
  <c r="C38" i="26"/>
  <c r="F38" i="26"/>
  <c r="H38" i="26"/>
  <c r="J38" i="26"/>
  <c r="L38" i="26"/>
  <c r="L39" i="26" s="1"/>
  <c r="N38" i="26"/>
  <c r="P38" i="26"/>
  <c r="P39" i="26" s="1"/>
  <c r="R38" i="26"/>
  <c r="T38" i="26"/>
  <c r="T39" i="26" s="1"/>
  <c r="U38" i="26"/>
  <c r="C39" i="26"/>
  <c r="F39" i="26"/>
  <c r="H39" i="26"/>
  <c r="J39" i="26"/>
  <c r="N39" i="26"/>
  <c r="R39" i="26"/>
  <c r="U39" i="26"/>
  <c r="D81" i="26"/>
  <c r="B6" i="19"/>
  <c r="B7" i="19" s="1"/>
  <c r="B8" i="19" s="1"/>
  <c r="B9" i="19" s="1"/>
  <c r="G6" i="19"/>
  <c r="Q6" i="19"/>
  <c r="V6" i="19"/>
  <c r="G7" i="19"/>
  <c r="Q7" i="19"/>
  <c r="Q8" i="19" s="1"/>
  <c r="Q9" i="19" s="1"/>
  <c r="Q10" i="19" s="1"/>
  <c r="Y7" i="19"/>
  <c r="Y13" i="19"/>
  <c r="E20" i="19"/>
  <c r="J20" i="19"/>
  <c r="O20" i="19"/>
  <c r="T20" i="19"/>
  <c r="Y20" i="19"/>
  <c r="B28" i="19"/>
  <c r="B29" i="19" s="1"/>
  <c r="B30" i="19" s="1"/>
  <c r="B31" i="19" s="1"/>
  <c r="B32" i="19" s="1"/>
  <c r="G28" i="19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W33" i="19"/>
  <c r="E42" i="19"/>
  <c r="J42" i="19"/>
  <c r="D5" i="28"/>
  <c r="AA5" i="28"/>
  <c r="AA6" i="28" s="1"/>
  <c r="AA7" i="28" s="1"/>
  <c r="AA8" i="28" s="1"/>
  <c r="AA9" i="28" s="1"/>
  <c r="AA10" i="28" s="1"/>
  <c r="AA11" i="28" s="1"/>
  <c r="AA12" i="28" s="1"/>
  <c r="AA13" i="28" s="1"/>
  <c r="AA14" i="28" s="1"/>
  <c r="AA15" i="28" s="1"/>
  <c r="AA16" i="28" s="1"/>
  <c r="AA17" i="28" s="1"/>
  <c r="AA18" i="28" s="1"/>
  <c r="AA19" i="28" s="1"/>
  <c r="AA20" i="28" s="1"/>
  <c r="AA21" i="28" s="1"/>
  <c r="AA22" i="28" s="1"/>
  <c r="AA23" i="28" s="1"/>
  <c r="AA24" i="28" s="1"/>
  <c r="AA25" i="28" s="1"/>
  <c r="AA26" i="28" s="1"/>
  <c r="AA27" i="28" s="1"/>
  <c r="AA28" i="28" s="1"/>
  <c r="AA29" i="28" s="1"/>
  <c r="AA30" i="28" s="1"/>
  <c r="AA31" i="28" s="1"/>
  <c r="AA32" i="28" s="1"/>
  <c r="AA33" i="28" s="1"/>
  <c r="AA34" i="28" s="1"/>
  <c r="AA35" i="28" s="1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 s="1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 s="1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 s="1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 s="1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 s="1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 s="1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 s="1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 s="1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 s="1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 s="1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 s="1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 s="1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 s="1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 s="1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 s="1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 s="1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 s="1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 s="1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 s="1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 s="1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 s="1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 s="1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 s="1"/>
  <c r="D37" i="28"/>
  <c r="D38" i="28" s="1"/>
  <c r="Y37" i="28"/>
  <c r="B38" i="28"/>
  <c r="B39" i="28" s="1"/>
  <c r="C38" i="28"/>
  <c r="F38" i="28"/>
  <c r="H38" i="28"/>
  <c r="H39" i="28" s="1"/>
  <c r="J38" i="28"/>
  <c r="J39" i="28" s="1"/>
  <c r="L38" i="28"/>
  <c r="L39" i="28" s="1"/>
  <c r="N38" i="28"/>
  <c r="P38" i="28"/>
  <c r="P39" i="28" s="1"/>
  <c r="R38" i="28"/>
  <c r="T38" i="28"/>
  <c r="U38" i="28"/>
  <c r="C39" i="28"/>
  <c r="F39" i="28"/>
  <c r="N39" i="28"/>
  <c r="R39" i="28"/>
  <c r="T39" i="28"/>
  <c r="U39" i="28"/>
  <c r="W39" i="28"/>
  <c r="D81" i="28"/>
  <c r="D39" i="28" l="1"/>
  <c r="Y39" i="28" s="1"/>
  <c r="Y38" i="28"/>
  <c r="Y38" i="27"/>
  <c r="D39" i="27"/>
  <c r="Y39" i="27" s="1"/>
  <c r="D39" i="26"/>
  <c r="Y39" i="26" s="1"/>
  <c r="Y37" i="26"/>
  <c r="Y37" i="27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<sst xmlns="http://schemas.openxmlformats.org/spreadsheetml/2006/main" count="216" uniqueCount="82">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</sst>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5024"/>
        <c:axId val="137585584"/>
      </c:lineChart>
      <c:dateAx>
        <c:axId val="137585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85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58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8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47872"/>
        <c:axId val="137248432"/>
      </c:lineChart>
      <c:dateAx>
        <c:axId val="137247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484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24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4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56832"/>
        <c:axId val="137257392"/>
      </c:lineChart>
      <c:dateAx>
        <c:axId val="137256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7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25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56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37333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37334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37334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37335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37335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37336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37336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37337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37337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-12520</v>
      </c>
      <c r="C38" s="31">
        <f>SUM(C6:C36)+C37</f>
        <v>-54683</v>
      </c>
      <c r="D38" s="31">
        <f>SUM(D6:D36)+D37</f>
        <v>-67203</v>
      </c>
      <c r="E38" s="31"/>
      <c r="F38" s="31">
        <f>SUM(F6:F36)+F37</f>
        <v>5008</v>
      </c>
      <c r="G38" s="31"/>
      <c r="H38" s="31">
        <f>SUM(H6:H36)+H37</f>
        <v>888</v>
      </c>
      <c r="I38" s="31"/>
      <c r="J38" s="31">
        <f>SUM(J6:J36)+J37</f>
        <v>934</v>
      </c>
      <c r="K38" s="31"/>
      <c r="L38" s="31">
        <f>SUM(L6:L36)+L37</f>
        <v>1274</v>
      </c>
      <c r="M38" s="31"/>
      <c r="N38" s="31">
        <f>SUM(N6:N36)+N37</f>
        <v>2795</v>
      </c>
      <c r="O38" s="31"/>
      <c r="P38" s="31">
        <f>SUM(P6:P36)+P37</f>
        <v>777</v>
      </c>
      <c r="Q38" s="31"/>
      <c r="R38" s="31">
        <f>SUM(R6:R36)+R37</f>
        <v>1249</v>
      </c>
      <c r="S38" s="31"/>
      <c r="T38" s="31">
        <f>SUM(T6:T36)+T37</f>
        <v>788</v>
      </c>
      <c r="U38" s="31">
        <f>SUM(U6:U36)+U37</f>
        <v>-12784</v>
      </c>
      <c r="V38" s="31"/>
      <c r="W38" s="31"/>
      <c r="X38" s="31"/>
      <c r="Y38" s="32">
        <f t="shared" si="10"/>
        <v>-53490</v>
      </c>
    </row>
    <row r="39" spans="1:38" s="120" customFormat="1" ht="16.5" thickBot="1" x14ac:dyDescent="0.3">
      <c r="A39" s="122" t="s">
        <v>75</v>
      </c>
      <c r="B39" s="123">
        <f>B5+B38</f>
        <v>171173</v>
      </c>
      <c r="C39" s="123">
        <f>C5+C38</f>
        <v>-512757</v>
      </c>
      <c r="D39" s="123">
        <f>D5+D38</f>
        <v>-341584</v>
      </c>
      <c r="E39" s="121"/>
      <c r="F39" s="123">
        <f>F5+F38</f>
        <v>-192832</v>
      </c>
      <c r="G39" s="121"/>
      <c r="H39" s="123">
        <f>H5+H38</f>
        <v>10606</v>
      </c>
      <c r="I39" s="121"/>
      <c r="J39" s="123">
        <f>J5+J38</f>
        <v>-12648</v>
      </c>
      <c r="K39" s="121"/>
      <c r="L39" s="123">
        <f>L5+L38</f>
        <v>30692</v>
      </c>
      <c r="M39" s="121"/>
      <c r="N39" s="123">
        <f>N5+N38</f>
        <v>36738</v>
      </c>
      <c r="O39" s="121"/>
      <c r="P39" s="123">
        <f>P5+P38</f>
        <v>-9552</v>
      </c>
      <c r="Q39" s="121"/>
      <c r="R39" s="123">
        <f>R5+R38</f>
        <v>6551</v>
      </c>
      <c r="S39" s="121"/>
      <c r="T39" s="123">
        <f>T5+T38</f>
        <v>122668</v>
      </c>
      <c r="U39" s="133">
        <f>U5+U38</f>
        <v>15342</v>
      </c>
      <c r="V39" s="133"/>
      <c r="W39" s="133">
        <f>W5+W38</f>
        <v>7396</v>
      </c>
      <c r="X39" s="121"/>
      <c r="Y39" s="123">
        <f>SUM(D39:X39)</f>
        <v>-326623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5" thickBot="1" x14ac:dyDescent="0.3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2002-03-19T20:00:14Z</cp:lastPrinted>
  <dcterms:created xsi:type="dcterms:W3CDTF">2000-09-05T21:04:28Z</dcterms:created>
  <dcterms:modified xsi:type="dcterms:W3CDTF">2014-09-03T14:35:01Z</dcterms:modified>
</cp:coreProperties>
</file>