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1295" windowHeight="6495"/>
  </bookViews>
  <sheets>
    <sheet name="BOXES" sheetId="3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9" sheetId="10" r:id="rId7"/>
    <sheet name="Sheet10" sheetId="11" r:id="rId8"/>
    <sheet name="Sheet11" sheetId="12" r:id="rId9"/>
    <sheet name="Sheet12" sheetId="13" r:id="rId10"/>
    <sheet name="Sheet13" sheetId="14" r:id="rId11"/>
    <sheet name="Sheet14" sheetId="15" r:id="rId12"/>
    <sheet name="Sheet15" sheetId="16" r:id="rId13"/>
    <sheet name="Sheet16" sheetId="17" r:id="rId14"/>
  </sheets>
  <calcPr calcId="152511"/>
</workbook>
</file>

<file path=xl/calcChain.xml><?xml version="1.0" encoding="utf-8"?>
<calcChain xmlns="http://schemas.openxmlformats.org/spreadsheetml/2006/main">
  <c r="U11" i="3" l="1"/>
  <c r="X11" i="3"/>
  <c r="U18" i="3"/>
  <c r="X18" i="3" s="1"/>
  <c r="U26" i="3"/>
  <c r="X26" i="3"/>
  <c r="X34" i="3" s="1"/>
  <c r="U33" i="3"/>
  <c r="X33" i="3"/>
  <c r="X19" i="3" l="1"/>
  <c r="X35" i="3"/>
</calcChain>
</file>

<file path=xl/sharedStrings.xml><?xml version="1.0" encoding="utf-8"?>
<sst xmlns="http://schemas.openxmlformats.org/spreadsheetml/2006/main" count="44" uniqueCount="19">
  <si>
    <t xml:space="preserve"> </t>
  </si>
  <si>
    <t>EMW</t>
  </si>
  <si>
    <t>ENA</t>
  </si>
  <si>
    <t>32,806/d</t>
  </si>
  <si>
    <t>32,258/d</t>
  </si>
  <si>
    <t>PGLC</t>
  </si>
  <si>
    <t>Synthetic Storage</t>
  </si>
  <si>
    <t>1.7% fuel costs</t>
  </si>
  <si>
    <t>CHICAGO SYNTHETIC STORAGE DEAL</t>
  </si>
  <si>
    <t>Daily</t>
  </si>
  <si>
    <t>Volumes</t>
  </si>
  <si>
    <t>Monthly</t>
  </si>
  <si>
    <t>PV</t>
  </si>
  <si>
    <t>FP</t>
  </si>
  <si>
    <t>Deals with ENA</t>
  </si>
  <si>
    <t>Curve</t>
  </si>
  <si>
    <t>PV Value</t>
  </si>
  <si>
    <t>Deals with PEOPLES</t>
  </si>
  <si>
    <t xml:space="preserve">Value of synthetic deal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</si>
</sst>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9" formatCode="_(* #,##0_);_(* \(#,##0\);_(* &quot;-&quot;??_);_(@_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12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0" xfId="0" quotePrefix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8" fontId="0" fillId="0" borderId="0" xfId="0" quotePrefix="1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7" fontId="0" fillId="0" borderId="0" xfId="2" applyNumberFormat="1" applyFont="1"/>
    <xf numFmtId="0" fontId="0" fillId="4" borderId="1" xfId="0" applyFill="1" applyBorder="1"/>
    <xf numFmtId="0" fontId="1" fillId="4" borderId="8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1" fillId="4" borderId="0" xfId="0" applyFont="1" applyFill="1" applyBorder="1" applyAlignment="1">
      <alignment horizontal="center"/>
    </xf>
    <xf numFmtId="0" fontId="0" fillId="4" borderId="4" xfId="0" applyFill="1" applyBorder="1"/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7" fillId="0" borderId="0" xfId="0" applyFont="1" applyFill="1" applyBorder="1" applyAlignment="1">
      <alignment horizontal="center"/>
    </xf>
    <xf numFmtId="0" fontId="1" fillId="4" borderId="3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8" fontId="7" fillId="0" borderId="0" xfId="0" applyNumberFormat="1" applyFont="1" applyAlignment="1">
      <alignment horizontal="center"/>
    </xf>
    <xf numFmtId="6" fontId="0" fillId="0" borderId="0" xfId="0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165" fontId="7" fillId="0" borderId="0" xfId="2" applyNumberFormat="1" applyFont="1" applyFill="1" applyBorder="1" applyAlignment="1">
      <alignment horizontal="center"/>
    </xf>
    <xf numFmtId="17" fontId="8" fillId="4" borderId="0" xfId="0" applyNumberFormat="1" applyFont="1" applyFill="1" applyBorder="1" applyAlignment="1">
      <alignment horizontal="center"/>
    </xf>
    <xf numFmtId="6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2" borderId="0" xfId="0" applyFont="1" applyFill="1" applyBorder="1"/>
    <xf numFmtId="0" fontId="2" fillId="0" borderId="0" xfId="0" applyFont="1" applyBorder="1"/>
    <xf numFmtId="0" fontId="6" fillId="0" borderId="0" xfId="0" applyFont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1" fillId="0" borderId="0" xfId="0" applyFont="1" applyFill="1" applyBorder="1"/>
    <xf numFmtId="17" fontId="0" fillId="0" borderId="0" xfId="0" applyNumberFormat="1"/>
    <xf numFmtId="169" fontId="0" fillId="0" borderId="0" xfId="1" applyNumberFormat="1" applyFont="1"/>
    <xf numFmtId="0" fontId="6" fillId="0" borderId="0" xfId="0" applyFont="1" applyAlignment="1">
      <alignment horizontal="center"/>
    </xf>
    <xf numFmtId="165" fontId="0" fillId="0" borderId="0" xfId="2" applyNumberFormat="1" applyFont="1"/>
    <xf numFmtId="0" fontId="6" fillId="0" borderId="9" xfId="0" applyFont="1" applyBorder="1" applyAlignment="1">
      <alignment horizontal="center"/>
    </xf>
    <xf numFmtId="0" fontId="9" fillId="0" borderId="0" xfId="0" applyFont="1"/>
    <xf numFmtId="167" fontId="0" fillId="0" borderId="9" xfId="2" applyNumberFormat="1" applyFont="1" applyBorder="1"/>
    <xf numFmtId="167" fontId="10" fillId="0" borderId="0" xfId="0" applyNumberFormat="1" applyFont="1"/>
    <xf numFmtId="167" fontId="10" fillId="0" borderId="10" xfId="0" applyNumberFormat="1" applyFont="1" applyBorder="1"/>
    <xf numFmtId="167" fontId="11" fillId="0" borderId="1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11</xdr:row>
      <xdr:rowOff>0</xdr:rowOff>
    </xdr:from>
    <xdr:to>
      <xdr:col>6</xdr:col>
      <xdr:colOff>571500</xdr:colOff>
      <xdr:row>11</xdr:row>
      <xdr:rowOff>0</xdr:rowOff>
    </xdr:to>
    <xdr:sp macro="" textlink="">
      <xdr:nvSpPr>
        <xdr:cNvPr id="3116" name="Line 44"/>
        <xdr:cNvSpPr>
          <a:spLocks noChangeShapeType="1"/>
        </xdr:cNvSpPr>
      </xdr:nvSpPr>
      <xdr:spPr bwMode="auto">
        <a:xfrm>
          <a:off x="1581150" y="1924050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12</xdr:row>
      <xdr:rowOff>0</xdr:rowOff>
    </xdr:from>
    <xdr:to>
      <xdr:col>6</xdr:col>
      <xdr:colOff>552450</xdr:colOff>
      <xdr:row>12</xdr:row>
      <xdr:rowOff>0</xdr:rowOff>
    </xdr:to>
    <xdr:sp macro="" textlink="">
      <xdr:nvSpPr>
        <xdr:cNvPr id="3117" name="Line 45"/>
        <xdr:cNvSpPr>
          <a:spLocks noChangeShapeType="1"/>
        </xdr:cNvSpPr>
      </xdr:nvSpPr>
      <xdr:spPr bwMode="auto">
        <a:xfrm flipH="1" flipV="1">
          <a:off x="1562100" y="2143125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16</xdr:row>
      <xdr:rowOff>0</xdr:rowOff>
    </xdr:from>
    <xdr:to>
      <xdr:col>6</xdr:col>
      <xdr:colOff>561975</xdr:colOff>
      <xdr:row>16</xdr:row>
      <xdr:rowOff>0</xdr:rowOff>
    </xdr:to>
    <xdr:sp macro="" textlink="">
      <xdr:nvSpPr>
        <xdr:cNvPr id="3118" name="Line 46"/>
        <xdr:cNvSpPr>
          <a:spLocks noChangeShapeType="1"/>
        </xdr:cNvSpPr>
      </xdr:nvSpPr>
      <xdr:spPr bwMode="auto">
        <a:xfrm flipH="1" flipV="1">
          <a:off x="1562100" y="3019425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15</xdr:row>
      <xdr:rowOff>0</xdr:rowOff>
    </xdr:from>
    <xdr:to>
      <xdr:col>7</xdr:col>
      <xdr:colOff>9525</xdr:colOff>
      <xdr:row>15</xdr:row>
      <xdr:rowOff>0</xdr:rowOff>
    </xdr:to>
    <xdr:sp macro="" textlink="">
      <xdr:nvSpPr>
        <xdr:cNvPr id="3119" name="Line 47"/>
        <xdr:cNvSpPr>
          <a:spLocks noChangeShapeType="1"/>
        </xdr:cNvSpPr>
      </xdr:nvSpPr>
      <xdr:spPr bwMode="auto">
        <a:xfrm>
          <a:off x="1600200" y="280035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11</xdr:row>
      <xdr:rowOff>9525</xdr:rowOff>
    </xdr:from>
    <xdr:to>
      <xdr:col>13</xdr:col>
      <xdr:colOff>9525</xdr:colOff>
      <xdr:row>11</xdr:row>
      <xdr:rowOff>9525</xdr:rowOff>
    </xdr:to>
    <xdr:sp macro="" textlink="">
      <xdr:nvSpPr>
        <xdr:cNvPr id="3146" name="Line 74"/>
        <xdr:cNvSpPr>
          <a:spLocks noChangeShapeType="1"/>
        </xdr:cNvSpPr>
      </xdr:nvSpPr>
      <xdr:spPr bwMode="auto">
        <a:xfrm>
          <a:off x="4676775" y="1933575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11</xdr:row>
      <xdr:rowOff>209550</xdr:rowOff>
    </xdr:from>
    <xdr:to>
      <xdr:col>12</xdr:col>
      <xdr:colOff>571500</xdr:colOff>
      <xdr:row>11</xdr:row>
      <xdr:rowOff>209550</xdr:rowOff>
    </xdr:to>
    <xdr:sp macro="" textlink="">
      <xdr:nvSpPr>
        <xdr:cNvPr id="3147" name="Line 75"/>
        <xdr:cNvSpPr>
          <a:spLocks noChangeShapeType="1"/>
        </xdr:cNvSpPr>
      </xdr:nvSpPr>
      <xdr:spPr bwMode="auto">
        <a:xfrm flipH="1">
          <a:off x="4667250" y="2133600"/>
          <a:ext cx="1743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16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3149" name="Line 77"/>
        <xdr:cNvSpPr>
          <a:spLocks noChangeShapeType="1"/>
        </xdr:cNvSpPr>
      </xdr:nvSpPr>
      <xdr:spPr bwMode="auto">
        <a:xfrm flipH="1">
          <a:off x="4686300" y="3019425"/>
          <a:ext cx="1733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0</xdr:rowOff>
    </xdr:from>
    <xdr:to>
      <xdr:col>12</xdr:col>
      <xdr:colOff>571500</xdr:colOff>
      <xdr:row>15</xdr:row>
      <xdr:rowOff>0</xdr:rowOff>
    </xdr:to>
    <xdr:sp macro="" textlink="">
      <xdr:nvSpPr>
        <xdr:cNvPr id="3157" name="Line 85"/>
        <xdr:cNvSpPr>
          <a:spLocks noChangeShapeType="1"/>
        </xdr:cNvSpPr>
      </xdr:nvSpPr>
      <xdr:spPr bwMode="auto">
        <a:xfrm>
          <a:off x="4686300" y="280035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abSelected="1" workbookViewId="0"/>
  </sheetViews>
  <sheetFormatPr defaultRowHeight="12.75" x14ac:dyDescent="0.2"/>
  <cols>
    <col min="1" max="1" width="6.5703125" customWidth="1"/>
    <col min="2" max="2" width="4.7109375" customWidth="1"/>
    <col min="3" max="3" width="7.140625" customWidth="1"/>
    <col min="4" max="4" width="5.42578125" customWidth="1"/>
    <col min="5" max="7" width="8.85546875" customWidth="1"/>
    <col min="8" max="8" width="5.85546875" customWidth="1"/>
    <col min="9" max="9" width="8" customWidth="1"/>
    <col min="10" max="10" width="5.85546875" customWidth="1"/>
    <col min="11" max="13" width="8.7109375" customWidth="1"/>
    <col min="14" max="14" width="6" customWidth="1"/>
    <col min="15" max="15" width="7.28515625" customWidth="1"/>
    <col min="16" max="16" width="6" customWidth="1"/>
    <col min="17" max="19" width="6.85546875" customWidth="1"/>
    <col min="20" max="20" width="10" customWidth="1"/>
    <col min="21" max="21" width="9.42578125" customWidth="1"/>
    <col min="22" max="23" width="9.5703125" customWidth="1"/>
    <col min="24" max="24" width="12.42578125" customWidth="1"/>
    <col min="25" max="28" width="8.140625" customWidth="1"/>
    <col min="29" max="34" width="6.85546875" customWidth="1"/>
  </cols>
  <sheetData>
    <row r="1" spans="1:25" ht="15.75" x14ac:dyDescent="0.25">
      <c r="A1" s="2" t="s">
        <v>8</v>
      </c>
    </row>
    <row r="2" spans="1:25" x14ac:dyDescent="0.2">
      <c r="A2" s="62" t="s">
        <v>6</v>
      </c>
      <c r="B2" s="6"/>
      <c r="E2" s="6"/>
      <c r="F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25" x14ac:dyDescent="0.2">
      <c r="A3" t="s">
        <v>0</v>
      </c>
      <c r="B3" s="6"/>
      <c r="E3" s="6"/>
      <c r="F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5" x14ac:dyDescent="0.2">
      <c r="B4" s="6"/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5" x14ac:dyDescent="0.2">
      <c r="A5" s="62" t="s">
        <v>7</v>
      </c>
      <c r="B5" s="6"/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5" x14ac:dyDescent="0.2">
      <c r="B6" s="6"/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25" x14ac:dyDescent="0.2">
      <c r="B7" s="6"/>
      <c r="E7" s="6"/>
      <c r="F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5" x14ac:dyDescent="0.2">
      <c r="B8" s="6"/>
      <c r="E8" s="6"/>
      <c r="F8" s="6"/>
      <c r="G8" s="6"/>
      <c r="H8" s="22"/>
      <c r="I8" s="52"/>
      <c r="J8" s="22"/>
      <c r="K8" s="6"/>
      <c r="L8" s="6"/>
      <c r="M8" s="6"/>
      <c r="N8" s="6"/>
      <c r="O8" s="6"/>
      <c r="P8" s="6"/>
      <c r="Q8" s="6"/>
      <c r="R8" s="71" t="s">
        <v>14</v>
      </c>
      <c r="U8" s="68" t="s">
        <v>12</v>
      </c>
    </row>
    <row r="9" spans="1:25" ht="15.75" x14ac:dyDescent="0.25">
      <c r="D9" s="6"/>
      <c r="E9" s="7"/>
      <c r="F9" s="6"/>
      <c r="G9" s="6"/>
      <c r="H9" s="6"/>
      <c r="I9" s="8"/>
      <c r="J9" s="6"/>
      <c r="K9" s="6"/>
      <c r="L9" s="6"/>
      <c r="M9" s="6"/>
      <c r="N9" s="6"/>
      <c r="O9" s="8"/>
      <c r="P9" s="6"/>
      <c r="Q9" s="6"/>
      <c r="T9" s="68" t="s">
        <v>9</v>
      </c>
      <c r="U9" s="68" t="s">
        <v>11</v>
      </c>
      <c r="V9" s="68"/>
      <c r="W9" s="68"/>
      <c r="X9" s="68"/>
      <c r="Y9" s="68"/>
    </row>
    <row r="10" spans="1:25" ht="13.5" thickBot="1" x14ac:dyDescent="0.25"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0" t="s">
        <v>12</v>
      </c>
      <c r="T10" s="70" t="s">
        <v>10</v>
      </c>
      <c r="U10" s="70" t="s">
        <v>10</v>
      </c>
      <c r="V10" s="70" t="s">
        <v>13</v>
      </c>
      <c r="W10" s="70" t="s">
        <v>15</v>
      </c>
      <c r="X10" s="70" t="s">
        <v>16</v>
      </c>
      <c r="Y10" s="68"/>
    </row>
    <row r="11" spans="1:25" ht="17.25" customHeight="1" x14ac:dyDescent="0.2">
      <c r="B11" s="11"/>
      <c r="C11" s="36"/>
      <c r="D11" s="12"/>
      <c r="E11" s="3"/>
      <c r="F11" s="56">
        <v>0</v>
      </c>
      <c r="H11" s="23"/>
      <c r="I11" s="24"/>
      <c r="J11" s="25"/>
      <c r="K11" s="22"/>
      <c r="L11" s="56">
        <v>2.6375000000000002</v>
      </c>
      <c r="M11" s="22"/>
      <c r="N11" s="38"/>
      <c r="O11" s="39" t="s">
        <v>0</v>
      </c>
      <c r="P11" s="40"/>
      <c r="Q11" s="6"/>
      <c r="R11">
        <v>0.93799999999999994</v>
      </c>
      <c r="S11" s="66">
        <v>37012</v>
      </c>
      <c r="T11" s="67">
        <v>32806</v>
      </c>
      <c r="U11" s="67">
        <f>T11*(S12-S11)*R11</f>
        <v>953932.8679999999</v>
      </c>
      <c r="V11" s="69">
        <v>2.6375000000000002</v>
      </c>
      <c r="W11" s="69">
        <v>2.6375000000000002</v>
      </c>
      <c r="X11" s="37">
        <f>(V11-W11)*-U11</f>
        <v>0</v>
      </c>
    </row>
    <row r="12" spans="1:25" ht="17.25" customHeight="1" x14ac:dyDescent="0.2">
      <c r="B12" s="13"/>
      <c r="C12" s="57">
        <v>37012</v>
      </c>
      <c r="D12" s="15"/>
      <c r="F12" s="51"/>
      <c r="G12" s="3"/>
      <c r="H12" s="26"/>
      <c r="I12" s="21"/>
      <c r="J12" s="27"/>
      <c r="K12" s="22"/>
      <c r="L12" s="48"/>
      <c r="M12" s="22"/>
      <c r="N12" s="49"/>
      <c r="O12" s="57">
        <v>37012</v>
      </c>
      <c r="P12" s="43"/>
      <c r="Q12" s="6"/>
      <c r="S12" s="66">
        <v>37043</v>
      </c>
      <c r="T12" s="67"/>
      <c r="V12" s="69"/>
      <c r="W12" s="69"/>
    </row>
    <row r="13" spans="1:25" ht="17.25" customHeight="1" x14ac:dyDescent="0.2">
      <c r="B13" s="13"/>
      <c r="C13" s="35"/>
      <c r="D13" s="15"/>
      <c r="F13" s="48" t="s">
        <v>3</v>
      </c>
      <c r="H13" s="28"/>
      <c r="I13" s="21"/>
      <c r="J13" s="27"/>
      <c r="K13" s="22"/>
      <c r="L13" s="48" t="s">
        <v>3</v>
      </c>
      <c r="M13" s="22"/>
      <c r="N13" s="49"/>
      <c r="O13" s="42" t="s">
        <v>0</v>
      </c>
      <c r="P13" s="43"/>
      <c r="Q13" s="6"/>
      <c r="S13" s="66">
        <v>37073</v>
      </c>
      <c r="T13" s="67"/>
      <c r="V13" s="69"/>
      <c r="W13" s="69"/>
    </row>
    <row r="14" spans="1:25" ht="17.25" customHeight="1" x14ac:dyDescent="0.2">
      <c r="B14" s="13"/>
      <c r="C14" s="35"/>
      <c r="D14" s="15"/>
      <c r="H14" s="28"/>
      <c r="I14" s="21"/>
      <c r="J14" s="27"/>
      <c r="K14" s="22"/>
      <c r="L14" s="34"/>
      <c r="M14" s="22"/>
      <c r="N14" s="49"/>
      <c r="O14" s="42"/>
      <c r="P14" s="43"/>
      <c r="Q14" s="6"/>
      <c r="S14" s="66">
        <v>37104</v>
      </c>
      <c r="T14" s="67"/>
      <c r="V14" s="69"/>
      <c r="W14" s="69"/>
    </row>
    <row r="15" spans="1:25" ht="17.25" customHeight="1" x14ac:dyDescent="0.25">
      <c r="B15" s="13"/>
      <c r="C15" s="60" t="s">
        <v>5</v>
      </c>
      <c r="D15" s="15"/>
      <c r="F15" s="58" t="s">
        <v>4</v>
      </c>
      <c r="H15" s="28"/>
      <c r="I15" s="21"/>
      <c r="J15" s="27"/>
      <c r="K15" s="22"/>
      <c r="L15" s="58" t="s">
        <v>4</v>
      </c>
      <c r="M15" s="22"/>
      <c r="N15" s="49"/>
      <c r="O15" s="44" t="s">
        <v>2</v>
      </c>
      <c r="P15" s="43"/>
      <c r="Q15" s="6"/>
      <c r="S15" s="66">
        <v>37135</v>
      </c>
      <c r="T15" s="67"/>
      <c r="V15" s="69"/>
      <c r="W15" s="69"/>
    </row>
    <row r="16" spans="1:25" ht="17.25" customHeight="1" x14ac:dyDescent="0.25">
      <c r="B16" s="13"/>
      <c r="C16" s="57">
        <v>37226</v>
      </c>
      <c r="D16" s="15"/>
      <c r="H16" s="28"/>
      <c r="I16" s="29" t="s">
        <v>1</v>
      </c>
      <c r="J16" s="27"/>
      <c r="K16" s="22"/>
      <c r="L16" s="48"/>
      <c r="M16" s="22"/>
      <c r="N16" s="49"/>
      <c r="O16" s="57">
        <v>37226</v>
      </c>
      <c r="P16" s="43"/>
      <c r="S16" s="66">
        <v>37165</v>
      </c>
      <c r="T16" s="67"/>
      <c r="V16" s="69"/>
      <c r="W16" s="69"/>
    </row>
    <row r="17" spans="2:24" ht="17.25" customHeight="1" x14ac:dyDescent="0.25">
      <c r="B17" s="13"/>
      <c r="C17" s="16"/>
      <c r="D17" s="15"/>
      <c r="F17" s="56">
        <v>0</v>
      </c>
      <c r="H17" s="28"/>
      <c r="I17" s="29" t="s">
        <v>0</v>
      </c>
      <c r="J17" s="27"/>
      <c r="K17" s="22"/>
      <c r="L17" s="56">
        <v>2.86</v>
      </c>
      <c r="M17" s="22"/>
      <c r="N17" s="41"/>
      <c r="O17" s="42" t="s">
        <v>0</v>
      </c>
      <c r="P17" s="43"/>
      <c r="S17" s="66">
        <v>37196</v>
      </c>
      <c r="T17" s="67"/>
      <c r="V17" s="69"/>
      <c r="W17" s="69"/>
    </row>
    <row r="18" spans="2:24" ht="17.25" customHeight="1" thickBot="1" x14ac:dyDescent="0.3">
      <c r="B18" s="13"/>
      <c r="C18" s="17"/>
      <c r="D18" s="15"/>
      <c r="E18" s="3"/>
      <c r="H18" s="28"/>
      <c r="I18" s="29"/>
      <c r="J18" s="27"/>
      <c r="K18" s="6"/>
      <c r="L18" s="6"/>
      <c r="M18" s="6"/>
      <c r="N18" s="41"/>
      <c r="O18" s="45" t="s">
        <v>0</v>
      </c>
      <c r="P18" s="43"/>
      <c r="R18">
        <v>0.89800000000000002</v>
      </c>
      <c r="S18" s="66">
        <v>37226</v>
      </c>
      <c r="T18" s="67">
        <v>-32258</v>
      </c>
      <c r="U18" s="67">
        <f>T18*(31)*R18</f>
        <v>-897998.20400000003</v>
      </c>
      <c r="V18" s="69">
        <v>2.86</v>
      </c>
      <c r="W18" s="69">
        <v>2.86</v>
      </c>
      <c r="X18" s="72">
        <f>(V18-W18)*-U18</f>
        <v>0</v>
      </c>
    </row>
    <row r="19" spans="2:24" ht="17.25" customHeight="1" x14ac:dyDescent="0.25">
      <c r="B19" s="13"/>
      <c r="C19" s="35"/>
      <c r="D19" s="15"/>
      <c r="F19" s="53"/>
      <c r="H19" s="28"/>
      <c r="I19" s="29"/>
      <c r="J19" s="27"/>
      <c r="K19" s="6"/>
      <c r="L19" s="9"/>
      <c r="M19" s="6"/>
      <c r="N19" s="49"/>
      <c r="O19" s="42"/>
      <c r="P19" s="43"/>
      <c r="X19" s="73">
        <f>SUM(X11:X18)</f>
        <v>0</v>
      </c>
    </row>
    <row r="20" spans="2:24" ht="17.25" customHeight="1" x14ac:dyDescent="0.25">
      <c r="B20" s="13"/>
      <c r="C20" s="35"/>
      <c r="D20" s="15"/>
      <c r="H20" s="28"/>
      <c r="I20" s="21"/>
      <c r="J20" s="27"/>
      <c r="K20" s="6"/>
      <c r="L20" s="10"/>
      <c r="M20" s="6"/>
      <c r="N20" s="41"/>
      <c r="O20" s="44" t="s">
        <v>0</v>
      </c>
      <c r="P20" s="43"/>
    </row>
    <row r="21" spans="2:24" ht="17.25" customHeight="1" x14ac:dyDescent="0.25">
      <c r="B21" s="13"/>
      <c r="C21" s="14"/>
      <c r="D21" s="15"/>
      <c r="H21" s="28"/>
      <c r="I21" s="21"/>
      <c r="J21" s="27"/>
      <c r="K21" s="6"/>
      <c r="L21" s="1"/>
      <c r="M21" s="6"/>
      <c r="N21" s="41"/>
      <c r="O21" s="44"/>
      <c r="P21" s="43"/>
    </row>
    <row r="22" spans="2:24" ht="17.25" customHeight="1" x14ac:dyDescent="0.2">
      <c r="B22" s="18"/>
      <c r="C22" s="19"/>
      <c r="D22" s="20"/>
      <c r="E22" s="3"/>
      <c r="H22" s="63"/>
      <c r="I22" s="31"/>
      <c r="J22" s="30"/>
      <c r="K22" s="6"/>
      <c r="L22" s="1"/>
      <c r="M22" s="6"/>
      <c r="N22" s="46"/>
      <c r="O22" s="64"/>
      <c r="P22" s="47"/>
    </row>
    <row r="23" spans="2:24" ht="18" customHeight="1" x14ac:dyDescent="0.2">
      <c r="B23" s="22"/>
      <c r="C23" s="22"/>
      <c r="D23" s="22"/>
      <c r="F23" s="3"/>
      <c r="H23" s="32"/>
      <c r="I23" s="22"/>
      <c r="J23" s="22"/>
      <c r="K23" s="22"/>
      <c r="L23" s="48"/>
      <c r="M23" s="22"/>
      <c r="N23" s="65"/>
      <c r="O23" s="52"/>
      <c r="P23" s="22"/>
      <c r="R23" s="71" t="s">
        <v>17</v>
      </c>
      <c r="U23" s="68" t="s">
        <v>12</v>
      </c>
    </row>
    <row r="24" spans="2:24" ht="18" customHeight="1" x14ac:dyDescent="0.2">
      <c r="B24" s="22"/>
      <c r="C24" s="22"/>
      <c r="D24" s="22"/>
      <c r="F24" s="3"/>
      <c r="H24" s="32"/>
      <c r="I24" s="22"/>
      <c r="J24" s="22"/>
      <c r="K24" s="22"/>
      <c r="L24" s="54"/>
      <c r="M24" s="22"/>
      <c r="N24" s="22"/>
      <c r="O24" s="52"/>
      <c r="P24" s="22"/>
      <c r="T24" s="68" t="s">
        <v>9</v>
      </c>
      <c r="U24" s="68" t="s">
        <v>11</v>
      </c>
      <c r="V24" s="68"/>
      <c r="W24" s="68"/>
      <c r="X24" s="68"/>
    </row>
    <row r="25" spans="2:24" ht="18" customHeight="1" thickBot="1" x14ac:dyDescent="0.3">
      <c r="B25" s="22"/>
      <c r="C25" s="33"/>
      <c r="D25" s="22"/>
      <c r="F25" s="3"/>
      <c r="H25" s="32"/>
      <c r="I25" s="22"/>
      <c r="J25" s="22"/>
      <c r="K25" s="22"/>
      <c r="L25" s="22"/>
      <c r="M25" s="22"/>
      <c r="N25" s="22"/>
      <c r="O25" s="32"/>
      <c r="P25" s="22"/>
      <c r="R25" s="70" t="s">
        <v>12</v>
      </c>
      <c r="T25" s="70" t="s">
        <v>10</v>
      </c>
      <c r="U25" s="70" t="s">
        <v>10</v>
      </c>
      <c r="V25" s="70" t="s">
        <v>13</v>
      </c>
      <c r="W25" s="70" t="s">
        <v>15</v>
      </c>
      <c r="X25" s="70" t="s">
        <v>16</v>
      </c>
    </row>
    <row r="26" spans="2:24" ht="18" customHeight="1" x14ac:dyDescent="0.25">
      <c r="B26" s="22"/>
      <c r="C26" s="33"/>
      <c r="D26" s="22"/>
      <c r="F26" s="3"/>
      <c r="H26" s="32"/>
      <c r="I26" s="22"/>
      <c r="J26" s="22"/>
      <c r="K26" s="22"/>
      <c r="L26" s="54"/>
      <c r="M26" s="22"/>
      <c r="N26" s="22"/>
      <c r="O26" s="32"/>
      <c r="P26" s="22"/>
      <c r="R26">
        <v>0.93799999999999994</v>
      </c>
      <c r="S26" s="66">
        <v>37012</v>
      </c>
      <c r="T26" s="67">
        <v>-32806</v>
      </c>
      <c r="U26" s="67">
        <f>T26*(S27-S26)*R26</f>
        <v>-953932.8679999999</v>
      </c>
      <c r="V26" s="69">
        <v>0</v>
      </c>
      <c r="W26" s="69">
        <v>2.6375000000000002</v>
      </c>
      <c r="X26" s="37">
        <f>(V26-W26)*-U26</f>
        <v>-2515997.9393500001</v>
      </c>
    </row>
    <row r="27" spans="2:24" ht="18" customHeight="1" x14ac:dyDescent="0.2">
      <c r="B27" s="22"/>
      <c r="C27" s="52"/>
      <c r="D27" s="22"/>
      <c r="F27" s="3"/>
      <c r="H27" s="32"/>
      <c r="I27" s="22"/>
      <c r="J27" s="22"/>
      <c r="K27" s="22"/>
      <c r="L27" s="48"/>
      <c r="M27" s="22"/>
      <c r="N27" s="22"/>
      <c r="O27" s="52"/>
      <c r="P27" s="22"/>
      <c r="S27" s="66">
        <v>37043</v>
      </c>
      <c r="T27" s="67"/>
      <c r="V27" s="69"/>
      <c r="W27" s="69"/>
    </row>
    <row r="28" spans="2:24" ht="18" customHeight="1" x14ac:dyDescent="0.2">
      <c r="B28" s="22"/>
      <c r="C28" s="59"/>
      <c r="D28" s="22"/>
      <c r="F28" s="3"/>
      <c r="H28" s="32"/>
      <c r="I28" s="22"/>
      <c r="J28" s="22"/>
      <c r="K28" s="22"/>
      <c r="L28" s="32"/>
      <c r="M28" s="22"/>
      <c r="N28" s="65"/>
      <c r="O28" s="52"/>
      <c r="P28" s="22"/>
      <c r="S28" s="66">
        <v>37073</v>
      </c>
      <c r="T28" s="67"/>
      <c r="V28" s="69"/>
      <c r="W28" s="69"/>
    </row>
    <row r="29" spans="2:24" ht="20.25" customHeight="1" x14ac:dyDescent="0.2">
      <c r="B29" s="22"/>
      <c r="C29" s="22"/>
      <c r="D29" s="22"/>
      <c r="H29" s="32"/>
      <c r="I29" s="22"/>
      <c r="J29" s="22"/>
      <c r="K29" s="22"/>
      <c r="L29" s="22"/>
      <c r="M29" s="22"/>
      <c r="N29" s="22"/>
      <c r="O29" s="52" t="s">
        <v>0</v>
      </c>
      <c r="P29" s="22"/>
      <c r="S29" s="66">
        <v>37104</v>
      </c>
      <c r="T29" s="67"/>
      <c r="V29" s="69"/>
      <c r="W29" s="69"/>
    </row>
    <row r="30" spans="2:24" ht="20.25" customHeight="1" x14ac:dyDescent="0.2">
      <c r="B30" s="22"/>
      <c r="C30" s="22"/>
      <c r="D30" s="22"/>
      <c r="E30" s="5"/>
      <c r="H30" s="22"/>
      <c r="I30" s="32"/>
      <c r="J30" s="22"/>
      <c r="K30" s="22"/>
      <c r="L30" s="22"/>
      <c r="M30" s="22"/>
      <c r="N30" s="22"/>
      <c r="O30" s="22"/>
      <c r="P30" s="22"/>
      <c r="S30" s="66">
        <v>37135</v>
      </c>
      <c r="T30" s="67"/>
      <c r="V30" s="69"/>
      <c r="W30" s="69"/>
    </row>
    <row r="31" spans="2:24" ht="20.25" customHeight="1" x14ac:dyDescent="0.2">
      <c r="F31" s="4"/>
      <c r="H31" s="22"/>
      <c r="I31" s="22"/>
      <c r="J31" s="22"/>
      <c r="K31" s="22"/>
      <c r="L31" s="22"/>
      <c r="M31" s="22"/>
      <c r="N31" s="22"/>
      <c r="O31" s="52"/>
      <c r="P31" s="22"/>
      <c r="S31" s="66">
        <v>37165</v>
      </c>
      <c r="T31" s="67"/>
      <c r="V31" s="69"/>
      <c r="W31" s="69"/>
    </row>
    <row r="32" spans="2:24" ht="16.5" customHeight="1" x14ac:dyDescent="0.25">
      <c r="B32" s="22"/>
      <c r="C32" s="22"/>
      <c r="D32" s="22"/>
      <c r="E32" s="6"/>
      <c r="F32" s="1"/>
      <c r="H32" s="65"/>
      <c r="I32" s="33"/>
      <c r="J32" s="22"/>
      <c r="K32" s="22"/>
      <c r="L32" s="32"/>
      <c r="M32" s="22"/>
      <c r="N32" s="22"/>
      <c r="O32" s="22"/>
      <c r="P32" s="22"/>
      <c r="S32" s="66">
        <v>37196</v>
      </c>
      <c r="T32" s="67"/>
      <c r="V32" s="69"/>
      <c r="W32" s="69"/>
    </row>
    <row r="33" spans="1:24" ht="16.5" customHeight="1" thickBot="1" x14ac:dyDescent="0.25">
      <c r="A33" s="22"/>
      <c r="B33" s="22"/>
      <c r="C33" s="22"/>
      <c r="D33" s="22"/>
      <c r="E33" s="50"/>
      <c r="F33" s="51"/>
      <c r="H33" s="65" t="s">
        <v>0</v>
      </c>
      <c r="I33" s="22"/>
      <c r="J33" s="22"/>
      <c r="K33" s="22"/>
      <c r="L33" s="22"/>
      <c r="M33" s="22"/>
      <c r="N33" s="22"/>
      <c r="O33" s="22"/>
      <c r="P33" s="22"/>
      <c r="R33">
        <v>0.89800000000000002</v>
      </c>
      <c r="S33" s="66">
        <v>37226</v>
      </c>
      <c r="T33" s="67">
        <v>32258</v>
      </c>
      <c r="U33" s="67">
        <f>T33*(31)*R33</f>
        <v>897998.20400000003</v>
      </c>
      <c r="V33" s="69">
        <v>0</v>
      </c>
      <c r="W33" s="69">
        <v>2.86</v>
      </c>
      <c r="X33" s="72">
        <f>(V33-W33)*-U33</f>
        <v>2568274.86344</v>
      </c>
    </row>
    <row r="34" spans="1:24" ht="16.5" customHeight="1" thickBot="1" x14ac:dyDescent="0.3">
      <c r="A34" s="22"/>
      <c r="B34" s="22"/>
      <c r="C34" s="33"/>
      <c r="D34" s="22"/>
      <c r="F34" s="55"/>
      <c r="H34" s="65" t="s">
        <v>0</v>
      </c>
      <c r="I34" s="22"/>
      <c r="J34" s="22"/>
      <c r="K34" s="22"/>
      <c r="L34" s="32"/>
      <c r="M34" s="22"/>
      <c r="N34" s="22"/>
      <c r="O34" s="22"/>
      <c r="P34" s="22"/>
      <c r="X34" s="74">
        <f>SUM(X26:X33)</f>
        <v>52276.924089999869</v>
      </c>
    </row>
    <row r="35" spans="1:24" ht="16.5" customHeight="1" thickBot="1" x14ac:dyDescent="0.3">
      <c r="A35" s="22"/>
      <c r="B35" s="22"/>
      <c r="C35" s="33"/>
      <c r="D35" s="22"/>
      <c r="H35" s="22"/>
      <c r="I35" s="22"/>
      <c r="J35" s="22"/>
      <c r="K35" s="22"/>
      <c r="L35" s="22"/>
      <c r="M35" s="22"/>
      <c r="N35" s="22"/>
      <c r="O35" s="33"/>
      <c r="P35" s="22"/>
      <c r="U35" t="s">
        <v>18</v>
      </c>
      <c r="X35" s="75">
        <f>+X34+X19</f>
        <v>52276.924089999869</v>
      </c>
    </row>
    <row r="36" spans="1:24" ht="16.5" customHeight="1" thickTop="1" x14ac:dyDescent="0.2">
      <c r="A36" s="22"/>
      <c r="B36" s="22"/>
      <c r="C36" s="59"/>
      <c r="D36" s="22"/>
      <c r="F36" s="3"/>
      <c r="H36" s="22"/>
      <c r="I36" s="22"/>
      <c r="J36" s="22"/>
      <c r="K36" s="22"/>
      <c r="L36" s="32"/>
      <c r="M36" s="22"/>
      <c r="N36" s="22"/>
      <c r="O36" s="22"/>
      <c r="P36" s="22"/>
    </row>
    <row r="37" spans="1:24" ht="16.5" customHeight="1" x14ac:dyDescent="0.25">
      <c r="A37" s="22"/>
      <c r="B37" s="22"/>
      <c r="C37" s="22"/>
      <c r="D37" s="22"/>
      <c r="F37" s="51"/>
      <c r="H37" s="65" t="s">
        <v>0</v>
      </c>
      <c r="I37" s="33"/>
      <c r="J37" s="22"/>
      <c r="K37" s="22"/>
      <c r="L37" s="32"/>
      <c r="M37" s="22"/>
      <c r="N37" s="22"/>
      <c r="O37" s="33"/>
      <c r="P37" s="22"/>
    </row>
    <row r="38" spans="1:24" ht="16.5" customHeight="1" x14ac:dyDescent="0.2">
      <c r="A38" s="22"/>
      <c r="B38" s="22"/>
      <c r="C38" s="22"/>
      <c r="D38" s="22"/>
      <c r="F38" s="55"/>
      <c r="H38" s="65" t="s">
        <v>0</v>
      </c>
      <c r="I38" s="22"/>
      <c r="J38" s="22"/>
      <c r="K38" s="22"/>
      <c r="L38" s="22"/>
      <c r="M38" s="22"/>
      <c r="N38" s="22"/>
      <c r="O38" s="22"/>
      <c r="P38" s="22"/>
    </row>
    <row r="39" spans="1:24" ht="18" customHeight="1" x14ac:dyDescent="0.2">
      <c r="E39" t="s">
        <v>0</v>
      </c>
      <c r="F39" s="3"/>
      <c r="H39" s="22"/>
      <c r="I39" s="22"/>
      <c r="J39" s="22"/>
      <c r="K39" s="22"/>
      <c r="L39" s="22"/>
      <c r="M39" s="22"/>
      <c r="N39" s="22"/>
      <c r="O39" s="22"/>
      <c r="P39" s="22"/>
    </row>
    <row r="40" spans="1:24" ht="18" customHeight="1" x14ac:dyDescent="0.2">
      <c r="G40" s="3"/>
      <c r="H40" s="22"/>
      <c r="I40" s="48"/>
      <c r="J40" s="32"/>
      <c r="K40" s="22"/>
      <c r="L40" s="22"/>
      <c r="M40" s="22"/>
      <c r="N40" s="22"/>
      <c r="O40" s="22"/>
      <c r="P40" s="22"/>
    </row>
    <row r="41" spans="1:24" ht="18" customHeight="1" x14ac:dyDescent="0.2">
      <c r="E41" s="6"/>
      <c r="F41" s="6"/>
      <c r="H41" s="22"/>
      <c r="I41" s="22"/>
      <c r="J41" s="22"/>
      <c r="K41" s="22"/>
      <c r="L41" s="22"/>
      <c r="M41" s="22"/>
      <c r="N41" s="22"/>
      <c r="O41" s="22"/>
      <c r="P41" s="22"/>
    </row>
    <row r="42" spans="1:24" ht="18" customHeight="1" x14ac:dyDescent="0.2">
      <c r="A42" s="61"/>
      <c r="B42" s="61"/>
      <c r="C42" s="61"/>
      <c r="D42" s="61"/>
      <c r="E42" s="61"/>
      <c r="F42" s="6"/>
      <c r="G42" s="6"/>
      <c r="H42" s="22"/>
      <c r="I42" s="22"/>
      <c r="J42" s="22"/>
      <c r="K42" s="22"/>
      <c r="L42" s="22"/>
      <c r="M42" s="22"/>
      <c r="N42" s="22"/>
      <c r="O42" s="22"/>
      <c r="P42" s="22"/>
    </row>
    <row r="43" spans="1:24" ht="18" customHeight="1" x14ac:dyDescent="0.2">
      <c r="A43" s="6"/>
      <c r="B43" s="6"/>
      <c r="C43" s="6"/>
      <c r="D43" s="6"/>
      <c r="E43" s="6"/>
      <c r="F43" s="6"/>
      <c r="G43" s="6"/>
      <c r="H43" s="22"/>
      <c r="I43" s="22"/>
      <c r="J43" s="22"/>
      <c r="K43" s="22"/>
      <c r="L43" s="22"/>
      <c r="M43" s="22"/>
      <c r="N43" s="22"/>
      <c r="O43" s="22"/>
      <c r="P43" s="22"/>
    </row>
    <row r="44" spans="1:24" ht="18" customHeight="1" x14ac:dyDescent="0.25">
      <c r="E44" s="6"/>
      <c r="F44" s="6"/>
      <c r="H44" s="22"/>
      <c r="I44" s="33"/>
      <c r="J44" s="22"/>
      <c r="K44" s="22"/>
      <c r="L44" s="22"/>
      <c r="M44" s="22"/>
      <c r="N44" s="22"/>
      <c r="O44" s="22"/>
      <c r="P44" s="22"/>
    </row>
    <row r="45" spans="1:24" ht="18" customHeight="1" x14ac:dyDescent="0.2">
      <c r="E45" s="6"/>
      <c r="F45" s="6"/>
      <c r="H45" s="22"/>
      <c r="I45" s="59"/>
      <c r="J45" s="22"/>
      <c r="K45" s="22"/>
      <c r="L45" s="22"/>
      <c r="M45" s="22"/>
      <c r="N45" s="22"/>
      <c r="O45" s="22"/>
      <c r="P45" s="22"/>
    </row>
    <row r="46" spans="1:24" ht="18" customHeight="1" x14ac:dyDescent="0.2">
      <c r="E46" s="6"/>
      <c r="F46" s="6"/>
      <c r="H46" s="22"/>
      <c r="I46" s="59"/>
      <c r="J46" s="22"/>
      <c r="K46" s="22"/>
      <c r="L46" s="22"/>
      <c r="M46" s="22"/>
      <c r="N46" s="22"/>
      <c r="O46" s="22"/>
      <c r="P46" s="22"/>
    </row>
    <row r="47" spans="1:24" ht="18" customHeight="1" x14ac:dyDescent="0.2">
      <c r="E47" s="6"/>
      <c r="F47" s="6"/>
      <c r="H47" s="22"/>
      <c r="I47" s="52"/>
      <c r="J47" s="22"/>
      <c r="K47" s="22"/>
      <c r="L47" s="22"/>
      <c r="M47" s="22"/>
      <c r="N47" s="22"/>
      <c r="O47" s="22"/>
      <c r="P47" s="22"/>
    </row>
    <row r="48" spans="1:24" ht="18" customHeight="1" x14ac:dyDescent="0.2">
      <c r="E48" s="6"/>
      <c r="F48" s="6"/>
      <c r="H48" s="22"/>
      <c r="I48" s="22"/>
      <c r="J48" s="22"/>
      <c r="K48" s="22"/>
      <c r="L48" s="22"/>
      <c r="M48" s="22"/>
      <c r="N48" s="22"/>
      <c r="O48" s="22"/>
      <c r="P48" s="22"/>
    </row>
    <row r="49" spans="4:16" ht="18" customHeight="1" x14ac:dyDescent="0.2">
      <c r="D49" s="6"/>
      <c r="E49" s="6"/>
      <c r="F49" s="6"/>
      <c r="H49" s="22"/>
      <c r="I49" s="22"/>
      <c r="J49" s="22"/>
      <c r="K49" s="22"/>
      <c r="L49" s="22"/>
      <c r="M49" s="22"/>
      <c r="N49" s="22"/>
      <c r="O49" s="22"/>
      <c r="P49" s="22"/>
    </row>
    <row r="50" spans="4:16" ht="18" customHeight="1" x14ac:dyDescent="0.2">
      <c r="D50" s="6"/>
      <c r="E50" s="6"/>
      <c r="F50" s="6"/>
      <c r="H50" s="22"/>
      <c r="I50" s="22"/>
      <c r="J50" s="22"/>
      <c r="K50" s="22"/>
      <c r="L50" s="22"/>
      <c r="M50" s="22"/>
      <c r="N50" s="22"/>
      <c r="O50" s="22"/>
      <c r="P50" s="22"/>
    </row>
    <row r="51" spans="4:16" x14ac:dyDescent="0.2">
      <c r="D51" s="6"/>
      <c r="E51" s="6"/>
      <c r="F51" s="6"/>
      <c r="H51" s="22"/>
      <c r="I51" s="22"/>
      <c r="J51" s="22"/>
      <c r="K51" s="22"/>
      <c r="L51" s="22"/>
      <c r="M51" s="22"/>
      <c r="N51" s="22"/>
      <c r="O51" s="22"/>
      <c r="P51" s="22"/>
    </row>
    <row r="52" spans="4:16" x14ac:dyDescent="0.2">
      <c r="H52" s="22"/>
      <c r="I52" s="22"/>
      <c r="J52" s="22"/>
      <c r="K52" s="22"/>
      <c r="L52" s="22"/>
      <c r="M52" s="22"/>
      <c r="N52" s="22"/>
      <c r="O52" s="22"/>
      <c r="P52" s="22"/>
    </row>
    <row r="53" spans="4:16" x14ac:dyDescent="0.2">
      <c r="H53" s="22"/>
      <c r="I53" s="22"/>
      <c r="J53" s="22"/>
      <c r="K53" s="22"/>
      <c r="L53" s="22"/>
      <c r="M53" s="22"/>
      <c r="N53" s="22"/>
      <c r="O53" s="22"/>
      <c r="P53" s="22"/>
    </row>
    <row r="54" spans="4:16" ht="16.5" customHeight="1" x14ac:dyDescent="0.2">
      <c r="H54" s="22"/>
      <c r="I54" s="22"/>
      <c r="J54" s="22"/>
      <c r="K54" s="22"/>
      <c r="L54" s="22"/>
      <c r="M54" s="22"/>
      <c r="N54" s="22"/>
      <c r="O54" s="22"/>
      <c r="P54" s="22"/>
    </row>
    <row r="55" spans="4:16" ht="16.5" customHeight="1" x14ac:dyDescent="0.2">
      <c r="H55" s="22"/>
      <c r="I55" s="22"/>
      <c r="J55" s="22"/>
      <c r="K55" s="22"/>
      <c r="L55" s="22"/>
      <c r="M55" s="22"/>
      <c r="N55" s="22"/>
      <c r="O55" s="22"/>
      <c r="P55" s="22"/>
    </row>
    <row r="56" spans="4:16" ht="16.5" customHeight="1" x14ac:dyDescent="0.2">
      <c r="H56" s="22"/>
      <c r="I56" s="22"/>
      <c r="J56" s="22"/>
      <c r="K56" s="22"/>
      <c r="L56" s="22"/>
      <c r="M56" s="22"/>
      <c r="N56" s="22"/>
      <c r="O56" s="22"/>
      <c r="P56" s="22"/>
    </row>
    <row r="57" spans="4:16" ht="16.5" customHeight="1" x14ac:dyDescent="0.2">
      <c r="H57" s="22"/>
      <c r="I57" s="22"/>
      <c r="J57" s="22"/>
      <c r="K57" s="22"/>
      <c r="L57" s="22"/>
      <c r="M57" s="22"/>
      <c r="N57" s="22"/>
      <c r="O57" s="22"/>
      <c r="P57" s="22"/>
    </row>
    <row r="58" spans="4:16" x14ac:dyDescent="0.2">
      <c r="H58" s="22"/>
      <c r="I58" s="22"/>
      <c r="J58" s="22"/>
      <c r="K58" s="22"/>
      <c r="L58" s="22"/>
      <c r="M58" s="22"/>
      <c r="N58" s="22"/>
      <c r="O58" s="22"/>
      <c r="P58" s="22"/>
    </row>
    <row r="59" spans="4:16" x14ac:dyDescent="0.2">
      <c r="H59" s="22"/>
      <c r="I59" s="22"/>
      <c r="J59" s="22"/>
      <c r="K59" s="22"/>
      <c r="L59" s="22"/>
      <c r="M59" s="22"/>
      <c r="N59" s="22"/>
      <c r="O59" s="22"/>
      <c r="P59" s="22"/>
    </row>
    <row r="60" spans="4:16" x14ac:dyDescent="0.2">
      <c r="H60" s="22"/>
      <c r="I60" s="22"/>
      <c r="J60" s="22"/>
      <c r="K60" s="22"/>
      <c r="L60" s="22"/>
      <c r="M60" s="22"/>
      <c r="N60" s="22"/>
      <c r="O60" s="22"/>
      <c r="P60" s="22"/>
    </row>
    <row r="61" spans="4:16" x14ac:dyDescent="0.2">
      <c r="H61" s="22"/>
      <c r="I61" s="22"/>
      <c r="J61" s="22"/>
      <c r="K61" s="22"/>
      <c r="L61" s="22"/>
      <c r="M61" s="22"/>
      <c r="N61" s="22"/>
      <c r="O61" s="22"/>
      <c r="P61" s="22"/>
    </row>
    <row r="62" spans="4:16" x14ac:dyDescent="0.2">
      <c r="H62" s="22"/>
      <c r="I62" s="22"/>
      <c r="J62" s="22"/>
      <c r="K62" s="22"/>
      <c r="L62" s="22"/>
      <c r="M62" s="22"/>
      <c r="N62" s="22"/>
      <c r="O62" s="22"/>
      <c r="P62" s="22"/>
    </row>
    <row r="63" spans="4:16" x14ac:dyDescent="0.2">
      <c r="H63" s="22"/>
      <c r="I63" s="22"/>
      <c r="J63" s="22"/>
      <c r="K63" s="22"/>
      <c r="L63" s="22"/>
      <c r="M63" s="22"/>
      <c r="N63" s="22"/>
      <c r="O63" s="22"/>
      <c r="P63" s="22"/>
    </row>
    <row r="64" spans="4:16" x14ac:dyDescent="0.2">
      <c r="H64" s="22"/>
      <c r="I64" s="22"/>
      <c r="J64" s="22"/>
      <c r="K64" s="22"/>
      <c r="L64" s="22"/>
      <c r="M64" s="22"/>
      <c r="N64" s="22"/>
      <c r="O64" s="22"/>
      <c r="P64" s="22"/>
    </row>
    <row r="65" spans="8:16" x14ac:dyDescent="0.2">
      <c r="H65" s="22"/>
      <c r="I65" s="22"/>
      <c r="J65" s="22"/>
      <c r="K65" s="22"/>
      <c r="L65" s="22"/>
      <c r="M65" s="22"/>
      <c r="N65" s="22"/>
      <c r="O65" s="22"/>
      <c r="P65" s="22"/>
    </row>
    <row r="66" spans="8:16" x14ac:dyDescent="0.2">
      <c r="H66" s="22"/>
      <c r="I66" s="22"/>
      <c r="J66" s="22"/>
      <c r="K66" s="22"/>
      <c r="L66" s="22"/>
      <c r="M66" s="22"/>
      <c r="N66" s="22"/>
      <c r="O66" s="22"/>
      <c r="P66" s="22"/>
    </row>
    <row r="67" spans="8:16" x14ac:dyDescent="0.2">
      <c r="H67" s="22"/>
      <c r="I67" s="22"/>
      <c r="J67" s="22"/>
      <c r="K67" s="22"/>
      <c r="L67" s="22"/>
      <c r="M67" s="22"/>
      <c r="N67" s="22"/>
      <c r="O67" s="22"/>
      <c r="P67" s="22"/>
    </row>
    <row r="68" spans="8:16" x14ac:dyDescent="0.2">
      <c r="H68" s="22"/>
      <c r="I68" s="22"/>
      <c r="J68" s="22"/>
      <c r="K68" s="22"/>
      <c r="L68" s="22"/>
      <c r="M68" s="22"/>
      <c r="N68" s="22"/>
      <c r="O68" s="22"/>
      <c r="P68" s="22"/>
    </row>
    <row r="69" spans="8:16" x14ac:dyDescent="0.2">
      <c r="H69" s="22"/>
      <c r="I69" s="22"/>
      <c r="J69" s="22"/>
      <c r="K69" s="22"/>
      <c r="L69" s="22"/>
      <c r="M69" s="22"/>
      <c r="N69" s="22"/>
      <c r="O69" s="22"/>
      <c r="P69" s="22"/>
    </row>
    <row r="70" spans="8:16" x14ac:dyDescent="0.2">
      <c r="H70" s="22"/>
      <c r="I70" s="22"/>
      <c r="J70" s="22"/>
      <c r="K70" s="22"/>
      <c r="L70" s="22"/>
      <c r="M70" s="22"/>
      <c r="N70" s="22"/>
      <c r="O70" s="22"/>
      <c r="P70" s="22"/>
    </row>
    <row r="71" spans="8:16" x14ac:dyDescent="0.2">
      <c r="H71" s="22"/>
      <c r="I71" s="22"/>
      <c r="J71" s="22"/>
      <c r="K71" s="22"/>
      <c r="L71" s="22"/>
      <c r="M71" s="22"/>
      <c r="N71" s="22"/>
      <c r="O71" s="22"/>
      <c r="P71" s="22"/>
    </row>
    <row r="72" spans="8:16" x14ac:dyDescent="0.2">
      <c r="H72" s="22"/>
      <c r="I72" s="22"/>
      <c r="J72" s="22"/>
      <c r="K72" s="22"/>
      <c r="L72" s="22"/>
      <c r="M72" s="22"/>
      <c r="N72" s="22"/>
      <c r="O72" s="22"/>
      <c r="P72" s="22"/>
    </row>
    <row r="73" spans="8:16" x14ac:dyDescent="0.2">
      <c r="H73" s="22"/>
      <c r="I73" s="22"/>
      <c r="J73" s="22"/>
      <c r="K73" s="22"/>
      <c r="L73" s="22"/>
      <c r="M73" s="22"/>
      <c r="N73" s="22"/>
      <c r="O73" s="22"/>
      <c r="P73" s="22"/>
    </row>
    <row r="74" spans="8:16" x14ac:dyDescent="0.2">
      <c r="H74" s="22"/>
      <c r="I74" s="22"/>
      <c r="J74" s="22"/>
      <c r="K74" s="22"/>
      <c r="L74" s="22"/>
      <c r="M74" s="22"/>
      <c r="N74" s="22"/>
      <c r="O74" s="22"/>
      <c r="P74" s="22"/>
    </row>
    <row r="75" spans="8:16" x14ac:dyDescent="0.2">
      <c r="H75" s="22"/>
      <c r="I75" s="22"/>
      <c r="J75" s="22"/>
      <c r="K75" s="22"/>
      <c r="L75" s="22"/>
      <c r="M75" s="22"/>
      <c r="N75" s="22"/>
      <c r="O75" s="22"/>
      <c r="P75" s="22"/>
    </row>
    <row r="76" spans="8:16" x14ac:dyDescent="0.2">
      <c r="H76" s="22"/>
      <c r="I76" s="22"/>
      <c r="J76" s="22"/>
      <c r="K76" s="22"/>
      <c r="L76" s="22"/>
      <c r="M76" s="22"/>
      <c r="N76" s="22"/>
      <c r="O76" s="22"/>
      <c r="P76" s="22"/>
    </row>
    <row r="77" spans="8:16" x14ac:dyDescent="0.2">
      <c r="H77" s="22"/>
      <c r="I77" s="22"/>
      <c r="J77" s="22"/>
      <c r="K77" s="22"/>
      <c r="L77" s="22"/>
      <c r="M77" s="22"/>
      <c r="N77" s="22"/>
      <c r="O77" s="22"/>
      <c r="P77" s="22"/>
    </row>
    <row r="78" spans="8:16" x14ac:dyDescent="0.2">
      <c r="H78" s="22"/>
      <c r="I78" s="22"/>
      <c r="J78" s="22"/>
      <c r="K78" s="22"/>
      <c r="L78" s="22"/>
      <c r="M78" s="22"/>
      <c r="N78" s="22"/>
      <c r="O78" s="22"/>
      <c r="P78" s="22"/>
    </row>
    <row r="79" spans="8:16" x14ac:dyDescent="0.2">
      <c r="H79" s="22"/>
      <c r="I79" s="22"/>
      <c r="J79" s="22"/>
      <c r="K79" s="22"/>
      <c r="L79" s="22"/>
      <c r="M79" s="22"/>
      <c r="N79" s="22"/>
      <c r="O79" s="22"/>
      <c r="P79" s="22"/>
    </row>
    <row r="80" spans="8:16" x14ac:dyDescent="0.2">
      <c r="H80" s="22"/>
      <c r="I80" s="22"/>
      <c r="J80" s="22"/>
      <c r="K80" s="22"/>
      <c r="L80" s="22"/>
      <c r="M80" s="22"/>
      <c r="N80" s="22"/>
      <c r="O80" s="22"/>
      <c r="P80" s="22"/>
    </row>
    <row r="81" spans="8:16" x14ac:dyDescent="0.2">
      <c r="H81" s="22"/>
      <c r="I81" s="22"/>
      <c r="J81" s="22"/>
      <c r="K81" s="22"/>
      <c r="L81" s="22"/>
      <c r="M81" s="22"/>
      <c r="N81" s="22"/>
      <c r="O81" s="22"/>
      <c r="P81" s="22"/>
    </row>
    <row r="82" spans="8:16" x14ac:dyDescent="0.2">
      <c r="H82" s="22"/>
      <c r="I82" s="22"/>
      <c r="J82" s="22"/>
      <c r="K82" s="22"/>
      <c r="L82" s="22"/>
      <c r="M82" s="22"/>
      <c r="N82" s="22"/>
      <c r="O82" s="22"/>
      <c r="P82" s="22"/>
    </row>
    <row r="83" spans="8:16" x14ac:dyDescent="0.2">
      <c r="H83" s="22"/>
      <c r="I83" s="22"/>
      <c r="J83" s="22"/>
      <c r="K83" s="22"/>
      <c r="L83" s="22"/>
      <c r="M83" s="22"/>
      <c r="N83" s="22"/>
      <c r="O83" s="22"/>
      <c r="P83" s="22"/>
    </row>
    <row r="84" spans="8:16" x14ac:dyDescent="0.2">
      <c r="H84" s="22"/>
      <c r="I84" s="22"/>
      <c r="J84" s="22"/>
      <c r="K84" s="22"/>
      <c r="L84" s="22"/>
      <c r="M84" s="22"/>
      <c r="N84" s="22"/>
      <c r="O84" s="22"/>
      <c r="P84" s="22"/>
    </row>
    <row r="85" spans="8:16" x14ac:dyDescent="0.2">
      <c r="H85" s="22"/>
      <c r="I85" s="22"/>
      <c r="J85" s="22"/>
      <c r="K85" s="22"/>
      <c r="L85" s="22"/>
      <c r="M85" s="22"/>
      <c r="N85" s="22"/>
      <c r="O85" s="22"/>
      <c r="P85" s="22"/>
    </row>
    <row r="86" spans="8:16" x14ac:dyDescent="0.2">
      <c r="H86" s="22"/>
      <c r="I86" s="22"/>
      <c r="J86" s="22"/>
      <c r="K86" s="22"/>
      <c r="L86" s="22"/>
      <c r="M86" s="22"/>
      <c r="N86" s="22"/>
      <c r="O86" s="22"/>
      <c r="P86" s="22"/>
    </row>
    <row r="87" spans="8:16" x14ac:dyDescent="0.2">
      <c r="H87" s="22"/>
      <c r="I87" s="22"/>
      <c r="J87" s="22"/>
      <c r="K87" s="22"/>
      <c r="L87" s="22"/>
      <c r="M87" s="22"/>
      <c r="N87" s="22"/>
      <c r="O87" s="22"/>
      <c r="P87" s="22"/>
    </row>
    <row r="88" spans="8:16" x14ac:dyDescent="0.2">
      <c r="H88" s="22"/>
      <c r="I88" s="22"/>
      <c r="J88" s="22"/>
      <c r="K88" s="22"/>
      <c r="L88" s="22"/>
      <c r="M88" s="22"/>
      <c r="N88" s="22"/>
      <c r="O88" s="22"/>
      <c r="P88" s="22"/>
    </row>
    <row r="89" spans="8:16" x14ac:dyDescent="0.2">
      <c r="H89" s="22"/>
      <c r="I89" s="22"/>
      <c r="J89" s="22"/>
      <c r="K89" s="22"/>
      <c r="L89" s="22"/>
      <c r="M89" s="22"/>
      <c r="N89" s="22"/>
      <c r="O89" s="22"/>
      <c r="P89" s="22"/>
    </row>
    <row r="90" spans="8:16" x14ac:dyDescent="0.2">
      <c r="H90" s="22"/>
      <c r="I90" s="22"/>
      <c r="J90" s="22"/>
      <c r="K90" s="22"/>
      <c r="L90" s="22"/>
      <c r="M90" s="22"/>
      <c r="N90" s="22"/>
      <c r="O90" s="22"/>
      <c r="P90" s="22"/>
    </row>
    <row r="91" spans="8:16" x14ac:dyDescent="0.2">
      <c r="H91" s="22"/>
      <c r="I91" s="22"/>
      <c r="J91" s="22"/>
      <c r="K91" s="22"/>
      <c r="L91" s="22"/>
      <c r="M91" s="22"/>
      <c r="N91" s="22"/>
      <c r="O91" s="22"/>
      <c r="P91" s="22"/>
    </row>
    <row r="92" spans="8:16" x14ac:dyDescent="0.2">
      <c r="H92" s="22"/>
      <c r="I92" s="22"/>
      <c r="J92" s="22"/>
      <c r="K92" s="22"/>
      <c r="L92" s="22"/>
      <c r="M92" s="22"/>
      <c r="N92" s="22"/>
      <c r="O92" s="22"/>
      <c r="P92" s="22"/>
    </row>
    <row r="93" spans="8:16" x14ac:dyDescent="0.2">
      <c r="H93" s="22"/>
      <c r="I93" s="22"/>
      <c r="J93" s="22"/>
      <c r="K93" s="22"/>
      <c r="L93" s="22"/>
      <c r="M93" s="22"/>
      <c r="N93" s="22"/>
      <c r="O93" s="22"/>
      <c r="P93" s="22"/>
    </row>
    <row r="94" spans="8:16" x14ac:dyDescent="0.2">
      <c r="H94" s="22"/>
      <c r="I94" s="22"/>
      <c r="J94" s="22"/>
      <c r="K94" s="22"/>
      <c r="L94" s="22"/>
      <c r="M94" s="22"/>
      <c r="N94" s="22"/>
      <c r="O94" s="22"/>
      <c r="P94" s="22"/>
    </row>
    <row r="95" spans="8:16" x14ac:dyDescent="0.2">
      <c r="H95" s="22"/>
      <c r="I95" s="22"/>
      <c r="J95" s="22"/>
      <c r="K95" s="22"/>
      <c r="L95" s="22"/>
      <c r="M95" s="22"/>
      <c r="N95" s="22"/>
      <c r="O95" s="22"/>
      <c r="P95" s="22"/>
    </row>
    <row r="96" spans="8:16" x14ac:dyDescent="0.2">
      <c r="H96" s="22"/>
      <c r="I96" s="22"/>
      <c r="J96" s="22"/>
      <c r="K96" s="22"/>
      <c r="L96" s="22"/>
      <c r="M96" s="22"/>
      <c r="N96" s="22"/>
      <c r="O96" s="22"/>
      <c r="P96" s="22"/>
    </row>
    <row r="97" spans="8:16" x14ac:dyDescent="0.2">
      <c r="H97" s="22"/>
      <c r="I97" s="22"/>
      <c r="J97" s="22"/>
      <c r="K97" s="22"/>
      <c r="L97" s="22"/>
      <c r="M97" s="22"/>
      <c r="N97" s="22"/>
      <c r="O97" s="22"/>
      <c r="P97" s="22"/>
    </row>
    <row r="98" spans="8:16" x14ac:dyDescent="0.2">
      <c r="H98" s="22"/>
      <c r="I98" s="22"/>
      <c r="J98" s="22"/>
      <c r="K98" s="22"/>
      <c r="L98" s="22"/>
      <c r="M98" s="22"/>
      <c r="N98" s="22"/>
      <c r="O98" s="22"/>
      <c r="P98" s="22"/>
    </row>
    <row r="99" spans="8:16" x14ac:dyDescent="0.2">
      <c r="H99" s="22"/>
      <c r="I99" s="22"/>
      <c r="J99" s="22"/>
      <c r="K99" s="22"/>
      <c r="L99" s="22"/>
      <c r="M99" s="22"/>
      <c r="N99" s="22"/>
      <c r="O99" s="22"/>
      <c r="P99" s="22"/>
    </row>
    <row r="100" spans="8:16" x14ac:dyDescent="0.2"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8:16" x14ac:dyDescent="0.2"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8:16" x14ac:dyDescent="0.2"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8:16" x14ac:dyDescent="0.2"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8:16" x14ac:dyDescent="0.2"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8:16" x14ac:dyDescent="0.2"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8:16" x14ac:dyDescent="0.2"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8:16" x14ac:dyDescent="0.2"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8:16" x14ac:dyDescent="0.2"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8:16" x14ac:dyDescent="0.2"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8:16" x14ac:dyDescent="0.2"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8:16" x14ac:dyDescent="0.2"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8:16" x14ac:dyDescent="0.2"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8:16" x14ac:dyDescent="0.2"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8:16" x14ac:dyDescent="0.2"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8:16" x14ac:dyDescent="0.2"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8:16" x14ac:dyDescent="0.2"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8:16" x14ac:dyDescent="0.2"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8:16" x14ac:dyDescent="0.2"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8:16" x14ac:dyDescent="0.2"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8:16" x14ac:dyDescent="0.2"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8:16" x14ac:dyDescent="0.2"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8:16" x14ac:dyDescent="0.2"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8:16" x14ac:dyDescent="0.2"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8:16" x14ac:dyDescent="0.2"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8:16" x14ac:dyDescent="0.2"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8:16" x14ac:dyDescent="0.2"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8:16" x14ac:dyDescent="0.2"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8:16" x14ac:dyDescent="0.2"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8:16" x14ac:dyDescent="0.2"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8:16" x14ac:dyDescent="0.2"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8:16" x14ac:dyDescent="0.2"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8:16" x14ac:dyDescent="0.2"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8:16" x14ac:dyDescent="0.2"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8:16" x14ac:dyDescent="0.2"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8:16" x14ac:dyDescent="0.2"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8:16" x14ac:dyDescent="0.2"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8:16" x14ac:dyDescent="0.2"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8:16" x14ac:dyDescent="0.2"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8:16" x14ac:dyDescent="0.2"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8:16" x14ac:dyDescent="0.2"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8:16" x14ac:dyDescent="0.2"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8:16" x14ac:dyDescent="0.2"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8:16" x14ac:dyDescent="0.2"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8:16" x14ac:dyDescent="0.2"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8:16" x14ac:dyDescent="0.2"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8:16" x14ac:dyDescent="0.2"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8:16" x14ac:dyDescent="0.2"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8:16" x14ac:dyDescent="0.2"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8:16" x14ac:dyDescent="0.2"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8:16" x14ac:dyDescent="0.2"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8:16" x14ac:dyDescent="0.2"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8:16" x14ac:dyDescent="0.2"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8:16" x14ac:dyDescent="0.2"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8:16" x14ac:dyDescent="0.2"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8:16" x14ac:dyDescent="0.2"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8:16" x14ac:dyDescent="0.2"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8:16" x14ac:dyDescent="0.2"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8:16" x14ac:dyDescent="0.2"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8:16" x14ac:dyDescent="0.2"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8:16" x14ac:dyDescent="0.2"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8:16" x14ac:dyDescent="0.2"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8:16" x14ac:dyDescent="0.2"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8:16" x14ac:dyDescent="0.2"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8:16" x14ac:dyDescent="0.2"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8:16" x14ac:dyDescent="0.2"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8:16" x14ac:dyDescent="0.2"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8:16" x14ac:dyDescent="0.2"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8:16" x14ac:dyDescent="0.2"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8:16" x14ac:dyDescent="0.2"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8:16" x14ac:dyDescent="0.2"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8:16" x14ac:dyDescent="0.2"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8:16" x14ac:dyDescent="0.2"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8:16" x14ac:dyDescent="0.2"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8:16" x14ac:dyDescent="0.2"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8:16" x14ac:dyDescent="0.2"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8:16" x14ac:dyDescent="0.2"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8:16" x14ac:dyDescent="0.2"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8:16" x14ac:dyDescent="0.2"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8:16" x14ac:dyDescent="0.2"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8:16" x14ac:dyDescent="0.2"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8:16" x14ac:dyDescent="0.2"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8:16" x14ac:dyDescent="0.2"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8:16" x14ac:dyDescent="0.2"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8:16" x14ac:dyDescent="0.2"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8:16" x14ac:dyDescent="0.2"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8:16" x14ac:dyDescent="0.2"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8:16" x14ac:dyDescent="0.2"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8:16" x14ac:dyDescent="0.2"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8:16" x14ac:dyDescent="0.2"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8:16" x14ac:dyDescent="0.2"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8:16" x14ac:dyDescent="0.2"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8:16" x14ac:dyDescent="0.2"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8:16" x14ac:dyDescent="0.2"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8:16" x14ac:dyDescent="0.2"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8:16" x14ac:dyDescent="0.2"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8:16" x14ac:dyDescent="0.2"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8:16" x14ac:dyDescent="0.2"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8:16" x14ac:dyDescent="0.2"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8:16" x14ac:dyDescent="0.2"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8:16" x14ac:dyDescent="0.2"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8:16" x14ac:dyDescent="0.2">
      <c r="H201" s="22"/>
      <c r="I201" s="22"/>
      <c r="J201" s="22"/>
      <c r="K201" s="22"/>
      <c r="L201" s="22"/>
      <c r="M201" s="22"/>
      <c r="N201" s="22"/>
      <c r="O201" s="22"/>
      <c r="P201" s="22"/>
    </row>
  </sheetData>
  <pageMargins left="0.3" right="0.34" top="0.35" bottom="0.49" header="0.31" footer="0.5"/>
  <pageSetup scale="90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BOXES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sjackso</dc:creator>
  <cp:lastModifiedBy>Felienne</cp:lastModifiedBy>
  <cp:lastPrinted>1997-10-23T22:05:20Z</cp:lastPrinted>
  <dcterms:created xsi:type="dcterms:W3CDTF">1997-04-11T18:39:58Z</dcterms:created>
  <dcterms:modified xsi:type="dcterms:W3CDTF">2014-09-03T14:43:49Z</dcterms:modified>
</cp:coreProperties>
</file>